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70835579-F447-FB48-A310-F7798A29124A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4" l="1"/>
  <c r="AC12" i="4" s="1"/>
  <c r="Y12" i="4"/>
  <c r="AA12" i="4"/>
  <c r="AH12" i="4"/>
  <c r="AO12" i="4"/>
  <c r="AV12" i="4"/>
  <c r="AQ12" i="4" l="1"/>
  <c r="AR12" i="4" s="1"/>
  <c r="AJ12" i="4"/>
  <c r="AM12" i="4" s="1"/>
  <c r="AD12" i="4"/>
  <c r="AF12" i="4"/>
  <c r="AT12" i="4"/>
  <c r="AU12" i="4" s="1"/>
  <c r="W329" i="4"/>
  <c r="AJ329" i="4" s="1"/>
  <c r="AK329" i="4" s="1"/>
  <c r="Y329" i="4"/>
  <c r="AA329" i="4"/>
  <c r="AH329" i="4"/>
  <c r="AO329" i="4"/>
  <c r="AV329" i="4"/>
  <c r="W341" i="4"/>
  <c r="AJ341" i="4" s="1"/>
  <c r="AK341" i="4" s="1"/>
  <c r="Y341" i="4"/>
  <c r="AA341" i="4"/>
  <c r="AH341" i="4"/>
  <c r="AO341" i="4"/>
  <c r="AV341" i="4"/>
  <c r="W333" i="4"/>
  <c r="AC333" i="4" s="1"/>
  <c r="AD333" i="4" s="1"/>
  <c r="Y333" i="4"/>
  <c r="AA333" i="4"/>
  <c r="AH333" i="4"/>
  <c r="AO333" i="4"/>
  <c r="AV333" i="4"/>
  <c r="W125" i="4"/>
  <c r="Y125" i="4"/>
  <c r="AA125" i="4"/>
  <c r="AH125" i="4"/>
  <c r="AO125" i="4"/>
  <c r="AV125" i="4"/>
  <c r="W336" i="4"/>
  <c r="AJ336" i="4" s="1"/>
  <c r="AK336" i="4" s="1"/>
  <c r="Y336" i="4"/>
  <c r="AA336" i="4"/>
  <c r="AH336" i="4"/>
  <c r="AO336" i="4"/>
  <c r="AV336" i="4"/>
  <c r="W340" i="4"/>
  <c r="AC340" i="4" s="1"/>
  <c r="Y340" i="4"/>
  <c r="AA340" i="4"/>
  <c r="AH340" i="4"/>
  <c r="AO340" i="4"/>
  <c r="AV340" i="4"/>
  <c r="W331" i="4"/>
  <c r="Y331" i="4"/>
  <c r="AA331" i="4"/>
  <c r="AH331" i="4"/>
  <c r="AO331" i="4"/>
  <c r="AV331" i="4"/>
  <c r="W328" i="4"/>
  <c r="AJ328" i="4" s="1"/>
  <c r="Y328" i="4"/>
  <c r="AA328" i="4"/>
  <c r="AH328" i="4"/>
  <c r="AO328" i="4"/>
  <c r="AV328" i="4"/>
  <c r="W334" i="4"/>
  <c r="AC334" i="4" s="1"/>
  <c r="Y334" i="4"/>
  <c r="AA334" i="4"/>
  <c r="AH334" i="4"/>
  <c r="AO334" i="4"/>
  <c r="AV334" i="4"/>
  <c r="W344" i="4"/>
  <c r="AJ344" i="4" s="1"/>
  <c r="Y344" i="4"/>
  <c r="AA344" i="4"/>
  <c r="AH344" i="4"/>
  <c r="AO344" i="4"/>
  <c r="AV344" i="4"/>
  <c r="W343" i="4"/>
  <c r="AJ343" i="4" s="1"/>
  <c r="Y343" i="4"/>
  <c r="AA343" i="4"/>
  <c r="AH343" i="4"/>
  <c r="AO343" i="4"/>
  <c r="AV343" i="4"/>
  <c r="W123" i="4"/>
  <c r="AJ123" i="4" s="1"/>
  <c r="AK123" i="4" s="1"/>
  <c r="Y123" i="4"/>
  <c r="AA123" i="4"/>
  <c r="AH123" i="4"/>
  <c r="AO123" i="4"/>
  <c r="AV123" i="4"/>
  <c r="W127" i="4"/>
  <c r="AJ127" i="4" s="1"/>
  <c r="Y127" i="4"/>
  <c r="AA127" i="4"/>
  <c r="AH127" i="4"/>
  <c r="AO127" i="4"/>
  <c r="AV127" i="4"/>
  <c r="W119" i="4"/>
  <c r="AC119" i="4" s="1"/>
  <c r="Y119" i="4"/>
  <c r="AA119" i="4"/>
  <c r="AH119" i="4"/>
  <c r="AO119" i="4"/>
  <c r="AV119" i="4"/>
  <c r="W129" i="4"/>
  <c r="AC129" i="4" s="1"/>
  <c r="AD129" i="4" s="1"/>
  <c r="Y129" i="4"/>
  <c r="AA129" i="4"/>
  <c r="AH129" i="4"/>
  <c r="AO129" i="4"/>
  <c r="AV129" i="4"/>
  <c r="W335" i="4"/>
  <c r="AC335" i="4" s="1"/>
  <c r="Y335" i="4"/>
  <c r="AA335" i="4"/>
  <c r="AH335" i="4"/>
  <c r="AO335" i="4"/>
  <c r="AV335" i="4"/>
  <c r="W337" i="4"/>
  <c r="Y337" i="4"/>
  <c r="AA337" i="4"/>
  <c r="AH337" i="4"/>
  <c r="AO337" i="4"/>
  <c r="AV337" i="4"/>
  <c r="W332" i="4"/>
  <c r="Y332" i="4"/>
  <c r="AA332" i="4"/>
  <c r="AH332" i="4"/>
  <c r="AO332" i="4"/>
  <c r="AV332" i="4"/>
  <c r="W330" i="4"/>
  <c r="Y330" i="4"/>
  <c r="AA330" i="4"/>
  <c r="AH330" i="4"/>
  <c r="AO330" i="4"/>
  <c r="AV330" i="4"/>
  <c r="W342" i="4"/>
  <c r="AJ342" i="4" s="1"/>
  <c r="Y342" i="4"/>
  <c r="AA342" i="4"/>
  <c r="AH342" i="4"/>
  <c r="AO342" i="4"/>
  <c r="AV342" i="4"/>
  <c r="W135" i="4"/>
  <c r="AC135" i="4" s="1"/>
  <c r="AD135" i="4" s="1"/>
  <c r="Y135" i="4"/>
  <c r="AA135" i="4"/>
  <c r="AH135" i="4"/>
  <c r="AO135" i="4"/>
  <c r="AV135" i="4"/>
  <c r="W237" i="4"/>
  <c r="AC237" i="4" s="1"/>
  <c r="AD237" i="4" s="1"/>
  <c r="Y237" i="4"/>
  <c r="AA237" i="4"/>
  <c r="AH237" i="4"/>
  <c r="AO237" i="4"/>
  <c r="AV237" i="4"/>
  <c r="W339" i="4"/>
  <c r="AJ339" i="4" s="1"/>
  <c r="AK339" i="4" s="1"/>
  <c r="Y339" i="4"/>
  <c r="AA339" i="4"/>
  <c r="AH339" i="4"/>
  <c r="AO339" i="4"/>
  <c r="AV339" i="4"/>
  <c r="W126" i="4"/>
  <c r="AJ126" i="4" s="1"/>
  <c r="AK126" i="4" s="1"/>
  <c r="Y126" i="4"/>
  <c r="AA126" i="4"/>
  <c r="AH126" i="4"/>
  <c r="AO126" i="4"/>
  <c r="AV126" i="4"/>
  <c r="W345" i="4"/>
  <c r="AC345" i="4" s="1"/>
  <c r="Y345" i="4"/>
  <c r="AA345" i="4"/>
  <c r="AH345" i="4"/>
  <c r="AO345" i="4"/>
  <c r="AV345" i="4"/>
  <c r="W120" i="4"/>
  <c r="Y120" i="4"/>
  <c r="AA120" i="4"/>
  <c r="AH120" i="4"/>
  <c r="AO120" i="4"/>
  <c r="AV120" i="4"/>
  <c r="W338" i="4"/>
  <c r="AC338" i="4" s="1"/>
  <c r="AD338" i="4" s="1"/>
  <c r="Y338" i="4"/>
  <c r="AA338" i="4"/>
  <c r="AH338" i="4"/>
  <c r="AO338" i="4"/>
  <c r="AV338" i="4"/>
  <c r="W133" i="4"/>
  <c r="AJ133" i="4" s="1"/>
  <c r="Y133" i="4"/>
  <c r="AA133" i="4"/>
  <c r="AH133" i="4"/>
  <c r="AO133" i="4"/>
  <c r="AV133" i="4"/>
  <c r="W359" i="4"/>
  <c r="AC359" i="4" s="1"/>
  <c r="Y359" i="4"/>
  <c r="AA359" i="4"/>
  <c r="AH359" i="4"/>
  <c r="AO359" i="4"/>
  <c r="AV359" i="4"/>
  <c r="W364" i="4"/>
  <c r="Y364" i="4"/>
  <c r="AA364" i="4"/>
  <c r="AH364" i="4"/>
  <c r="AO364" i="4"/>
  <c r="AV364" i="4"/>
  <c r="W37" i="4"/>
  <c r="Y37" i="4"/>
  <c r="AA37" i="4"/>
  <c r="AH37" i="4"/>
  <c r="AO37" i="4"/>
  <c r="AV37" i="4"/>
  <c r="W367" i="4"/>
  <c r="Y367" i="4"/>
  <c r="AA367" i="4"/>
  <c r="AH367" i="4"/>
  <c r="AO367" i="4"/>
  <c r="AV367" i="4"/>
  <c r="W361" i="4"/>
  <c r="AC361" i="4" s="1"/>
  <c r="AD361" i="4" s="1"/>
  <c r="Y361" i="4"/>
  <c r="AA361" i="4"/>
  <c r="AH361" i="4"/>
  <c r="AO361" i="4"/>
  <c r="AV361" i="4"/>
  <c r="W371" i="4"/>
  <c r="AC371" i="4" s="1"/>
  <c r="Y371" i="4"/>
  <c r="AA371" i="4"/>
  <c r="AH371" i="4"/>
  <c r="AO371" i="4"/>
  <c r="AV371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365" i="4"/>
  <c r="AQ365" i="4" s="1"/>
  <c r="AR365" i="4" s="1"/>
  <c r="Y365" i="4"/>
  <c r="AA365" i="4"/>
  <c r="AH365" i="4"/>
  <c r="AO365" i="4"/>
  <c r="AV365" i="4"/>
  <c r="W43" i="4"/>
  <c r="AC43" i="4" s="1"/>
  <c r="Y43" i="4"/>
  <c r="AA43" i="4"/>
  <c r="AH43" i="4"/>
  <c r="AO43" i="4"/>
  <c r="AV43" i="4"/>
  <c r="W370" i="4"/>
  <c r="AQ370" i="4" s="1"/>
  <c r="AR370" i="4" s="1"/>
  <c r="Y370" i="4"/>
  <c r="AA370" i="4"/>
  <c r="AH370" i="4"/>
  <c r="AO370" i="4"/>
  <c r="AV370" i="4"/>
  <c r="W363" i="4"/>
  <c r="Y363" i="4"/>
  <c r="AA363" i="4"/>
  <c r="AH363" i="4"/>
  <c r="AO363" i="4"/>
  <c r="AV363" i="4"/>
  <c r="W358" i="4"/>
  <c r="AC358" i="4" s="1"/>
  <c r="AD358" i="4" s="1"/>
  <c r="Y358" i="4"/>
  <c r="AA358" i="4"/>
  <c r="AH358" i="4"/>
  <c r="AO358" i="4"/>
  <c r="AV358" i="4"/>
  <c r="W51" i="4"/>
  <c r="AQ51" i="4" s="1"/>
  <c r="Y51" i="4"/>
  <c r="AA51" i="4"/>
  <c r="AH51" i="4"/>
  <c r="AO51" i="4"/>
  <c r="AV51" i="4"/>
  <c r="W369" i="4"/>
  <c r="AC369" i="4" s="1"/>
  <c r="Y369" i="4"/>
  <c r="AA369" i="4"/>
  <c r="AH369" i="4"/>
  <c r="AO369" i="4"/>
  <c r="AV369" i="4"/>
  <c r="W360" i="4"/>
  <c r="Y360" i="4"/>
  <c r="AA360" i="4"/>
  <c r="AH360" i="4"/>
  <c r="AO360" i="4"/>
  <c r="AV360" i="4"/>
  <c r="W44" i="4"/>
  <c r="AC44" i="4" s="1"/>
  <c r="AD44" i="4" s="1"/>
  <c r="Y44" i="4"/>
  <c r="AA44" i="4"/>
  <c r="AH44" i="4"/>
  <c r="AO44" i="4"/>
  <c r="AV44" i="4"/>
  <c r="W372" i="4"/>
  <c r="Y372" i="4"/>
  <c r="AA372" i="4"/>
  <c r="AH372" i="4"/>
  <c r="AO372" i="4"/>
  <c r="AV372" i="4"/>
  <c r="W368" i="4"/>
  <c r="AC368" i="4" s="1"/>
  <c r="AD368" i="4" s="1"/>
  <c r="Y368" i="4"/>
  <c r="AA368" i="4"/>
  <c r="AH368" i="4"/>
  <c r="AO368" i="4"/>
  <c r="AV368" i="4"/>
  <c r="W366" i="4"/>
  <c r="AC366" i="4" s="1"/>
  <c r="Y366" i="4"/>
  <c r="AA366" i="4"/>
  <c r="AH366" i="4"/>
  <c r="AO366" i="4"/>
  <c r="AV366" i="4"/>
  <c r="W362" i="4"/>
  <c r="AQ362" i="4" s="1"/>
  <c r="AR362" i="4" s="1"/>
  <c r="Y362" i="4"/>
  <c r="AA362" i="4"/>
  <c r="AH362" i="4"/>
  <c r="AO362" i="4"/>
  <c r="AV362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7" i="4"/>
  <c r="AC357" i="4" s="1"/>
  <c r="Y357" i="4"/>
  <c r="AA357" i="4"/>
  <c r="AH357" i="4"/>
  <c r="AO357" i="4"/>
  <c r="AV357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AK12" i="4" l="1"/>
  <c r="AN12" i="4" s="1"/>
  <c r="P12" i="4"/>
  <c r="AZ12" i="4"/>
  <c r="AG12" i="4"/>
  <c r="AY12" i="4"/>
  <c r="T12" i="4"/>
  <c r="AM342" i="4"/>
  <c r="AC329" i="4"/>
  <c r="AF329" i="4" s="1"/>
  <c r="AQ52" i="4"/>
  <c r="AR52" i="4" s="1"/>
  <c r="AQ135" i="4"/>
  <c r="AR135" i="4" s="1"/>
  <c r="AQ345" i="4"/>
  <c r="AR345" i="4" s="1"/>
  <c r="AJ345" i="4"/>
  <c r="AK345" i="4" s="1"/>
  <c r="AF371" i="4"/>
  <c r="AM41" i="4"/>
  <c r="AQ42" i="4"/>
  <c r="AR42" i="4" s="1"/>
  <c r="AM328" i="4"/>
  <c r="AQ50" i="4"/>
  <c r="AR50" i="4" s="1"/>
  <c r="AQ127" i="4"/>
  <c r="AT127" i="4" s="1"/>
  <c r="AC343" i="4"/>
  <c r="AF343" i="4" s="1"/>
  <c r="AJ48" i="4"/>
  <c r="AK48" i="4" s="1"/>
  <c r="AD345" i="4"/>
  <c r="AF345" i="4"/>
  <c r="AC344" i="4"/>
  <c r="AF344" i="4" s="1"/>
  <c r="AQ237" i="4"/>
  <c r="AT35" i="4"/>
  <c r="AC52" i="4"/>
  <c r="AD52" i="4" s="1"/>
  <c r="AF366" i="4"/>
  <c r="AT51" i="4"/>
  <c r="AM343" i="4"/>
  <c r="AJ369" i="4"/>
  <c r="AM369" i="4" s="1"/>
  <c r="AC42" i="4"/>
  <c r="AD42" i="4" s="1"/>
  <c r="AQ344" i="4"/>
  <c r="AT344" i="4" s="1"/>
  <c r="AJ365" i="4"/>
  <c r="AK365" i="4" s="1"/>
  <c r="AJ370" i="4"/>
  <c r="AK370" i="4" s="1"/>
  <c r="AR35" i="4"/>
  <c r="AJ135" i="4"/>
  <c r="AK135" i="4" s="1"/>
  <c r="AQ341" i="4"/>
  <c r="AR341" i="4" s="1"/>
  <c r="AQ366" i="4"/>
  <c r="AR366" i="4" s="1"/>
  <c r="AQ47" i="4"/>
  <c r="AC33" i="4"/>
  <c r="AQ34" i="4"/>
  <c r="AT34" i="4" s="1"/>
  <c r="AJ366" i="4"/>
  <c r="AK366" i="4" s="1"/>
  <c r="AQ53" i="4"/>
  <c r="AT53" i="4" s="1"/>
  <c r="AJ357" i="4"/>
  <c r="AK357" i="4" s="1"/>
  <c r="AC365" i="4"/>
  <c r="AD365" i="4" s="1"/>
  <c r="AJ371" i="4"/>
  <c r="AM371" i="4" s="1"/>
  <c r="AT362" i="4"/>
  <c r="AU362" i="4" s="1"/>
  <c r="P362" i="4" s="1"/>
  <c r="AC53" i="4"/>
  <c r="AD53" i="4" s="1"/>
  <c r="AQ41" i="4"/>
  <c r="AQ368" i="4"/>
  <c r="AR368" i="4" s="1"/>
  <c r="AQ44" i="4"/>
  <c r="AT44" i="4" s="1"/>
  <c r="AQ43" i="4"/>
  <c r="AT43" i="4" s="1"/>
  <c r="AJ368" i="4"/>
  <c r="AM368" i="4" s="1"/>
  <c r="AQ361" i="4"/>
  <c r="AT361" i="4" s="1"/>
  <c r="AJ34" i="4"/>
  <c r="AC41" i="4"/>
  <c r="AF41" i="4" s="1"/>
  <c r="AJ35" i="4"/>
  <c r="AQ369" i="4"/>
  <c r="AR369" i="4" s="1"/>
  <c r="AJ43" i="4"/>
  <c r="AK43" i="4" s="1"/>
  <c r="AC35" i="4"/>
  <c r="AD35" i="4" s="1"/>
  <c r="AQ371" i="4"/>
  <c r="AR371" i="4" s="1"/>
  <c r="AJ50" i="4"/>
  <c r="AM50" i="4" s="1"/>
  <c r="AC362" i="4"/>
  <c r="AD362" i="4" s="1"/>
  <c r="AC370" i="4"/>
  <c r="AD370" i="4" s="1"/>
  <c r="AJ47" i="4"/>
  <c r="AK47" i="4" s="1"/>
  <c r="AQ357" i="4"/>
  <c r="AT357" i="4" s="1"/>
  <c r="AQ33" i="4"/>
  <c r="AR33" i="4" s="1"/>
  <c r="AD366" i="4"/>
  <c r="AD371" i="4"/>
  <c r="AF49" i="4"/>
  <c r="AG49" i="4" s="1"/>
  <c r="AK41" i="4"/>
  <c r="AC127" i="4"/>
  <c r="AD127" i="4" s="1"/>
  <c r="AQ119" i="4"/>
  <c r="AR119" i="4" s="1"/>
  <c r="AC339" i="4"/>
  <c r="AF339" i="4" s="1"/>
  <c r="AC341" i="4"/>
  <c r="AD341" i="4" s="1"/>
  <c r="AC126" i="4"/>
  <c r="AF126" i="4" s="1"/>
  <c r="AC123" i="4"/>
  <c r="AD123" i="4" s="1"/>
  <c r="AQ334" i="4"/>
  <c r="AQ129" i="4"/>
  <c r="AJ119" i="4"/>
  <c r="AM119" i="4" s="1"/>
  <c r="AJ334" i="4"/>
  <c r="AK334" i="4" s="1"/>
  <c r="AJ237" i="4"/>
  <c r="AM237" i="4" s="1"/>
  <c r="AQ343" i="4"/>
  <c r="AT343" i="4" s="1"/>
  <c r="AJ129" i="4"/>
  <c r="AK129" i="4" s="1"/>
  <c r="AQ339" i="4"/>
  <c r="AR339" i="4" s="1"/>
  <c r="AQ338" i="4"/>
  <c r="AR338" i="4" s="1"/>
  <c r="AQ126" i="4"/>
  <c r="AR126" i="4" s="1"/>
  <c r="AQ123" i="4"/>
  <c r="AT123" i="4" s="1"/>
  <c r="AJ338" i="4"/>
  <c r="AK338" i="4" s="1"/>
  <c r="AQ333" i="4"/>
  <c r="AR333" i="4" s="1"/>
  <c r="AJ333" i="4"/>
  <c r="AK333" i="4" s="1"/>
  <c r="AQ329" i="4"/>
  <c r="AK343" i="4"/>
  <c r="AK237" i="4"/>
  <c r="AN237" i="4" s="1"/>
  <c r="T237" i="4" s="1"/>
  <c r="AM341" i="4"/>
  <c r="AN341" i="4" s="1"/>
  <c r="AM123" i="4"/>
  <c r="AN123" i="4" s="1"/>
  <c r="O123" i="4" s="1"/>
  <c r="AK342" i="4"/>
  <c r="AF129" i="4"/>
  <c r="AG129" i="4" s="1"/>
  <c r="AF44" i="4"/>
  <c r="AG44" i="4" s="1"/>
  <c r="AX44" i="4" s="1"/>
  <c r="AF358" i="4"/>
  <c r="AG358" i="4" s="1"/>
  <c r="AF237" i="4"/>
  <c r="AG237" i="4" s="1"/>
  <c r="N237" i="4" s="1"/>
  <c r="Q237" i="4" s="1"/>
  <c r="AF47" i="4"/>
  <c r="AG47" i="4" s="1"/>
  <c r="AF333" i="4"/>
  <c r="AG333" i="4" s="1"/>
  <c r="AD359" i="4"/>
  <c r="AF359" i="4"/>
  <c r="AQ36" i="4"/>
  <c r="AC36" i="4"/>
  <c r="AJ36" i="4"/>
  <c r="AF34" i="4"/>
  <c r="AD34" i="4"/>
  <c r="AK42" i="4"/>
  <c r="AM42" i="4"/>
  <c r="AD340" i="4"/>
  <c r="AF340" i="4"/>
  <c r="AC360" i="4"/>
  <c r="AJ360" i="4"/>
  <c r="AQ360" i="4"/>
  <c r="AQ120" i="4"/>
  <c r="AC120" i="4"/>
  <c r="AJ120" i="4"/>
  <c r="AC372" i="4"/>
  <c r="AQ372" i="4"/>
  <c r="AQ37" i="4"/>
  <c r="AC37" i="4"/>
  <c r="AJ37" i="4"/>
  <c r="AQ330" i="4"/>
  <c r="AC330" i="4"/>
  <c r="AJ330" i="4"/>
  <c r="AJ49" i="4"/>
  <c r="AC38" i="4"/>
  <c r="AQ38" i="4"/>
  <c r="AQ48" i="4"/>
  <c r="AC45" i="4"/>
  <c r="AJ45" i="4"/>
  <c r="AR45" i="4"/>
  <c r="AT45" i="4"/>
  <c r="AQ363" i="4"/>
  <c r="AC363" i="4"/>
  <c r="AJ363" i="4"/>
  <c r="AT365" i="4"/>
  <c r="AU365" i="4" s="1"/>
  <c r="AM53" i="4"/>
  <c r="AK53" i="4"/>
  <c r="AK38" i="4"/>
  <c r="AM38" i="4"/>
  <c r="AJ372" i="4"/>
  <c r="AQ49" i="4"/>
  <c r="AD48" i="4"/>
  <c r="AF48" i="4"/>
  <c r="AJ54" i="4"/>
  <c r="AQ54" i="4"/>
  <c r="AC54" i="4"/>
  <c r="AF357" i="4"/>
  <c r="AD357" i="4"/>
  <c r="AD50" i="4"/>
  <c r="AF50" i="4"/>
  <c r="AD369" i="4"/>
  <c r="AF369" i="4"/>
  <c r="AK133" i="4"/>
  <c r="AM133" i="4"/>
  <c r="AF338" i="4"/>
  <c r="AG338" i="4" s="1"/>
  <c r="AR51" i="4"/>
  <c r="AF135" i="4"/>
  <c r="AG135" i="4" s="1"/>
  <c r="AJ337" i="4"/>
  <c r="AQ337" i="4"/>
  <c r="AC337" i="4"/>
  <c r="AD119" i="4"/>
  <c r="AF119" i="4"/>
  <c r="AT370" i="4"/>
  <c r="AU370" i="4" s="1"/>
  <c r="AD43" i="4"/>
  <c r="AF43" i="4"/>
  <c r="AM126" i="4"/>
  <c r="AN126" i="4" s="1"/>
  <c r="AM33" i="4"/>
  <c r="AN33" i="4" s="1"/>
  <c r="AJ362" i="4"/>
  <c r="AJ44" i="4"/>
  <c r="AM336" i="4"/>
  <c r="AN336" i="4" s="1"/>
  <c r="AQ125" i="4"/>
  <c r="AC125" i="4"/>
  <c r="AJ125" i="4"/>
  <c r="AJ358" i="4"/>
  <c r="AQ358" i="4"/>
  <c r="AJ359" i="4"/>
  <c r="AQ359" i="4"/>
  <c r="AQ133" i="4"/>
  <c r="AC133" i="4"/>
  <c r="AF334" i="4"/>
  <c r="AD334" i="4"/>
  <c r="AD329" i="4"/>
  <c r="AM344" i="4"/>
  <c r="AK344" i="4"/>
  <c r="AF368" i="4"/>
  <c r="AG368" i="4" s="1"/>
  <c r="AJ367" i="4"/>
  <c r="AQ367" i="4"/>
  <c r="AC367" i="4"/>
  <c r="AD335" i="4"/>
  <c r="AF335" i="4"/>
  <c r="AK127" i="4"/>
  <c r="AM127" i="4"/>
  <c r="AT371" i="4"/>
  <c r="AU371" i="4" s="1"/>
  <c r="AC332" i="4"/>
  <c r="AJ332" i="4"/>
  <c r="AQ332" i="4"/>
  <c r="AQ335" i="4"/>
  <c r="AJ335" i="4"/>
  <c r="AC51" i="4"/>
  <c r="AJ51" i="4"/>
  <c r="AM52" i="4"/>
  <c r="AN52" i="4" s="1"/>
  <c r="AF361" i="4"/>
  <c r="AG361" i="4" s="1"/>
  <c r="AC364" i="4"/>
  <c r="AJ364" i="4"/>
  <c r="AQ364" i="4"/>
  <c r="AM339" i="4"/>
  <c r="AN339" i="4" s="1"/>
  <c r="AK328" i="4"/>
  <c r="AQ331" i="4"/>
  <c r="AC331" i="4"/>
  <c r="AJ331" i="4"/>
  <c r="AC342" i="4"/>
  <c r="AC328" i="4"/>
  <c r="AQ340" i="4"/>
  <c r="AJ361" i="4"/>
  <c r="AQ342" i="4"/>
  <c r="AQ328" i="4"/>
  <c r="AC336" i="4"/>
  <c r="AM329" i="4"/>
  <c r="AN329" i="4" s="1"/>
  <c r="AJ340" i="4"/>
  <c r="AQ336" i="4"/>
  <c r="W656" i="4"/>
  <c r="AJ656" i="4" s="1"/>
  <c r="Y656" i="4"/>
  <c r="AA656" i="4"/>
  <c r="AH656" i="4"/>
  <c r="AO656" i="4"/>
  <c r="AV656" i="4"/>
  <c r="W644" i="4"/>
  <c r="AQ644" i="4" s="1"/>
  <c r="Y644" i="4"/>
  <c r="AA644" i="4"/>
  <c r="AH644" i="4"/>
  <c r="AO644" i="4"/>
  <c r="AV644" i="4"/>
  <c r="W653" i="4"/>
  <c r="AQ653" i="4" s="1"/>
  <c r="AR653" i="4" s="1"/>
  <c r="Y653" i="4"/>
  <c r="AA653" i="4"/>
  <c r="AH653" i="4"/>
  <c r="AO653" i="4"/>
  <c r="AV653" i="4"/>
  <c r="W648" i="4"/>
  <c r="AJ648" i="4" s="1"/>
  <c r="AK648" i="4" s="1"/>
  <c r="Y648" i="4"/>
  <c r="AA648" i="4"/>
  <c r="AH648" i="4"/>
  <c r="AO648" i="4"/>
  <c r="AV648" i="4"/>
  <c r="W645" i="4"/>
  <c r="AQ645" i="4" s="1"/>
  <c r="Y645" i="4"/>
  <c r="AA645" i="4"/>
  <c r="AH645" i="4"/>
  <c r="AO645" i="4"/>
  <c r="AV645" i="4"/>
  <c r="W659" i="4"/>
  <c r="Y659" i="4"/>
  <c r="AA659" i="4"/>
  <c r="AH659" i="4"/>
  <c r="AO659" i="4"/>
  <c r="AV659" i="4"/>
  <c r="W662" i="4"/>
  <c r="AC662" i="4" s="1"/>
  <c r="Y662" i="4"/>
  <c r="AA662" i="4"/>
  <c r="AH662" i="4"/>
  <c r="AO662" i="4"/>
  <c r="AV662" i="4"/>
  <c r="W668" i="4"/>
  <c r="AJ668" i="4" s="1"/>
  <c r="AK668" i="4" s="1"/>
  <c r="Y668" i="4"/>
  <c r="AA668" i="4"/>
  <c r="AH668" i="4"/>
  <c r="AO668" i="4"/>
  <c r="AV668" i="4"/>
  <c r="W667" i="4"/>
  <c r="AQ667" i="4" s="1"/>
  <c r="Y667" i="4"/>
  <c r="AA667" i="4"/>
  <c r="AH667" i="4"/>
  <c r="AO667" i="4"/>
  <c r="AV667" i="4"/>
  <c r="W660" i="4"/>
  <c r="AQ660" i="4" s="1"/>
  <c r="AR660" i="4" s="1"/>
  <c r="Y660" i="4"/>
  <c r="AA660" i="4"/>
  <c r="AH660" i="4"/>
  <c r="AO660" i="4"/>
  <c r="AV660" i="4"/>
  <c r="W669" i="4"/>
  <c r="Y669" i="4"/>
  <c r="AA669" i="4"/>
  <c r="AH669" i="4"/>
  <c r="AO669" i="4"/>
  <c r="AV669" i="4"/>
  <c r="W664" i="4"/>
  <c r="AQ664" i="4" s="1"/>
  <c r="Y664" i="4"/>
  <c r="AA664" i="4"/>
  <c r="AH664" i="4"/>
  <c r="AO664" i="4"/>
  <c r="AV664" i="4"/>
  <c r="W661" i="4"/>
  <c r="Y661" i="4"/>
  <c r="AA661" i="4"/>
  <c r="AH661" i="4"/>
  <c r="AO661" i="4"/>
  <c r="AV661" i="4"/>
  <c r="W665" i="4"/>
  <c r="AQ665" i="4" s="1"/>
  <c r="Y665" i="4"/>
  <c r="AA665" i="4"/>
  <c r="AH665" i="4"/>
  <c r="AO665" i="4"/>
  <c r="AV665" i="4"/>
  <c r="W663" i="4"/>
  <c r="AC663" i="4" s="1"/>
  <c r="Y663" i="4"/>
  <c r="AA663" i="4"/>
  <c r="AH663" i="4"/>
  <c r="AO663" i="4"/>
  <c r="AV663" i="4"/>
  <c r="W666" i="4"/>
  <c r="AC666" i="4" s="1"/>
  <c r="AD666" i="4" s="1"/>
  <c r="Y666" i="4"/>
  <c r="AA666" i="4"/>
  <c r="AH666" i="4"/>
  <c r="AO666" i="4"/>
  <c r="AV666" i="4"/>
  <c r="W774" i="4"/>
  <c r="AQ774" i="4" s="1"/>
  <c r="Y774" i="4"/>
  <c r="AA774" i="4"/>
  <c r="AH774" i="4"/>
  <c r="AO774" i="4"/>
  <c r="AV774" i="4"/>
  <c r="W768" i="4"/>
  <c r="Y768" i="4"/>
  <c r="AA768" i="4"/>
  <c r="AH768" i="4"/>
  <c r="AO768" i="4"/>
  <c r="AV768" i="4"/>
  <c r="W757" i="4"/>
  <c r="AC757" i="4" s="1"/>
  <c r="Y757" i="4"/>
  <c r="AA757" i="4"/>
  <c r="AH757" i="4"/>
  <c r="AO757" i="4"/>
  <c r="AV757" i="4"/>
  <c r="W766" i="4"/>
  <c r="AJ766" i="4" s="1"/>
  <c r="Y766" i="4"/>
  <c r="AA766" i="4"/>
  <c r="AH766" i="4"/>
  <c r="AO766" i="4"/>
  <c r="AV766" i="4"/>
  <c r="W769" i="4"/>
  <c r="AC769" i="4" s="1"/>
  <c r="Y769" i="4"/>
  <c r="AA769" i="4"/>
  <c r="AH769" i="4"/>
  <c r="AO769" i="4"/>
  <c r="AV769" i="4"/>
  <c r="W764" i="4"/>
  <c r="AQ764" i="4" s="1"/>
  <c r="AR764" i="4" s="1"/>
  <c r="Y764" i="4"/>
  <c r="AA764" i="4"/>
  <c r="AH764" i="4"/>
  <c r="AO764" i="4"/>
  <c r="AV764" i="4"/>
  <c r="W765" i="4"/>
  <c r="Y765" i="4"/>
  <c r="AA765" i="4"/>
  <c r="AH765" i="4"/>
  <c r="AO765" i="4"/>
  <c r="AV765" i="4"/>
  <c r="W760" i="4"/>
  <c r="Y760" i="4"/>
  <c r="AA760" i="4"/>
  <c r="AH760" i="4"/>
  <c r="AO760" i="4"/>
  <c r="AV760" i="4"/>
  <c r="W752" i="4"/>
  <c r="AQ752" i="4" s="1"/>
  <c r="Y752" i="4"/>
  <c r="AA752" i="4"/>
  <c r="AH752" i="4"/>
  <c r="AO752" i="4"/>
  <c r="AV752" i="4"/>
  <c r="W756" i="4"/>
  <c r="Y756" i="4"/>
  <c r="AA756" i="4"/>
  <c r="AH756" i="4"/>
  <c r="AO756" i="4"/>
  <c r="AV756" i="4"/>
  <c r="W761" i="4"/>
  <c r="AJ761" i="4" s="1"/>
  <c r="AK761" i="4" s="1"/>
  <c r="Y761" i="4"/>
  <c r="AA761" i="4"/>
  <c r="AH761" i="4"/>
  <c r="AO761" i="4"/>
  <c r="AV761" i="4"/>
  <c r="W758" i="4"/>
  <c r="AJ758" i="4" s="1"/>
  <c r="AK758" i="4" s="1"/>
  <c r="Y758" i="4"/>
  <c r="AA758" i="4"/>
  <c r="AH758" i="4"/>
  <c r="AO758" i="4"/>
  <c r="AV758" i="4"/>
  <c r="W770" i="4"/>
  <c r="AQ770" i="4" s="1"/>
  <c r="Y770" i="4"/>
  <c r="AA770" i="4"/>
  <c r="AH770" i="4"/>
  <c r="AO770" i="4"/>
  <c r="AV770" i="4"/>
  <c r="W771" i="4"/>
  <c r="AJ771" i="4" s="1"/>
  <c r="Y771" i="4"/>
  <c r="AA771" i="4"/>
  <c r="AH771" i="4"/>
  <c r="AO771" i="4"/>
  <c r="AV771" i="4"/>
  <c r="W753" i="4"/>
  <c r="AC753" i="4" s="1"/>
  <c r="Y753" i="4"/>
  <c r="AA753" i="4"/>
  <c r="AH753" i="4"/>
  <c r="AO753" i="4"/>
  <c r="AV753" i="4"/>
  <c r="W775" i="4"/>
  <c r="AJ775" i="4" s="1"/>
  <c r="Y775" i="4"/>
  <c r="AA775" i="4"/>
  <c r="AH775" i="4"/>
  <c r="AO775" i="4"/>
  <c r="AV775" i="4"/>
  <c r="W773" i="4"/>
  <c r="AQ773" i="4" s="1"/>
  <c r="Y773" i="4"/>
  <c r="AA773" i="4"/>
  <c r="AH773" i="4"/>
  <c r="AO773" i="4"/>
  <c r="AV773" i="4"/>
  <c r="W754" i="4"/>
  <c r="AQ754" i="4" s="1"/>
  <c r="AR754" i="4" s="1"/>
  <c r="Y754" i="4"/>
  <c r="AA754" i="4"/>
  <c r="AH754" i="4"/>
  <c r="AO754" i="4"/>
  <c r="AV754" i="4"/>
  <c r="W755" i="4"/>
  <c r="AC755" i="4" s="1"/>
  <c r="Y755" i="4"/>
  <c r="AA755" i="4"/>
  <c r="AH755" i="4"/>
  <c r="AO755" i="4"/>
  <c r="AV755" i="4"/>
  <c r="W762" i="4"/>
  <c r="Y762" i="4"/>
  <c r="AA762" i="4"/>
  <c r="AH762" i="4"/>
  <c r="AO762" i="4"/>
  <c r="AV762" i="4"/>
  <c r="W767" i="4"/>
  <c r="AC767" i="4" s="1"/>
  <c r="AD767" i="4" s="1"/>
  <c r="Y767" i="4"/>
  <c r="AA767" i="4"/>
  <c r="AH767" i="4"/>
  <c r="AO767" i="4"/>
  <c r="AV767" i="4"/>
  <c r="W759" i="4"/>
  <c r="AQ759" i="4" s="1"/>
  <c r="Y759" i="4"/>
  <c r="AA759" i="4"/>
  <c r="AH759" i="4"/>
  <c r="AO759" i="4"/>
  <c r="AV759" i="4"/>
  <c r="W763" i="4"/>
  <c r="AC763" i="4" s="1"/>
  <c r="AD763" i="4" s="1"/>
  <c r="Y763" i="4"/>
  <c r="AA763" i="4"/>
  <c r="AH763" i="4"/>
  <c r="AO763" i="4"/>
  <c r="AV763" i="4"/>
  <c r="W772" i="4"/>
  <c r="AC772" i="4" s="1"/>
  <c r="AD772" i="4" s="1"/>
  <c r="Y772" i="4"/>
  <c r="AA772" i="4"/>
  <c r="AH772" i="4"/>
  <c r="AO772" i="4"/>
  <c r="AV772" i="4"/>
  <c r="W684" i="4"/>
  <c r="AJ684" i="4" s="1"/>
  <c r="AK684" i="4" s="1"/>
  <c r="Y684" i="4"/>
  <c r="AA684" i="4"/>
  <c r="AH684" i="4"/>
  <c r="AO684" i="4"/>
  <c r="AV684" i="4"/>
  <c r="W697" i="4"/>
  <c r="AQ697" i="4" s="1"/>
  <c r="Y697" i="4"/>
  <c r="AA697" i="4"/>
  <c r="AH697" i="4"/>
  <c r="AO697" i="4"/>
  <c r="AV697" i="4"/>
  <c r="W698" i="4"/>
  <c r="AJ698" i="4" s="1"/>
  <c r="Y698" i="4"/>
  <c r="AA698" i="4"/>
  <c r="AH698" i="4"/>
  <c r="AO698" i="4"/>
  <c r="AV698" i="4"/>
  <c r="W694" i="4"/>
  <c r="Y694" i="4"/>
  <c r="AA694" i="4"/>
  <c r="AH694" i="4"/>
  <c r="AO694" i="4"/>
  <c r="AV694" i="4"/>
  <c r="W708" i="4"/>
  <c r="Y708" i="4"/>
  <c r="AA708" i="4"/>
  <c r="AH708" i="4"/>
  <c r="AO708" i="4"/>
  <c r="AV708" i="4"/>
  <c r="W704" i="4"/>
  <c r="AC704" i="4" s="1"/>
  <c r="Y704" i="4"/>
  <c r="AA704" i="4"/>
  <c r="AH704" i="4"/>
  <c r="AO704" i="4"/>
  <c r="AV704" i="4"/>
  <c r="W709" i="4"/>
  <c r="AC709" i="4" s="1"/>
  <c r="AD709" i="4" s="1"/>
  <c r="Y709" i="4"/>
  <c r="AA709" i="4"/>
  <c r="AH709" i="4"/>
  <c r="AO709" i="4"/>
  <c r="AV709" i="4"/>
  <c r="W716" i="4"/>
  <c r="AQ716" i="4" s="1"/>
  <c r="Y716" i="4"/>
  <c r="AA716" i="4"/>
  <c r="AH716" i="4"/>
  <c r="AO716" i="4"/>
  <c r="AV716" i="4"/>
  <c r="W703" i="4"/>
  <c r="AQ703" i="4" s="1"/>
  <c r="Y703" i="4"/>
  <c r="AA703" i="4"/>
  <c r="AH703" i="4"/>
  <c r="AO703" i="4"/>
  <c r="AV703" i="4"/>
  <c r="W701" i="4"/>
  <c r="AQ701" i="4" s="1"/>
  <c r="Y701" i="4"/>
  <c r="AA701" i="4"/>
  <c r="AH701" i="4"/>
  <c r="AO701" i="4"/>
  <c r="AV701" i="4"/>
  <c r="W715" i="4"/>
  <c r="AC715" i="4" s="1"/>
  <c r="AD715" i="4" s="1"/>
  <c r="Y715" i="4"/>
  <c r="AA715" i="4"/>
  <c r="AH715" i="4"/>
  <c r="AO715" i="4"/>
  <c r="AV715" i="4"/>
  <c r="W710" i="4"/>
  <c r="AJ710" i="4" s="1"/>
  <c r="Y710" i="4"/>
  <c r="AA710" i="4"/>
  <c r="AH710" i="4"/>
  <c r="AO710" i="4"/>
  <c r="AV710" i="4"/>
  <c r="W712" i="4"/>
  <c r="AC712" i="4" s="1"/>
  <c r="Y712" i="4"/>
  <c r="AA712" i="4"/>
  <c r="AH712" i="4"/>
  <c r="AO712" i="4"/>
  <c r="AV712" i="4"/>
  <c r="W705" i="4"/>
  <c r="AQ705" i="4" s="1"/>
  <c r="Y705" i="4"/>
  <c r="AA705" i="4"/>
  <c r="AH705" i="4"/>
  <c r="AO705" i="4"/>
  <c r="AV705" i="4"/>
  <c r="W706" i="4"/>
  <c r="AJ706" i="4" s="1"/>
  <c r="Y706" i="4"/>
  <c r="AA706" i="4"/>
  <c r="AH706" i="4"/>
  <c r="AO706" i="4"/>
  <c r="AV706" i="4"/>
  <c r="W714" i="4"/>
  <c r="Y714" i="4"/>
  <c r="AA714" i="4"/>
  <c r="AH714" i="4"/>
  <c r="AO714" i="4"/>
  <c r="AV714" i="4"/>
  <c r="W702" i="4"/>
  <c r="Y702" i="4"/>
  <c r="AA702" i="4"/>
  <c r="AH702" i="4"/>
  <c r="AO702" i="4"/>
  <c r="AV702" i="4"/>
  <c r="W711" i="4"/>
  <c r="Y711" i="4"/>
  <c r="AA711" i="4"/>
  <c r="AH711" i="4"/>
  <c r="AO711" i="4"/>
  <c r="AV711" i="4"/>
  <c r="W713" i="4"/>
  <c r="AC713" i="4" s="1"/>
  <c r="AD713" i="4" s="1"/>
  <c r="Y713" i="4"/>
  <c r="AA713" i="4"/>
  <c r="AH713" i="4"/>
  <c r="AO713" i="4"/>
  <c r="AV713" i="4"/>
  <c r="W707" i="4"/>
  <c r="AQ707" i="4" s="1"/>
  <c r="Y707" i="4"/>
  <c r="AA707" i="4"/>
  <c r="AH707" i="4"/>
  <c r="AO707" i="4"/>
  <c r="AV707" i="4"/>
  <c r="W638" i="4"/>
  <c r="AQ638" i="4" s="1"/>
  <c r="Y638" i="4"/>
  <c r="AA638" i="4"/>
  <c r="AH638" i="4"/>
  <c r="AO638" i="4"/>
  <c r="AV638" i="4"/>
  <c r="W642" i="4"/>
  <c r="AQ642" i="4" s="1"/>
  <c r="Y642" i="4"/>
  <c r="AA642" i="4"/>
  <c r="AH642" i="4"/>
  <c r="AO642" i="4"/>
  <c r="AV642" i="4"/>
  <c r="W630" i="4"/>
  <c r="AQ630" i="4" s="1"/>
  <c r="Y630" i="4"/>
  <c r="AA630" i="4"/>
  <c r="AH630" i="4"/>
  <c r="AO630" i="4"/>
  <c r="AV630" i="4"/>
  <c r="W635" i="4"/>
  <c r="AC635" i="4" s="1"/>
  <c r="AD635" i="4" s="1"/>
  <c r="Y635" i="4"/>
  <c r="AA635" i="4"/>
  <c r="AH635" i="4"/>
  <c r="AO635" i="4"/>
  <c r="AV635" i="4"/>
  <c r="W639" i="4"/>
  <c r="AC639" i="4" s="1"/>
  <c r="Y639" i="4"/>
  <c r="AA639" i="4"/>
  <c r="AH639" i="4"/>
  <c r="AO639" i="4"/>
  <c r="AV639" i="4"/>
  <c r="W643" i="4"/>
  <c r="AJ643" i="4" s="1"/>
  <c r="Y643" i="4"/>
  <c r="AA643" i="4"/>
  <c r="AH643" i="4"/>
  <c r="AO643" i="4"/>
  <c r="AV643" i="4"/>
  <c r="W631" i="4"/>
  <c r="AQ631" i="4" s="1"/>
  <c r="Y631" i="4"/>
  <c r="AA631" i="4"/>
  <c r="AH631" i="4"/>
  <c r="AO631" i="4"/>
  <c r="AV631" i="4"/>
  <c r="W632" i="4"/>
  <c r="Y632" i="4"/>
  <c r="AA632" i="4"/>
  <c r="AH632" i="4"/>
  <c r="AO632" i="4"/>
  <c r="AV632" i="4"/>
  <c r="W637" i="4"/>
  <c r="Y637" i="4"/>
  <c r="AA637" i="4"/>
  <c r="AH637" i="4"/>
  <c r="AO637" i="4"/>
  <c r="AV637" i="4"/>
  <c r="W634" i="4"/>
  <c r="AJ634" i="4" s="1"/>
  <c r="AK634" i="4" s="1"/>
  <c r="Y634" i="4"/>
  <c r="AA634" i="4"/>
  <c r="AH634" i="4"/>
  <c r="AO634" i="4"/>
  <c r="AV634" i="4"/>
  <c r="W636" i="4"/>
  <c r="AC636" i="4" s="1"/>
  <c r="Y636" i="4"/>
  <c r="AA636" i="4"/>
  <c r="AH636" i="4"/>
  <c r="AO636" i="4"/>
  <c r="AV636" i="4"/>
  <c r="W633" i="4"/>
  <c r="AJ633" i="4" s="1"/>
  <c r="AK633" i="4" s="1"/>
  <c r="Y633" i="4"/>
  <c r="AA633" i="4"/>
  <c r="AH633" i="4"/>
  <c r="AO633" i="4"/>
  <c r="AV633" i="4"/>
  <c r="W640" i="4"/>
  <c r="AQ640" i="4" s="1"/>
  <c r="AR640" i="4" s="1"/>
  <c r="Y640" i="4"/>
  <c r="AA640" i="4"/>
  <c r="AH640" i="4"/>
  <c r="AO640" i="4"/>
  <c r="AV640" i="4"/>
  <c r="W641" i="4"/>
  <c r="AQ641" i="4" s="1"/>
  <c r="Y641" i="4"/>
  <c r="AA641" i="4"/>
  <c r="AH641" i="4"/>
  <c r="AO641" i="4"/>
  <c r="AV641" i="4"/>
  <c r="W730" i="4"/>
  <c r="AC730" i="4" s="1"/>
  <c r="Y730" i="4"/>
  <c r="AA730" i="4"/>
  <c r="AH730" i="4"/>
  <c r="AO730" i="4"/>
  <c r="AV730" i="4"/>
  <c r="W743" i="4"/>
  <c r="AC743" i="4" s="1"/>
  <c r="AD743" i="4" s="1"/>
  <c r="Y743" i="4"/>
  <c r="AA743" i="4"/>
  <c r="AH743" i="4"/>
  <c r="AO743" i="4"/>
  <c r="AV743" i="4"/>
  <c r="W727" i="4"/>
  <c r="AJ727" i="4" s="1"/>
  <c r="AK727" i="4" s="1"/>
  <c r="Y727" i="4"/>
  <c r="AA727" i="4"/>
  <c r="AH727" i="4"/>
  <c r="AO727" i="4"/>
  <c r="AV727" i="4"/>
  <c r="W746" i="4"/>
  <c r="AJ746" i="4" s="1"/>
  <c r="AK746" i="4" s="1"/>
  <c r="Y746" i="4"/>
  <c r="AA746" i="4"/>
  <c r="AH746" i="4"/>
  <c r="AO746" i="4"/>
  <c r="AV746" i="4"/>
  <c r="W725" i="4"/>
  <c r="AQ725" i="4" s="1"/>
  <c r="AR725" i="4" s="1"/>
  <c r="Y725" i="4"/>
  <c r="AA725" i="4"/>
  <c r="AH725" i="4"/>
  <c r="AO725" i="4"/>
  <c r="AV725" i="4"/>
  <c r="W750" i="4"/>
  <c r="Y750" i="4"/>
  <c r="AA750" i="4"/>
  <c r="AH750" i="4"/>
  <c r="AO750" i="4"/>
  <c r="AV750" i="4"/>
  <c r="W745" i="4"/>
  <c r="AJ745" i="4" s="1"/>
  <c r="AK745" i="4" s="1"/>
  <c r="Y745" i="4"/>
  <c r="AA745" i="4"/>
  <c r="AH745" i="4"/>
  <c r="AO745" i="4"/>
  <c r="AV745" i="4"/>
  <c r="W728" i="4"/>
  <c r="AC728" i="4" s="1"/>
  <c r="Y728" i="4"/>
  <c r="AA728" i="4"/>
  <c r="AH728" i="4"/>
  <c r="AO728" i="4"/>
  <c r="AV728" i="4"/>
  <c r="W724" i="4"/>
  <c r="AQ724" i="4" s="1"/>
  <c r="Y724" i="4"/>
  <c r="AA724" i="4"/>
  <c r="AH724" i="4"/>
  <c r="AO724" i="4"/>
  <c r="AV724" i="4"/>
  <c r="W742" i="4"/>
  <c r="AC742" i="4" s="1"/>
  <c r="Y742" i="4"/>
  <c r="AA742" i="4"/>
  <c r="AH742" i="4"/>
  <c r="AO742" i="4"/>
  <c r="AV742" i="4"/>
  <c r="W721" i="4"/>
  <c r="AC721" i="4" s="1"/>
  <c r="Y721" i="4"/>
  <c r="AA721" i="4"/>
  <c r="AH721" i="4"/>
  <c r="AO721" i="4"/>
  <c r="AV721" i="4"/>
  <c r="W736" i="4"/>
  <c r="AJ736" i="4" s="1"/>
  <c r="Y736" i="4"/>
  <c r="AA736" i="4"/>
  <c r="AH736" i="4"/>
  <c r="AO736" i="4"/>
  <c r="AV736" i="4"/>
  <c r="W733" i="4"/>
  <c r="AC733" i="4" s="1"/>
  <c r="Y733" i="4"/>
  <c r="AA733" i="4"/>
  <c r="AH733" i="4"/>
  <c r="AO733" i="4"/>
  <c r="AV733" i="4"/>
  <c r="W737" i="4"/>
  <c r="AJ737" i="4" s="1"/>
  <c r="Y737" i="4"/>
  <c r="AA737" i="4"/>
  <c r="AH737" i="4"/>
  <c r="AO737" i="4"/>
  <c r="AV737" i="4"/>
  <c r="W747" i="4"/>
  <c r="AQ747" i="4" s="1"/>
  <c r="Y747" i="4"/>
  <c r="AA747" i="4"/>
  <c r="AH747" i="4"/>
  <c r="AO747" i="4"/>
  <c r="AV747" i="4"/>
  <c r="W735" i="4"/>
  <c r="Y735" i="4"/>
  <c r="AA735" i="4"/>
  <c r="AH735" i="4"/>
  <c r="AO735" i="4"/>
  <c r="AV735" i="4"/>
  <c r="W731" i="4"/>
  <c r="AJ731" i="4" s="1"/>
  <c r="Y731" i="4"/>
  <c r="AA731" i="4"/>
  <c r="AH731" i="4"/>
  <c r="AO731" i="4"/>
  <c r="AV731" i="4"/>
  <c r="W739" i="4"/>
  <c r="AQ739" i="4" s="1"/>
  <c r="Y739" i="4"/>
  <c r="AA739" i="4"/>
  <c r="AH739" i="4"/>
  <c r="AO739" i="4"/>
  <c r="AV739" i="4"/>
  <c r="W717" i="4"/>
  <c r="AJ717" i="4" s="1"/>
  <c r="Y717" i="4"/>
  <c r="AA717" i="4"/>
  <c r="AH717" i="4"/>
  <c r="AO717" i="4"/>
  <c r="AV717" i="4"/>
  <c r="W734" i="4"/>
  <c r="Y734" i="4"/>
  <c r="AA734" i="4"/>
  <c r="AH734" i="4"/>
  <c r="AO734" i="4"/>
  <c r="AV734" i="4"/>
  <c r="W723" i="4"/>
  <c r="AJ723" i="4" s="1"/>
  <c r="AK723" i="4" s="1"/>
  <c r="Y723" i="4"/>
  <c r="AA723" i="4"/>
  <c r="AH723" i="4"/>
  <c r="AO723" i="4"/>
  <c r="AV723" i="4"/>
  <c r="W740" i="4"/>
  <c r="AC740" i="4" s="1"/>
  <c r="AD740" i="4" s="1"/>
  <c r="Y740" i="4"/>
  <c r="AA740" i="4"/>
  <c r="AH740" i="4"/>
  <c r="AO740" i="4"/>
  <c r="AV740" i="4"/>
  <c r="W749" i="4"/>
  <c r="AJ749" i="4" s="1"/>
  <c r="Y749" i="4"/>
  <c r="AA749" i="4"/>
  <c r="AH749" i="4"/>
  <c r="AO749" i="4"/>
  <c r="AV749" i="4"/>
  <c r="W744" i="4"/>
  <c r="AJ744" i="4" s="1"/>
  <c r="AK744" i="4" s="1"/>
  <c r="Y744" i="4"/>
  <c r="AA744" i="4"/>
  <c r="AH744" i="4"/>
  <c r="AO744" i="4"/>
  <c r="AV744" i="4"/>
  <c r="W751" i="4"/>
  <c r="AQ751" i="4" s="1"/>
  <c r="AR751" i="4" s="1"/>
  <c r="Y751" i="4"/>
  <c r="AA751" i="4"/>
  <c r="AH751" i="4"/>
  <c r="AO751" i="4"/>
  <c r="AV751" i="4"/>
  <c r="W732" i="4"/>
  <c r="AJ732" i="4" s="1"/>
  <c r="Y732" i="4"/>
  <c r="AA732" i="4"/>
  <c r="AH732" i="4"/>
  <c r="AO732" i="4"/>
  <c r="AV732" i="4"/>
  <c r="W741" i="4"/>
  <c r="AJ741" i="4" s="1"/>
  <c r="AK741" i="4" s="1"/>
  <c r="Y741" i="4"/>
  <c r="AA741" i="4"/>
  <c r="AH741" i="4"/>
  <c r="AO741" i="4"/>
  <c r="AV741" i="4"/>
  <c r="W726" i="4"/>
  <c r="AJ726" i="4" s="1"/>
  <c r="AK726" i="4" s="1"/>
  <c r="Y726" i="4"/>
  <c r="AA726" i="4"/>
  <c r="AH726" i="4"/>
  <c r="AO726" i="4"/>
  <c r="AV726" i="4"/>
  <c r="W738" i="4"/>
  <c r="AJ738" i="4" s="1"/>
  <c r="AK738" i="4" s="1"/>
  <c r="Y738" i="4"/>
  <c r="AA738" i="4"/>
  <c r="AH738" i="4"/>
  <c r="AO738" i="4"/>
  <c r="AV738" i="4"/>
  <c r="W718" i="4"/>
  <c r="AJ718" i="4" s="1"/>
  <c r="Y718" i="4"/>
  <c r="AA718" i="4"/>
  <c r="AH718" i="4"/>
  <c r="AO718" i="4"/>
  <c r="AV718" i="4"/>
  <c r="W722" i="4"/>
  <c r="AC722" i="4" s="1"/>
  <c r="Y722" i="4"/>
  <c r="AA722" i="4"/>
  <c r="AH722" i="4"/>
  <c r="AO722" i="4"/>
  <c r="AV722" i="4"/>
  <c r="W719" i="4"/>
  <c r="AJ719" i="4" s="1"/>
  <c r="Y719" i="4"/>
  <c r="AA719" i="4"/>
  <c r="AH719" i="4"/>
  <c r="AO719" i="4"/>
  <c r="AV719" i="4"/>
  <c r="W720" i="4"/>
  <c r="AJ720" i="4" s="1"/>
  <c r="Y720" i="4"/>
  <c r="AA720" i="4"/>
  <c r="AH720" i="4"/>
  <c r="AO720" i="4"/>
  <c r="AV720" i="4"/>
  <c r="W729" i="4"/>
  <c r="AQ729" i="4" s="1"/>
  <c r="AR729" i="4" s="1"/>
  <c r="Y729" i="4"/>
  <c r="AA729" i="4"/>
  <c r="AH729" i="4"/>
  <c r="AO729" i="4"/>
  <c r="AV729" i="4"/>
  <c r="W748" i="4"/>
  <c r="AJ748" i="4" s="1"/>
  <c r="Y748" i="4"/>
  <c r="AA748" i="4"/>
  <c r="AH748" i="4"/>
  <c r="AO748" i="4"/>
  <c r="AV748" i="4"/>
  <c r="W651" i="4"/>
  <c r="AC651" i="4" s="1"/>
  <c r="Y651" i="4"/>
  <c r="AA651" i="4"/>
  <c r="AH651" i="4"/>
  <c r="AO651" i="4"/>
  <c r="AV651" i="4"/>
  <c r="W657" i="4"/>
  <c r="AJ657" i="4" s="1"/>
  <c r="Y657" i="4"/>
  <c r="AA657" i="4"/>
  <c r="AH657" i="4"/>
  <c r="AO657" i="4"/>
  <c r="AV657" i="4"/>
  <c r="W649" i="4"/>
  <c r="AC649" i="4" s="1"/>
  <c r="Y649" i="4"/>
  <c r="AA649" i="4"/>
  <c r="AH649" i="4"/>
  <c r="AO649" i="4"/>
  <c r="AV649" i="4"/>
  <c r="W652" i="4"/>
  <c r="AC652" i="4" s="1"/>
  <c r="AD652" i="4" s="1"/>
  <c r="Y652" i="4"/>
  <c r="AA652" i="4"/>
  <c r="AH652" i="4"/>
  <c r="AO652" i="4"/>
  <c r="AV652" i="4"/>
  <c r="W658" i="4"/>
  <c r="AJ658" i="4" s="1"/>
  <c r="Y658" i="4"/>
  <c r="AA658" i="4"/>
  <c r="AH658" i="4"/>
  <c r="AO658" i="4"/>
  <c r="AV658" i="4"/>
  <c r="W650" i="4"/>
  <c r="AQ650" i="4" s="1"/>
  <c r="Y650" i="4"/>
  <c r="AA650" i="4"/>
  <c r="AH650" i="4"/>
  <c r="AO650" i="4"/>
  <c r="AV650" i="4"/>
  <c r="W647" i="4"/>
  <c r="AC647" i="4" s="1"/>
  <c r="AD647" i="4" s="1"/>
  <c r="Y647" i="4"/>
  <c r="AA647" i="4"/>
  <c r="AH647" i="4"/>
  <c r="AO647" i="4"/>
  <c r="AV647" i="4"/>
  <c r="W655" i="4"/>
  <c r="AC655" i="4" s="1"/>
  <c r="AD655" i="4" s="1"/>
  <c r="Y655" i="4"/>
  <c r="AA655" i="4"/>
  <c r="AH655" i="4"/>
  <c r="AO655" i="4"/>
  <c r="AV655" i="4"/>
  <c r="W654" i="4"/>
  <c r="AJ654" i="4" s="1"/>
  <c r="Y654" i="4"/>
  <c r="AA654" i="4"/>
  <c r="AH654" i="4"/>
  <c r="AO654" i="4"/>
  <c r="AV654" i="4"/>
  <c r="W646" i="4"/>
  <c r="AC646" i="4" s="1"/>
  <c r="AD646" i="4" s="1"/>
  <c r="Y646" i="4"/>
  <c r="AA646" i="4"/>
  <c r="AH646" i="4"/>
  <c r="AO646" i="4"/>
  <c r="AV646" i="4"/>
  <c r="AV687" i="4"/>
  <c r="AO687" i="4"/>
  <c r="AH687" i="4"/>
  <c r="AA687" i="4"/>
  <c r="Y687" i="4"/>
  <c r="W687" i="4"/>
  <c r="AJ687" i="4" s="1"/>
  <c r="AV695" i="4"/>
  <c r="AO695" i="4"/>
  <c r="AH695" i="4"/>
  <c r="AA695" i="4"/>
  <c r="Y695" i="4"/>
  <c r="W695" i="4"/>
  <c r="AQ695" i="4" s="1"/>
  <c r="AV699" i="4"/>
  <c r="AO699" i="4"/>
  <c r="AH699" i="4"/>
  <c r="AA699" i="4"/>
  <c r="Y699" i="4"/>
  <c r="W699" i="4"/>
  <c r="AQ699" i="4" s="1"/>
  <c r="AV690" i="4"/>
  <c r="AO690" i="4"/>
  <c r="AH690" i="4"/>
  <c r="AA690" i="4"/>
  <c r="Y690" i="4"/>
  <c r="W690" i="4"/>
  <c r="AJ690" i="4" s="1"/>
  <c r="AV691" i="4"/>
  <c r="AO691" i="4"/>
  <c r="AH691" i="4"/>
  <c r="AA691" i="4"/>
  <c r="Y691" i="4"/>
  <c r="W691" i="4"/>
  <c r="AC691" i="4" s="1"/>
  <c r="AV688" i="4"/>
  <c r="AO688" i="4"/>
  <c r="AH688" i="4"/>
  <c r="AA688" i="4"/>
  <c r="Y688" i="4"/>
  <c r="W688" i="4"/>
  <c r="AC688" i="4" s="1"/>
  <c r="AV685" i="4"/>
  <c r="AO685" i="4"/>
  <c r="AH685" i="4"/>
  <c r="AA685" i="4"/>
  <c r="Y685" i="4"/>
  <c r="W685" i="4"/>
  <c r="AQ685" i="4" s="1"/>
  <c r="AV696" i="4"/>
  <c r="AO696" i="4"/>
  <c r="AH696" i="4"/>
  <c r="AA696" i="4"/>
  <c r="Y696" i="4"/>
  <c r="W696" i="4"/>
  <c r="AQ696" i="4" s="1"/>
  <c r="AV693" i="4"/>
  <c r="AO693" i="4"/>
  <c r="AH693" i="4"/>
  <c r="AA693" i="4"/>
  <c r="Y693" i="4"/>
  <c r="W693" i="4"/>
  <c r="AQ693" i="4" s="1"/>
  <c r="AR693" i="4" s="1"/>
  <c r="AV689" i="4"/>
  <c r="AO689" i="4"/>
  <c r="AH689" i="4"/>
  <c r="AA689" i="4"/>
  <c r="Y689" i="4"/>
  <c r="W689" i="4"/>
  <c r="AQ689" i="4" s="1"/>
  <c r="AV692" i="4"/>
  <c r="AO692" i="4"/>
  <c r="AH692" i="4"/>
  <c r="AA692" i="4"/>
  <c r="Y692" i="4"/>
  <c r="W692" i="4"/>
  <c r="AC692" i="4" s="1"/>
  <c r="AV700" i="4"/>
  <c r="AO700" i="4"/>
  <c r="AH700" i="4"/>
  <c r="AA700" i="4"/>
  <c r="Y700" i="4"/>
  <c r="W700" i="4"/>
  <c r="AC700" i="4" s="1"/>
  <c r="AV683" i="4"/>
  <c r="AO683" i="4"/>
  <c r="AH683" i="4"/>
  <c r="AA683" i="4"/>
  <c r="Y683" i="4"/>
  <c r="W683" i="4"/>
  <c r="AJ683" i="4" s="1"/>
  <c r="AM135" i="4" l="1"/>
  <c r="AN135" i="4" s="1"/>
  <c r="O135" i="4" s="1"/>
  <c r="R12" i="4"/>
  <c r="U12" i="4"/>
  <c r="Q12" i="4"/>
  <c r="AX12" i="4"/>
  <c r="S12" i="4"/>
  <c r="AN342" i="4"/>
  <c r="AY342" i="4" s="1"/>
  <c r="AU35" i="4"/>
  <c r="P35" i="4" s="1"/>
  <c r="AM345" i="4"/>
  <c r="AN345" i="4" s="1"/>
  <c r="AY345" i="4" s="1"/>
  <c r="AR127" i="4"/>
  <c r="AK369" i="4"/>
  <c r="AF123" i="4"/>
  <c r="AG123" i="4" s="1"/>
  <c r="S123" i="4" s="1"/>
  <c r="AT135" i="4"/>
  <c r="AT345" i="4"/>
  <c r="AM370" i="4"/>
  <c r="AN370" i="4" s="1"/>
  <c r="T370" i="4" s="1"/>
  <c r="AT52" i="4"/>
  <c r="AU52" i="4" s="1"/>
  <c r="P52" i="4" s="1"/>
  <c r="AF53" i="4"/>
  <c r="AG53" i="4" s="1"/>
  <c r="N53" i="4" s="1"/>
  <c r="Q53" i="4" s="1"/>
  <c r="AF52" i="4"/>
  <c r="AG52" i="4" s="1"/>
  <c r="AK368" i="4"/>
  <c r="AN368" i="4" s="1"/>
  <c r="AT369" i="4"/>
  <c r="AU369" i="4" s="1"/>
  <c r="AM47" i="4"/>
  <c r="AN47" i="4" s="1"/>
  <c r="T47" i="4" s="1"/>
  <c r="AM48" i="4"/>
  <c r="AN48" i="4" s="1"/>
  <c r="AY48" i="4" s="1"/>
  <c r="AG371" i="4"/>
  <c r="N371" i="4" s="1"/>
  <c r="Q371" i="4" s="1"/>
  <c r="AD343" i="4"/>
  <c r="AG343" i="4" s="1"/>
  <c r="AX343" i="4" s="1"/>
  <c r="AT341" i="4"/>
  <c r="AU341" i="4" s="1"/>
  <c r="P341" i="4" s="1"/>
  <c r="AR344" i="4"/>
  <c r="AU344" i="4" s="1"/>
  <c r="AZ344" i="4" s="1"/>
  <c r="AG345" i="4"/>
  <c r="S345" i="4" s="1"/>
  <c r="AG366" i="4"/>
  <c r="S366" i="4" s="1"/>
  <c r="AK119" i="4"/>
  <c r="AN119" i="4" s="1"/>
  <c r="AU51" i="4"/>
  <c r="P51" i="4" s="1"/>
  <c r="AF127" i="4"/>
  <c r="AG127" i="4" s="1"/>
  <c r="AM365" i="4"/>
  <c r="AN365" i="4" s="1"/>
  <c r="T365" i="4" s="1"/>
  <c r="AF362" i="4"/>
  <c r="AG362" i="4" s="1"/>
  <c r="S362" i="4" s="1"/>
  <c r="AN328" i="4"/>
  <c r="T328" i="4" s="1"/>
  <c r="AR53" i="4"/>
  <c r="AU53" i="4" s="1"/>
  <c r="P53" i="4" s="1"/>
  <c r="AR44" i="4"/>
  <c r="AU44" i="4" s="1"/>
  <c r="AK50" i="4"/>
  <c r="AN50" i="4" s="1"/>
  <c r="AY50" i="4" s="1"/>
  <c r="AT339" i="4"/>
  <c r="AU339" i="4" s="1"/>
  <c r="AT42" i="4"/>
  <c r="AU42" i="4" s="1"/>
  <c r="AT50" i="4"/>
  <c r="AU50" i="4" s="1"/>
  <c r="AZ50" i="4" s="1"/>
  <c r="AR343" i="4"/>
  <c r="AU343" i="4" s="1"/>
  <c r="AN41" i="4"/>
  <c r="O41" i="4" s="1"/>
  <c r="AF42" i="4"/>
  <c r="AG42" i="4" s="1"/>
  <c r="AX42" i="4" s="1"/>
  <c r="AD344" i="4"/>
  <c r="AG344" i="4" s="1"/>
  <c r="N344" i="4" s="1"/>
  <c r="Q344" i="4" s="1"/>
  <c r="AR43" i="4"/>
  <c r="AU43" i="4" s="1"/>
  <c r="AM366" i="4"/>
  <c r="AN366" i="4" s="1"/>
  <c r="AY366" i="4" s="1"/>
  <c r="AM357" i="4"/>
  <c r="AN357" i="4" s="1"/>
  <c r="AN343" i="4"/>
  <c r="O343" i="4" s="1"/>
  <c r="R343" i="4" s="1"/>
  <c r="AT237" i="4"/>
  <c r="AR237" i="4"/>
  <c r="AF341" i="4"/>
  <c r="AG341" i="4" s="1"/>
  <c r="N341" i="4" s="1"/>
  <c r="Q341" i="4" s="1"/>
  <c r="AT338" i="4"/>
  <c r="AU338" i="4" s="1"/>
  <c r="P338" i="4" s="1"/>
  <c r="AF365" i="4"/>
  <c r="AG365" i="4" s="1"/>
  <c r="N365" i="4" s="1"/>
  <c r="Q365" i="4" s="1"/>
  <c r="AT33" i="4"/>
  <c r="AU33" i="4" s="1"/>
  <c r="AT366" i="4"/>
  <c r="AU366" i="4" s="1"/>
  <c r="AZ362" i="4"/>
  <c r="AR361" i="4"/>
  <c r="AU361" i="4" s="1"/>
  <c r="P361" i="4" s="1"/>
  <c r="AT368" i="4"/>
  <c r="AU368" i="4" s="1"/>
  <c r="AZ368" i="4" s="1"/>
  <c r="AF33" i="4"/>
  <c r="AD33" i="4"/>
  <c r="AR47" i="4"/>
  <c r="AT47" i="4"/>
  <c r="AR34" i="4"/>
  <c r="AU34" i="4" s="1"/>
  <c r="P34" i="4" s="1"/>
  <c r="AK371" i="4"/>
  <c r="AN371" i="4" s="1"/>
  <c r="AY371" i="4" s="1"/>
  <c r="AM43" i="4"/>
  <c r="AN43" i="4" s="1"/>
  <c r="O43" i="4" s="1"/>
  <c r="AM35" i="4"/>
  <c r="AK35" i="4"/>
  <c r="AK34" i="4"/>
  <c r="AM34" i="4"/>
  <c r="AF370" i="4"/>
  <c r="AG370" i="4" s="1"/>
  <c r="S370" i="4" s="1"/>
  <c r="AD41" i="4"/>
  <c r="AG41" i="4" s="1"/>
  <c r="AX41" i="4" s="1"/>
  <c r="AR357" i="4"/>
  <c r="AU357" i="4" s="1"/>
  <c r="P357" i="4" s="1"/>
  <c r="AT41" i="4"/>
  <c r="AR41" i="4"/>
  <c r="AF35" i="4"/>
  <c r="AG35" i="4" s="1"/>
  <c r="AG48" i="4"/>
  <c r="S48" i="4" s="1"/>
  <c r="S44" i="4"/>
  <c r="AR123" i="4"/>
  <c r="AU123" i="4" s="1"/>
  <c r="AT119" i="4"/>
  <c r="AU119" i="4" s="1"/>
  <c r="AZ119" i="4" s="1"/>
  <c r="AM334" i="4"/>
  <c r="AN334" i="4" s="1"/>
  <c r="AY334" i="4" s="1"/>
  <c r="AD339" i="4"/>
  <c r="AG339" i="4" s="1"/>
  <c r="N339" i="4" s="1"/>
  <c r="Q339" i="4" s="1"/>
  <c r="AM338" i="4"/>
  <c r="AN338" i="4" s="1"/>
  <c r="AT333" i="4"/>
  <c r="AU333" i="4" s="1"/>
  <c r="AD126" i="4"/>
  <c r="AG126" i="4" s="1"/>
  <c r="S126" i="4" s="1"/>
  <c r="AT126" i="4"/>
  <c r="AU126" i="4" s="1"/>
  <c r="AR129" i="4"/>
  <c r="AT129" i="4"/>
  <c r="AT334" i="4"/>
  <c r="AR334" i="4"/>
  <c r="AY237" i="4"/>
  <c r="AM129" i="4"/>
  <c r="AN129" i="4" s="1"/>
  <c r="O129" i="4" s="1"/>
  <c r="AM333" i="4"/>
  <c r="AN333" i="4" s="1"/>
  <c r="O333" i="4" s="1"/>
  <c r="AR329" i="4"/>
  <c r="AT329" i="4"/>
  <c r="T341" i="4"/>
  <c r="O341" i="4"/>
  <c r="R341" i="4" s="1"/>
  <c r="AY341" i="4"/>
  <c r="O237" i="4"/>
  <c r="U237" i="4" s="1"/>
  <c r="T123" i="4"/>
  <c r="AY123" i="4"/>
  <c r="O342" i="4"/>
  <c r="R342" i="4" s="1"/>
  <c r="T135" i="4"/>
  <c r="AY135" i="4"/>
  <c r="AN344" i="4"/>
  <c r="T344" i="4" s="1"/>
  <c r="AN133" i="4"/>
  <c r="O133" i="4" s="1"/>
  <c r="S237" i="4"/>
  <c r="AX237" i="4"/>
  <c r="AG119" i="4"/>
  <c r="N119" i="4" s="1"/>
  <c r="Q119" i="4" s="1"/>
  <c r="N44" i="4"/>
  <c r="Q44" i="4" s="1"/>
  <c r="AG369" i="4"/>
  <c r="AX369" i="4" s="1"/>
  <c r="AN127" i="4"/>
  <c r="T127" i="4" s="1"/>
  <c r="AG50" i="4"/>
  <c r="N50" i="4" s="1"/>
  <c r="Q50" i="4" s="1"/>
  <c r="AN42" i="4"/>
  <c r="O42" i="4" s="1"/>
  <c r="AG335" i="4"/>
  <c r="AX335" i="4" s="1"/>
  <c r="AG43" i="4"/>
  <c r="N43" i="4" s="1"/>
  <c r="Q43" i="4" s="1"/>
  <c r="AN369" i="4"/>
  <c r="AY369" i="4" s="1"/>
  <c r="AX361" i="4"/>
  <c r="S361" i="4"/>
  <c r="N361" i="4"/>
  <c r="Q361" i="4" s="1"/>
  <c r="P370" i="4"/>
  <c r="AZ370" i="4"/>
  <c r="AX338" i="4"/>
  <c r="S338" i="4"/>
  <c r="N338" i="4"/>
  <c r="Q338" i="4" s="1"/>
  <c r="AZ371" i="4"/>
  <c r="P371" i="4"/>
  <c r="O33" i="4"/>
  <c r="T33" i="4"/>
  <c r="AY33" i="4"/>
  <c r="AT328" i="4"/>
  <c r="AR328" i="4"/>
  <c r="O126" i="4"/>
  <c r="AY126" i="4"/>
  <c r="T126" i="4"/>
  <c r="AD51" i="4"/>
  <c r="AF51" i="4"/>
  <c r="AK332" i="4"/>
  <c r="AM332" i="4"/>
  <c r="AG357" i="4"/>
  <c r="AN53" i="4"/>
  <c r="AD363" i="4"/>
  <c r="AF363" i="4"/>
  <c r="S47" i="4"/>
  <c r="AX47" i="4"/>
  <c r="N47" i="4"/>
  <c r="Q47" i="4" s="1"/>
  <c r="AT37" i="4"/>
  <c r="AR37" i="4"/>
  <c r="AR120" i="4"/>
  <c r="AT120" i="4"/>
  <c r="AG34" i="4"/>
  <c r="AX129" i="4"/>
  <c r="S129" i="4"/>
  <c r="N129" i="4"/>
  <c r="Q129" i="4" s="1"/>
  <c r="AT342" i="4"/>
  <c r="AR342" i="4"/>
  <c r="AM367" i="4"/>
  <c r="AK367" i="4"/>
  <c r="AG334" i="4"/>
  <c r="AK362" i="4"/>
  <c r="AM362" i="4"/>
  <c r="AT54" i="4"/>
  <c r="AR54" i="4"/>
  <c r="AD360" i="4"/>
  <c r="AF360" i="4"/>
  <c r="AD36" i="4"/>
  <c r="AF36" i="4"/>
  <c r="AM361" i="4"/>
  <c r="AK361" i="4"/>
  <c r="O339" i="4"/>
  <c r="AY339" i="4"/>
  <c r="T339" i="4"/>
  <c r="AM54" i="4"/>
  <c r="AK54" i="4"/>
  <c r="AR36" i="4"/>
  <c r="AT36" i="4"/>
  <c r="N358" i="4"/>
  <c r="Q358" i="4" s="1"/>
  <c r="AX358" i="4"/>
  <c r="S358" i="4"/>
  <c r="AT340" i="4"/>
  <c r="AR340" i="4"/>
  <c r="AT364" i="4"/>
  <c r="AR364" i="4"/>
  <c r="AX333" i="4"/>
  <c r="S333" i="4"/>
  <c r="N333" i="4"/>
  <c r="Q333" i="4" s="1"/>
  <c r="AU127" i="4"/>
  <c r="AR358" i="4"/>
  <c r="AT358" i="4"/>
  <c r="AM330" i="4"/>
  <c r="AK330" i="4"/>
  <c r="AG359" i="4"/>
  <c r="AF328" i="4"/>
  <c r="AD328" i="4"/>
  <c r="AK364" i="4"/>
  <c r="AM364" i="4"/>
  <c r="AD133" i="4"/>
  <c r="AF133" i="4"/>
  <c r="AM358" i="4"/>
  <c r="AK358" i="4"/>
  <c r="N49" i="4"/>
  <c r="Q49" i="4" s="1"/>
  <c r="S49" i="4"/>
  <c r="AX49" i="4"/>
  <c r="AD330" i="4"/>
  <c r="AF330" i="4"/>
  <c r="AR372" i="4"/>
  <c r="AT372" i="4"/>
  <c r="AK44" i="4"/>
  <c r="AM44" i="4"/>
  <c r="AR360" i="4"/>
  <c r="AT360" i="4"/>
  <c r="R135" i="4"/>
  <c r="U135" i="4"/>
  <c r="AD54" i="4"/>
  <c r="AF54" i="4"/>
  <c r="AK360" i="4"/>
  <c r="AM360" i="4"/>
  <c r="AF342" i="4"/>
  <c r="AD342" i="4"/>
  <c r="AD364" i="4"/>
  <c r="AF364" i="4"/>
  <c r="AX135" i="4"/>
  <c r="S135" i="4"/>
  <c r="N135" i="4"/>
  <c r="Q135" i="4" s="1"/>
  <c r="AR133" i="4"/>
  <c r="AT133" i="4"/>
  <c r="AR49" i="4"/>
  <c r="AT49" i="4"/>
  <c r="AM372" i="4"/>
  <c r="AK372" i="4"/>
  <c r="AT38" i="4"/>
  <c r="AR38" i="4"/>
  <c r="AT330" i="4"/>
  <c r="AR330" i="4"/>
  <c r="AD372" i="4"/>
  <c r="AF372" i="4"/>
  <c r="AD332" i="4"/>
  <c r="AF332" i="4"/>
  <c r="AT367" i="4"/>
  <c r="AR367" i="4"/>
  <c r="AM331" i="4"/>
  <c r="AK331" i="4"/>
  <c r="AG329" i="4"/>
  <c r="AD337" i="4"/>
  <c r="AF337" i="4"/>
  <c r="AU45" i="4"/>
  <c r="AD38" i="4"/>
  <c r="AF38" i="4"/>
  <c r="U123" i="4"/>
  <c r="R123" i="4"/>
  <c r="AG340" i="4"/>
  <c r="AR363" i="4"/>
  <c r="AT363" i="4"/>
  <c r="O336" i="4"/>
  <c r="AY336" i="4"/>
  <c r="T336" i="4"/>
  <c r="AM36" i="4"/>
  <c r="AK36" i="4"/>
  <c r="AR336" i="4"/>
  <c r="AT336" i="4"/>
  <c r="AD331" i="4"/>
  <c r="AF331" i="4"/>
  <c r="O52" i="4"/>
  <c r="AY52" i="4"/>
  <c r="T52" i="4"/>
  <c r="AK335" i="4"/>
  <c r="AM335" i="4"/>
  <c r="AZ52" i="4"/>
  <c r="N123" i="4"/>
  <c r="Q123" i="4" s="1"/>
  <c r="AX123" i="4"/>
  <c r="AK125" i="4"/>
  <c r="AM125" i="4"/>
  <c r="AR337" i="4"/>
  <c r="AT337" i="4"/>
  <c r="AN38" i="4"/>
  <c r="AK45" i="4"/>
  <c r="AM45" i="4"/>
  <c r="AU345" i="4"/>
  <c r="AR359" i="4"/>
  <c r="AT359" i="4"/>
  <c r="O329" i="4"/>
  <c r="AY329" i="4"/>
  <c r="T329" i="4"/>
  <c r="AK340" i="4"/>
  <c r="AM340" i="4"/>
  <c r="AT331" i="4"/>
  <c r="AR331" i="4"/>
  <c r="P365" i="4"/>
  <c r="AZ365" i="4"/>
  <c r="AR335" i="4"/>
  <c r="AT335" i="4"/>
  <c r="S368" i="4"/>
  <c r="N368" i="4"/>
  <c r="Q368" i="4" s="1"/>
  <c r="AX368" i="4"/>
  <c r="AU135" i="4"/>
  <c r="AD125" i="4"/>
  <c r="AF125" i="4"/>
  <c r="AK337" i="4"/>
  <c r="AM337" i="4"/>
  <c r="AD45" i="4"/>
  <c r="AF45" i="4"/>
  <c r="AK49" i="4"/>
  <c r="AM49" i="4"/>
  <c r="AM37" i="4"/>
  <c r="AK37" i="4"/>
  <c r="AK120" i="4"/>
  <c r="AM120" i="4"/>
  <c r="AD336" i="4"/>
  <c r="AF336" i="4"/>
  <c r="AF367" i="4"/>
  <c r="AD367" i="4"/>
  <c r="AK359" i="4"/>
  <c r="AM359" i="4"/>
  <c r="AK51" i="4"/>
  <c r="AM51" i="4"/>
  <c r="AT332" i="4"/>
  <c r="AR332" i="4"/>
  <c r="AR125" i="4"/>
  <c r="AT125" i="4"/>
  <c r="AK363" i="4"/>
  <c r="AM363" i="4"/>
  <c r="AT48" i="4"/>
  <c r="AR48" i="4"/>
  <c r="AD37" i="4"/>
  <c r="AF37" i="4"/>
  <c r="AD120" i="4"/>
  <c r="AF120" i="4"/>
  <c r="AQ720" i="4"/>
  <c r="AR720" i="4" s="1"/>
  <c r="AQ775" i="4"/>
  <c r="AR775" i="4" s="1"/>
  <c r="AJ638" i="4"/>
  <c r="AK638" i="4" s="1"/>
  <c r="AQ771" i="4"/>
  <c r="AR771" i="4" s="1"/>
  <c r="AF742" i="4"/>
  <c r="AF728" i="4"/>
  <c r="AJ751" i="4"/>
  <c r="AK751" i="4" s="1"/>
  <c r="AQ769" i="4"/>
  <c r="AR769" i="4" s="1"/>
  <c r="AC737" i="4"/>
  <c r="AD737" i="4" s="1"/>
  <c r="AJ769" i="4"/>
  <c r="AM769" i="4" s="1"/>
  <c r="AQ654" i="4"/>
  <c r="AR654" i="4" s="1"/>
  <c r="AC751" i="4"/>
  <c r="AD751" i="4" s="1"/>
  <c r="AQ732" i="4"/>
  <c r="AR732" i="4" s="1"/>
  <c r="AC758" i="4"/>
  <c r="AD758" i="4" s="1"/>
  <c r="AC638" i="4"/>
  <c r="AD638" i="4" s="1"/>
  <c r="AC684" i="4"/>
  <c r="AF684" i="4" s="1"/>
  <c r="AJ770" i="4"/>
  <c r="AM770" i="4" s="1"/>
  <c r="AC723" i="4"/>
  <c r="AD723" i="4" s="1"/>
  <c r="AC706" i="4"/>
  <c r="AD706" i="4" s="1"/>
  <c r="AC732" i="4"/>
  <c r="AD732" i="4" s="1"/>
  <c r="AT752" i="4"/>
  <c r="AT641" i="4"/>
  <c r="AT759" i="4"/>
  <c r="AQ737" i="4"/>
  <c r="AR737" i="4" s="1"/>
  <c r="AC727" i="4"/>
  <c r="AD727" i="4" s="1"/>
  <c r="AJ701" i="4"/>
  <c r="AK701" i="4" s="1"/>
  <c r="AT707" i="4"/>
  <c r="AJ697" i="4"/>
  <c r="AK697" i="4" s="1"/>
  <c r="AQ648" i="4"/>
  <c r="AR648" i="4" s="1"/>
  <c r="AQ742" i="4"/>
  <c r="AR742" i="4" s="1"/>
  <c r="AC766" i="4"/>
  <c r="AD766" i="4" s="1"/>
  <c r="AQ717" i="4"/>
  <c r="AT717" i="4" s="1"/>
  <c r="AJ742" i="4"/>
  <c r="AK742" i="4" s="1"/>
  <c r="AJ712" i="4"/>
  <c r="AK712" i="4" s="1"/>
  <c r="AF651" i="4"/>
  <c r="AQ722" i="4"/>
  <c r="AR722" i="4" s="1"/>
  <c r="AQ647" i="4"/>
  <c r="AR647" i="4" s="1"/>
  <c r="AM748" i="4"/>
  <c r="AJ640" i="4"/>
  <c r="AK640" i="4" s="1"/>
  <c r="AJ635" i="4"/>
  <c r="AK635" i="4" s="1"/>
  <c r="AQ662" i="4"/>
  <c r="AR662" i="4" s="1"/>
  <c r="AJ644" i="4"/>
  <c r="AM644" i="4" s="1"/>
  <c r="AT689" i="4"/>
  <c r="AJ647" i="4"/>
  <c r="AK647" i="4" s="1"/>
  <c r="AQ740" i="4"/>
  <c r="AT740" i="4" s="1"/>
  <c r="AQ772" i="4"/>
  <c r="AR772" i="4" s="1"/>
  <c r="AJ753" i="4"/>
  <c r="AK753" i="4" s="1"/>
  <c r="AC667" i="4"/>
  <c r="AD667" i="4" s="1"/>
  <c r="AC744" i="4"/>
  <c r="AF744" i="4" s="1"/>
  <c r="AQ733" i="4"/>
  <c r="AR733" i="4" s="1"/>
  <c r="AC640" i="4"/>
  <c r="AF640" i="4" s="1"/>
  <c r="AT754" i="4"/>
  <c r="AU754" i="4" s="1"/>
  <c r="AQ766" i="4"/>
  <c r="AR766" i="4" s="1"/>
  <c r="AF663" i="4"/>
  <c r="AJ662" i="4"/>
  <c r="AK662" i="4" s="1"/>
  <c r="AR641" i="4"/>
  <c r="AJ707" i="4"/>
  <c r="AM707" i="4" s="1"/>
  <c r="AJ772" i="4"/>
  <c r="AK772" i="4" s="1"/>
  <c r="AQ655" i="4"/>
  <c r="AR655" i="4" s="1"/>
  <c r="AJ631" i="4"/>
  <c r="AK631" i="4" s="1"/>
  <c r="AT642" i="4"/>
  <c r="AJ754" i="4"/>
  <c r="AK754" i="4" s="1"/>
  <c r="AJ641" i="4"/>
  <c r="AK641" i="4" s="1"/>
  <c r="AJ660" i="4"/>
  <c r="AK660" i="4" s="1"/>
  <c r="AJ653" i="4"/>
  <c r="AM737" i="4"/>
  <c r="AJ725" i="4"/>
  <c r="AK725" i="4" s="1"/>
  <c r="AF743" i="4"/>
  <c r="AG743" i="4" s="1"/>
  <c r="AC631" i="4"/>
  <c r="AD631" i="4" s="1"/>
  <c r="AC754" i="4"/>
  <c r="AD754" i="4" s="1"/>
  <c r="AC761" i="4"/>
  <c r="AF761" i="4" s="1"/>
  <c r="AJ652" i="4"/>
  <c r="AK652" i="4" s="1"/>
  <c r="AC725" i="4"/>
  <c r="AD725" i="4" s="1"/>
  <c r="AT705" i="4"/>
  <c r="AC775" i="4"/>
  <c r="AD775" i="4" s="1"/>
  <c r="AJ773" i="4"/>
  <c r="AM773" i="4" s="1"/>
  <c r="AQ758" i="4"/>
  <c r="AT758" i="4" s="1"/>
  <c r="AQ761" i="4"/>
  <c r="AJ764" i="4"/>
  <c r="AK764" i="4" s="1"/>
  <c r="AR759" i="4"/>
  <c r="AQ763" i="4"/>
  <c r="AR763" i="4" s="1"/>
  <c r="AQ753" i="4"/>
  <c r="AR753" i="4" s="1"/>
  <c r="AC764" i="4"/>
  <c r="AD764" i="4" s="1"/>
  <c r="AJ763" i="4"/>
  <c r="AK763" i="4" s="1"/>
  <c r="AJ767" i="4"/>
  <c r="AK767" i="4" s="1"/>
  <c r="AQ757" i="4"/>
  <c r="AR757" i="4" s="1"/>
  <c r="AJ757" i="4"/>
  <c r="AM757" i="4" s="1"/>
  <c r="AJ774" i="4"/>
  <c r="AM761" i="4"/>
  <c r="AN761" i="4" s="1"/>
  <c r="AF772" i="4"/>
  <c r="AG772" i="4" s="1"/>
  <c r="AQ666" i="4"/>
  <c r="AQ663" i="4"/>
  <c r="AJ666" i="4"/>
  <c r="AK666" i="4" s="1"/>
  <c r="AJ665" i="4"/>
  <c r="AJ663" i="4"/>
  <c r="AC660" i="4"/>
  <c r="AF660" i="4" s="1"/>
  <c r="AC668" i="4"/>
  <c r="AF668" i="4" s="1"/>
  <c r="AJ667" i="4"/>
  <c r="AK667" i="4" s="1"/>
  <c r="AQ668" i="4"/>
  <c r="AD663" i="4"/>
  <c r="AF666" i="4"/>
  <c r="AG666" i="4" s="1"/>
  <c r="AJ655" i="4"/>
  <c r="AK655" i="4" s="1"/>
  <c r="AF647" i="4"/>
  <c r="AG647" i="4" s="1"/>
  <c r="S647" i="4" s="1"/>
  <c r="AQ652" i="4"/>
  <c r="AR652" i="4" s="1"/>
  <c r="AF655" i="4"/>
  <c r="AG655" i="4" s="1"/>
  <c r="AX655" i="4" s="1"/>
  <c r="AQ646" i="4"/>
  <c r="AC653" i="4"/>
  <c r="AF653" i="4" s="1"/>
  <c r="AQ656" i="4"/>
  <c r="AT656" i="4" s="1"/>
  <c r="AC654" i="4"/>
  <c r="AD654" i="4" s="1"/>
  <c r="AQ658" i="4"/>
  <c r="AJ646" i="4"/>
  <c r="AM646" i="4" s="1"/>
  <c r="AC648" i="4"/>
  <c r="AC658" i="4"/>
  <c r="AF658" i="4" s="1"/>
  <c r="AJ645" i="4"/>
  <c r="AK645" i="4" s="1"/>
  <c r="AQ649" i="4"/>
  <c r="AR649" i="4" s="1"/>
  <c r="AQ657" i="4"/>
  <c r="AC657" i="4"/>
  <c r="AD657" i="4" s="1"/>
  <c r="AQ651" i="4"/>
  <c r="AR651" i="4" s="1"/>
  <c r="AD651" i="4"/>
  <c r="AF646" i="4"/>
  <c r="AG646" i="4" s="1"/>
  <c r="AX646" i="4" s="1"/>
  <c r="AF652" i="4"/>
  <c r="AG652" i="4" s="1"/>
  <c r="N652" i="4" s="1"/>
  <c r="Q652" i="4" s="1"/>
  <c r="AM775" i="4"/>
  <c r="AK775" i="4"/>
  <c r="AD755" i="4"/>
  <c r="AF755" i="4"/>
  <c r="AR773" i="4"/>
  <c r="AT773" i="4"/>
  <c r="AQ756" i="4"/>
  <c r="AC756" i="4"/>
  <c r="AJ765" i="4"/>
  <c r="AQ765" i="4"/>
  <c r="AR644" i="4"/>
  <c r="AT644" i="4"/>
  <c r="AC659" i="4"/>
  <c r="AJ659" i="4"/>
  <c r="AF767" i="4"/>
  <c r="AG767" i="4" s="1"/>
  <c r="AC762" i="4"/>
  <c r="AJ762" i="4"/>
  <c r="AR770" i="4"/>
  <c r="AT770" i="4"/>
  <c r="AJ661" i="4"/>
  <c r="AC661" i="4"/>
  <c r="AM758" i="4"/>
  <c r="AN758" i="4" s="1"/>
  <c r="AC768" i="4"/>
  <c r="AJ768" i="4"/>
  <c r="AR665" i="4"/>
  <c r="AT665" i="4"/>
  <c r="AR667" i="4"/>
  <c r="AT667" i="4"/>
  <c r="AD662" i="4"/>
  <c r="AF662" i="4"/>
  <c r="AJ759" i="4"/>
  <c r="AQ762" i="4"/>
  <c r="AC773" i="4"/>
  <c r="AC771" i="4"/>
  <c r="AD757" i="4"/>
  <c r="AF757" i="4"/>
  <c r="AT660" i="4"/>
  <c r="AU660" i="4" s="1"/>
  <c r="AJ752" i="4"/>
  <c r="AC752" i="4"/>
  <c r="AR774" i="4"/>
  <c r="AT774" i="4"/>
  <c r="AM648" i="4"/>
  <c r="AN648" i="4" s="1"/>
  <c r="AT653" i="4"/>
  <c r="AU653" i="4" s="1"/>
  <c r="AR664" i="4"/>
  <c r="AT664" i="4"/>
  <c r="AC759" i="4"/>
  <c r="AK771" i="4"/>
  <c r="AM771" i="4"/>
  <c r="AQ659" i="4"/>
  <c r="AQ760" i="4"/>
  <c r="AC760" i="4"/>
  <c r="AJ760" i="4"/>
  <c r="AQ767" i="4"/>
  <c r="AJ756" i="4"/>
  <c r="AR752" i="4"/>
  <c r="AT764" i="4"/>
  <c r="AU764" i="4" s="1"/>
  <c r="AD769" i="4"/>
  <c r="AF769" i="4"/>
  <c r="AQ768" i="4"/>
  <c r="AQ661" i="4"/>
  <c r="AF763" i="4"/>
  <c r="AG763" i="4" s="1"/>
  <c r="AC765" i="4"/>
  <c r="AK766" i="4"/>
  <c r="AM766" i="4"/>
  <c r="AR645" i="4"/>
  <c r="AT645" i="4"/>
  <c r="AJ755" i="4"/>
  <c r="AQ755" i="4"/>
  <c r="AD753" i="4"/>
  <c r="AF753" i="4"/>
  <c r="AC669" i="4"/>
  <c r="AJ669" i="4"/>
  <c r="AQ669" i="4"/>
  <c r="AK656" i="4"/>
  <c r="AM656" i="4"/>
  <c r="AJ664" i="4"/>
  <c r="AC656" i="4"/>
  <c r="AC770" i="4"/>
  <c r="AC774" i="4"/>
  <c r="AC645" i="4"/>
  <c r="AC664" i="4"/>
  <c r="AM668" i="4"/>
  <c r="AN668" i="4" s="1"/>
  <c r="AC665" i="4"/>
  <c r="AC644" i="4"/>
  <c r="AD733" i="4"/>
  <c r="AF733" i="4"/>
  <c r="AT729" i="4"/>
  <c r="AU729" i="4" s="1"/>
  <c r="P729" i="4" s="1"/>
  <c r="AC731" i="4"/>
  <c r="AD731" i="4" s="1"/>
  <c r="AJ733" i="4"/>
  <c r="AQ745" i="4"/>
  <c r="AR745" i="4" s="1"/>
  <c r="AQ738" i="4"/>
  <c r="AR738" i="4" s="1"/>
  <c r="AQ749" i="4"/>
  <c r="AR749" i="4" s="1"/>
  <c r="AQ721" i="4"/>
  <c r="AR721" i="4" s="1"/>
  <c r="AK748" i="4"/>
  <c r="AJ728" i="4"/>
  <c r="AC745" i="4"/>
  <c r="AF745" i="4" s="1"/>
  <c r="AC729" i="4"/>
  <c r="AD729" i="4" s="1"/>
  <c r="AQ719" i="4"/>
  <c r="AR719" i="4" s="1"/>
  <c r="AC738" i="4"/>
  <c r="AD738" i="4" s="1"/>
  <c r="AC749" i="4"/>
  <c r="AD749" i="4" s="1"/>
  <c r="AQ723" i="4"/>
  <c r="AR723" i="4" s="1"/>
  <c r="AJ721" i="4"/>
  <c r="AM721" i="4" s="1"/>
  <c r="AJ729" i="4"/>
  <c r="AQ744" i="4"/>
  <c r="AT744" i="4" s="1"/>
  <c r="AD728" i="4"/>
  <c r="AQ718" i="4"/>
  <c r="AR718" i="4" s="1"/>
  <c r="AT751" i="4"/>
  <c r="AU751" i="4" s="1"/>
  <c r="AZ751" i="4" s="1"/>
  <c r="AM744" i="4"/>
  <c r="AN744" i="4" s="1"/>
  <c r="AM723" i="4"/>
  <c r="AN723" i="4" s="1"/>
  <c r="AC746" i="4"/>
  <c r="AF746" i="4" s="1"/>
  <c r="AD730" i="4"/>
  <c r="AF730" i="4"/>
  <c r="AM738" i="4"/>
  <c r="AN738" i="4" s="1"/>
  <c r="T738" i="4" s="1"/>
  <c r="AK737" i="4"/>
  <c r="AM746" i="4"/>
  <c r="AN746" i="4" s="1"/>
  <c r="AM745" i="4"/>
  <c r="AN745" i="4" s="1"/>
  <c r="O745" i="4" s="1"/>
  <c r="AD742" i="4"/>
  <c r="AR631" i="4"/>
  <c r="AT631" i="4"/>
  <c r="AD636" i="4"/>
  <c r="AF636" i="4"/>
  <c r="AQ636" i="4"/>
  <c r="AR636" i="4" s="1"/>
  <c r="AJ636" i="4"/>
  <c r="AK636" i="4" s="1"/>
  <c r="AQ639" i="4"/>
  <c r="AJ639" i="4"/>
  <c r="AK639" i="4" s="1"/>
  <c r="AC633" i="4"/>
  <c r="AD633" i="4" s="1"/>
  <c r="AJ642" i="4"/>
  <c r="AR642" i="4"/>
  <c r="AC642" i="4"/>
  <c r="AR638" i="4"/>
  <c r="AT638" i="4"/>
  <c r="AM634" i="4"/>
  <c r="AN634" i="4" s="1"/>
  <c r="AY634" i="4" s="1"/>
  <c r="AM633" i="4"/>
  <c r="AN633" i="4" s="1"/>
  <c r="AR705" i="4"/>
  <c r="AJ703" i="4"/>
  <c r="AQ713" i="4"/>
  <c r="AT713" i="4" s="1"/>
  <c r="AF706" i="4"/>
  <c r="AG706" i="4" s="1"/>
  <c r="AC701" i="4"/>
  <c r="AR703" i="4"/>
  <c r="AT703" i="4"/>
  <c r="AQ712" i="4"/>
  <c r="AJ713" i="4"/>
  <c r="AM713" i="4" s="1"/>
  <c r="AJ705" i="4"/>
  <c r="AK705" i="4" s="1"/>
  <c r="AQ715" i="4"/>
  <c r="AT715" i="4" s="1"/>
  <c r="AQ706" i="4"/>
  <c r="AR706" i="4" s="1"/>
  <c r="AC703" i="4"/>
  <c r="AC705" i="4"/>
  <c r="AF705" i="4" s="1"/>
  <c r="AJ716" i="4"/>
  <c r="AM716" i="4" s="1"/>
  <c r="AQ709" i="4"/>
  <c r="AT709" i="4" s="1"/>
  <c r="AJ709" i="4"/>
  <c r="AK709" i="4" s="1"/>
  <c r="AC697" i="4"/>
  <c r="AD697" i="4" s="1"/>
  <c r="AQ698" i="4"/>
  <c r="AR698" i="4" s="1"/>
  <c r="AJ699" i="4"/>
  <c r="AK699" i="4" s="1"/>
  <c r="AC698" i="4"/>
  <c r="AD698" i="4" s="1"/>
  <c r="AC695" i="4"/>
  <c r="AD695" i="4" s="1"/>
  <c r="AQ684" i="4"/>
  <c r="AC696" i="4"/>
  <c r="AF696" i="4" s="1"/>
  <c r="AJ696" i="4"/>
  <c r="AM696" i="4" s="1"/>
  <c r="AJ692" i="4"/>
  <c r="AM692" i="4" s="1"/>
  <c r="AM657" i="4"/>
  <c r="AK657" i="4"/>
  <c r="AF649" i="4"/>
  <c r="AD649" i="4"/>
  <c r="AM720" i="4"/>
  <c r="AK720" i="4"/>
  <c r="AK654" i="4"/>
  <c r="AM654" i="4"/>
  <c r="AK718" i="4"/>
  <c r="AM718" i="4"/>
  <c r="AR747" i="4"/>
  <c r="AT747" i="4"/>
  <c r="AD722" i="4"/>
  <c r="AF722" i="4"/>
  <c r="AR650" i="4"/>
  <c r="AT650" i="4"/>
  <c r="AK658" i="4"/>
  <c r="AM658" i="4"/>
  <c r="AK736" i="4"/>
  <c r="AM736" i="4"/>
  <c r="AR724" i="4"/>
  <c r="AT724" i="4"/>
  <c r="AT739" i="4"/>
  <c r="AR739" i="4"/>
  <c r="AM719" i="4"/>
  <c r="AK719" i="4"/>
  <c r="AK732" i="4"/>
  <c r="AM732" i="4"/>
  <c r="AJ649" i="4"/>
  <c r="AC748" i="4"/>
  <c r="AQ741" i="4"/>
  <c r="AM749" i="4"/>
  <c r="AC717" i="4"/>
  <c r="AF721" i="4"/>
  <c r="AD721" i="4"/>
  <c r="AJ650" i="4"/>
  <c r="AJ722" i="4"/>
  <c r="AT725" i="4"/>
  <c r="AU725" i="4" s="1"/>
  <c r="AK643" i="4"/>
  <c r="AM643" i="4"/>
  <c r="AJ740" i="4"/>
  <c r="AJ747" i="4"/>
  <c r="AC719" i="4"/>
  <c r="AM741" i="4"/>
  <c r="AN741" i="4" s="1"/>
  <c r="AM717" i="4"/>
  <c r="AK717" i="4"/>
  <c r="AQ735" i="4"/>
  <c r="AC735" i="4"/>
  <c r="AJ735" i="4"/>
  <c r="AQ726" i="4"/>
  <c r="AC726" i="4"/>
  <c r="AC650" i="4"/>
  <c r="AC718" i="4"/>
  <c r="AK749" i="4"/>
  <c r="AQ731" i="4"/>
  <c r="AT640" i="4"/>
  <c r="AU640" i="4" s="1"/>
  <c r="AJ637" i="4"/>
  <c r="AC637" i="4"/>
  <c r="AQ637" i="4"/>
  <c r="AQ748" i="4"/>
  <c r="AC720" i="4"/>
  <c r="AJ651" i="4"/>
  <c r="AF740" i="4"/>
  <c r="AG740" i="4" s="1"/>
  <c r="AC747" i="4"/>
  <c r="AD639" i="4"/>
  <c r="AF639" i="4"/>
  <c r="AC741" i="4"/>
  <c r="AC711" i="4"/>
  <c r="AJ711" i="4"/>
  <c r="AQ711" i="4"/>
  <c r="AK706" i="4"/>
  <c r="AM706" i="4"/>
  <c r="AC739" i="4"/>
  <c r="AJ739" i="4"/>
  <c r="AQ736" i="4"/>
  <c r="AC736" i="4"/>
  <c r="AM726" i="4"/>
  <c r="AN726" i="4" s="1"/>
  <c r="AQ750" i="4"/>
  <c r="AC750" i="4"/>
  <c r="AJ750" i="4"/>
  <c r="AQ714" i="4"/>
  <c r="AC714" i="4"/>
  <c r="AJ714" i="4"/>
  <c r="AJ724" i="4"/>
  <c r="AC724" i="4"/>
  <c r="AQ734" i="4"/>
  <c r="AC734" i="4"/>
  <c r="AJ734" i="4"/>
  <c r="AK731" i="4"/>
  <c r="AM731" i="4"/>
  <c r="AR630" i="4"/>
  <c r="AT630" i="4"/>
  <c r="AQ632" i="4"/>
  <c r="AC632" i="4"/>
  <c r="AJ632" i="4"/>
  <c r="AQ643" i="4"/>
  <c r="AC643" i="4"/>
  <c r="AC641" i="4"/>
  <c r="AD712" i="4"/>
  <c r="AF712" i="4"/>
  <c r="AC710" i="4"/>
  <c r="AQ710" i="4"/>
  <c r="AR716" i="4"/>
  <c r="AT716" i="4"/>
  <c r="AC634" i="4"/>
  <c r="AQ634" i="4"/>
  <c r="AQ728" i="4"/>
  <c r="AJ702" i="4"/>
  <c r="AQ702" i="4"/>
  <c r="AC702" i="4"/>
  <c r="AF715" i="4"/>
  <c r="AG715" i="4" s="1"/>
  <c r="AJ708" i="4"/>
  <c r="AQ708" i="4"/>
  <c r="AC708" i="4"/>
  <c r="AK710" i="4"/>
  <c r="AM710" i="4"/>
  <c r="AM727" i="4"/>
  <c r="AN727" i="4" s="1"/>
  <c r="AJ730" i="4"/>
  <c r="AQ730" i="4"/>
  <c r="AD704" i="4"/>
  <c r="AF704" i="4"/>
  <c r="AF713" i="4"/>
  <c r="AG713" i="4" s="1"/>
  <c r="AR697" i="4"/>
  <c r="AT697" i="4"/>
  <c r="AQ746" i="4"/>
  <c r="AQ727" i="4"/>
  <c r="AQ743" i="4"/>
  <c r="AQ633" i="4"/>
  <c r="AF635" i="4"/>
  <c r="AG635" i="4" s="1"/>
  <c r="AR701" i="4"/>
  <c r="AT701" i="4"/>
  <c r="AK698" i="4"/>
  <c r="AM698" i="4"/>
  <c r="AJ743" i="4"/>
  <c r="AQ635" i="4"/>
  <c r="AC630" i="4"/>
  <c r="AJ630" i="4"/>
  <c r="AR707" i="4"/>
  <c r="AQ694" i="4"/>
  <c r="AC694" i="4"/>
  <c r="AJ694" i="4"/>
  <c r="AF709" i="4"/>
  <c r="AG709" i="4" s="1"/>
  <c r="AC707" i="4"/>
  <c r="AC716" i="4"/>
  <c r="AQ704" i="4"/>
  <c r="AJ715" i="4"/>
  <c r="AM684" i="4"/>
  <c r="AN684" i="4" s="1"/>
  <c r="AJ704" i="4"/>
  <c r="AJ688" i="4"/>
  <c r="AK688" i="4" s="1"/>
  <c r="AJ693" i="4"/>
  <c r="AM693" i="4" s="1"/>
  <c r="AC685" i="4"/>
  <c r="AF685" i="4" s="1"/>
  <c r="AJ689" i="4"/>
  <c r="AM689" i="4" s="1"/>
  <c r="AC693" i="4"/>
  <c r="AF693" i="4" s="1"/>
  <c r="AC689" i="4"/>
  <c r="AF689" i="4" s="1"/>
  <c r="AC699" i="4"/>
  <c r="AF699" i="4" s="1"/>
  <c r="AC683" i="4"/>
  <c r="AF683" i="4" s="1"/>
  <c r="AR685" i="4"/>
  <c r="AT685" i="4"/>
  <c r="AT695" i="4"/>
  <c r="AR695" i="4"/>
  <c r="AF692" i="4"/>
  <c r="AD692" i="4"/>
  <c r="AD691" i="4"/>
  <c r="AF691" i="4"/>
  <c r="AM683" i="4"/>
  <c r="AK683" i="4"/>
  <c r="AT696" i="4"/>
  <c r="AR696" i="4"/>
  <c r="AF688" i="4"/>
  <c r="AD688" i="4"/>
  <c r="AT699" i="4"/>
  <c r="AR699" i="4"/>
  <c r="AM687" i="4"/>
  <c r="AK687" i="4"/>
  <c r="AD700" i="4"/>
  <c r="AF700" i="4"/>
  <c r="AM690" i="4"/>
  <c r="AK690" i="4"/>
  <c r="AQ690" i="4"/>
  <c r="AQ692" i="4"/>
  <c r="AT693" i="4"/>
  <c r="AU693" i="4" s="1"/>
  <c r="AQ688" i="4"/>
  <c r="AJ691" i="4"/>
  <c r="AC690" i="4"/>
  <c r="AQ683" i="4"/>
  <c r="AJ700" i="4"/>
  <c r="AQ687" i="4"/>
  <c r="AJ685" i="4"/>
  <c r="AJ695" i="4"/>
  <c r="AC687" i="4"/>
  <c r="AR689" i="4"/>
  <c r="AQ691" i="4"/>
  <c r="AQ700" i="4"/>
  <c r="AF638" i="4" l="1"/>
  <c r="AG638" i="4" s="1"/>
  <c r="AU38" i="4"/>
  <c r="P38" i="4" s="1"/>
  <c r="T342" i="4"/>
  <c r="AD744" i="4"/>
  <c r="AG744" i="4" s="1"/>
  <c r="AZ35" i="4"/>
  <c r="AT742" i="4"/>
  <c r="AU742" i="4" s="1"/>
  <c r="P742" i="4" s="1"/>
  <c r="T43" i="4"/>
  <c r="AR717" i="4"/>
  <c r="AU717" i="4" s="1"/>
  <c r="AT722" i="4"/>
  <c r="AU722" i="4" s="1"/>
  <c r="P722" i="4" s="1"/>
  <c r="AX370" i="4"/>
  <c r="AZ341" i="4"/>
  <c r="S343" i="4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S371" i="4"/>
  <c r="AX371" i="4"/>
  <c r="O365" i="4"/>
  <c r="U365" i="4" s="1"/>
  <c r="AY365" i="4"/>
  <c r="AX362" i="4"/>
  <c r="AY41" i="4"/>
  <c r="N362" i="4"/>
  <c r="Q362" i="4" s="1"/>
  <c r="T41" i="4"/>
  <c r="AY43" i="4"/>
  <c r="AY370" i="4"/>
  <c r="AX48" i="4"/>
  <c r="AX365" i="4"/>
  <c r="O370" i="4"/>
  <c r="R370" i="4" s="1"/>
  <c r="S365" i="4"/>
  <c r="S119" i="4"/>
  <c r="N343" i="4"/>
  <c r="Q343" i="4" s="1"/>
  <c r="U342" i="4"/>
  <c r="P344" i="4"/>
  <c r="T334" i="4"/>
  <c r="T343" i="4"/>
  <c r="U343" i="4"/>
  <c r="AY343" i="4"/>
  <c r="AX345" i="4"/>
  <c r="N345" i="4"/>
  <c r="Q345" i="4" s="1"/>
  <c r="AY328" i="4"/>
  <c r="O328" i="4"/>
  <c r="R328" i="4" s="1"/>
  <c r="S344" i="4"/>
  <c r="AM635" i="4"/>
  <c r="S341" i="4"/>
  <c r="T366" i="4"/>
  <c r="AF732" i="4"/>
  <c r="AG732" i="4" s="1"/>
  <c r="AG728" i="4"/>
  <c r="AX728" i="4" s="1"/>
  <c r="T369" i="4"/>
  <c r="AX366" i="4"/>
  <c r="N366" i="4"/>
  <c r="Q366" i="4" s="1"/>
  <c r="AZ339" i="4"/>
  <c r="P339" i="4"/>
  <c r="AZ44" i="4"/>
  <c r="P44" i="4"/>
  <c r="P126" i="4"/>
  <c r="AZ126" i="4"/>
  <c r="AU37" i="4"/>
  <c r="P37" i="4" s="1"/>
  <c r="O334" i="4"/>
  <c r="U334" i="4" s="1"/>
  <c r="AG636" i="4"/>
  <c r="N636" i="4" s="1"/>
  <c r="Q636" i="4" s="1"/>
  <c r="AU631" i="4"/>
  <c r="AF766" i="4"/>
  <c r="AG766" i="4" s="1"/>
  <c r="AX766" i="4" s="1"/>
  <c r="T48" i="4"/>
  <c r="AU335" i="4"/>
  <c r="P335" i="4" s="1"/>
  <c r="AX341" i="4"/>
  <c r="N48" i="4"/>
  <c r="Q48" i="4" s="1"/>
  <c r="AZ53" i="4"/>
  <c r="S41" i="4"/>
  <c r="N41" i="4"/>
  <c r="Q41" i="4" s="1"/>
  <c r="AZ51" i="4"/>
  <c r="AX344" i="4"/>
  <c r="P368" i="4"/>
  <c r="S655" i="4"/>
  <c r="O366" i="4"/>
  <c r="R366" i="4" s="1"/>
  <c r="AU47" i="4"/>
  <c r="AZ47" i="4" s="1"/>
  <c r="P42" i="4"/>
  <c r="AZ42" i="4"/>
  <c r="T357" i="4"/>
  <c r="O357" i="4"/>
  <c r="R357" i="4" s="1"/>
  <c r="AY357" i="4"/>
  <c r="AY745" i="4"/>
  <c r="AT775" i="4"/>
  <c r="AU775" i="4" s="1"/>
  <c r="P775" i="4" s="1"/>
  <c r="AU237" i="4"/>
  <c r="AT732" i="4"/>
  <c r="AU732" i="4" s="1"/>
  <c r="P119" i="4"/>
  <c r="AU739" i="4"/>
  <c r="AZ739" i="4" s="1"/>
  <c r="AG342" i="4"/>
  <c r="N342" i="4" s="1"/>
  <c r="Q342" i="4" s="1"/>
  <c r="N42" i="4"/>
  <c r="Q42" i="4" s="1"/>
  <c r="T333" i="4"/>
  <c r="AU759" i="4"/>
  <c r="P759" i="4" s="1"/>
  <c r="AZ338" i="4"/>
  <c r="O371" i="4"/>
  <c r="AU41" i="4"/>
  <c r="AZ41" i="4" s="1"/>
  <c r="N370" i="4"/>
  <c r="Q370" i="4" s="1"/>
  <c r="AZ34" i="4"/>
  <c r="AT720" i="4"/>
  <c r="AU720" i="4" s="1"/>
  <c r="AZ720" i="4" s="1"/>
  <c r="AU342" i="4"/>
  <c r="AZ342" i="4" s="1"/>
  <c r="AU363" i="4"/>
  <c r="P363" i="4" s="1"/>
  <c r="T371" i="4"/>
  <c r="O369" i="4"/>
  <c r="U369" i="4" s="1"/>
  <c r="AU367" i="4"/>
  <c r="P367" i="4" s="1"/>
  <c r="AN37" i="4"/>
  <c r="T37" i="4" s="1"/>
  <c r="AX35" i="4"/>
  <c r="S35" i="4"/>
  <c r="N35" i="4"/>
  <c r="Q35" i="4" s="1"/>
  <c r="AU48" i="4"/>
  <c r="AZ48" i="4" s="1"/>
  <c r="AU358" i="4"/>
  <c r="AZ358" i="4" s="1"/>
  <c r="AU54" i="4"/>
  <c r="AZ54" i="4" s="1"/>
  <c r="AN34" i="4"/>
  <c r="AZ357" i="4"/>
  <c r="AU49" i="4"/>
  <c r="P49" i="4" s="1"/>
  <c r="AZ361" i="4"/>
  <c r="AG51" i="4"/>
  <c r="AX51" i="4" s="1"/>
  <c r="AN364" i="4"/>
  <c r="T364" i="4" s="1"/>
  <c r="AG360" i="4"/>
  <c r="S360" i="4" s="1"/>
  <c r="N369" i="4"/>
  <c r="Q369" i="4" s="1"/>
  <c r="S369" i="4"/>
  <c r="O338" i="4"/>
  <c r="U338" i="4" s="1"/>
  <c r="T338" i="4"/>
  <c r="AY338" i="4"/>
  <c r="AU332" i="4"/>
  <c r="AZ332" i="4" s="1"/>
  <c r="R237" i="4"/>
  <c r="AU334" i="4"/>
  <c r="AZ334" i="4" s="1"/>
  <c r="AU340" i="4"/>
  <c r="AZ340" i="4" s="1"/>
  <c r="S339" i="4"/>
  <c r="AX339" i="4"/>
  <c r="AU120" i="4"/>
  <c r="AZ120" i="4" s="1"/>
  <c r="AY129" i="4"/>
  <c r="AU331" i="4"/>
  <c r="AZ331" i="4" s="1"/>
  <c r="T129" i="4"/>
  <c r="P333" i="4"/>
  <c r="AZ333" i="4"/>
  <c r="AY333" i="4"/>
  <c r="U341" i="4"/>
  <c r="AY127" i="4"/>
  <c r="AU129" i="4"/>
  <c r="AX126" i="4"/>
  <c r="N126" i="4"/>
  <c r="Q126" i="4" s="1"/>
  <c r="AU329" i="4"/>
  <c r="AG328" i="4"/>
  <c r="N328" i="4" s="1"/>
  <c r="Q328" i="4" s="1"/>
  <c r="S335" i="4"/>
  <c r="O345" i="4"/>
  <c r="R345" i="4" s="1"/>
  <c r="T345" i="4"/>
  <c r="AY344" i="4"/>
  <c r="AG330" i="4"/>
  <c r="N330" i="4" s="1"/>
  <c r="Q330" i="4" s="1"/>
  <c r="AX119" i="4"/>
  <c r="O344" i="4"/>
  <c r="U344" i="4" s="1"/>
  <c r="AG37" i="4"/>
  <c r="N37" i="4" s="1"/>
  <c r="Q37" i="4" s="1"/>
  <c r="AN340" i="4"/>
  <c r="O340" i="4" s="1"/>
  <c r="AG337" i="4"/>
  <c r="AX337" i="4" s="1"/>
  <c r="AN44" i="4"/>
  <c r="AY44" i="4" s="1"/>
  <c r="O48" i="4"/>
  <c r="R48" i="4" s="1"/>
  <c r="AN372" i="4"/>
  <c r="T372" i="4" s="1"/>
  <c r="AY133" i="4"/>
  <c r="AN45" i="4"/>
  <c r="AY45" i="4" s="1"/>
  <c r="AG36" i="4"/>
  <c r="AX36" i="4" s="1"/>
  <c r="AX50" i="4"/>
  <c r="AN120" i="4"/>
  <c r="AY120" i="4" s="1"/>
  <c r="S50" i="4"/>
  <c r="N335" i="4"/>
  <c r="Q335" i="4" s="1"/>
  <c r="S43" i="4"/>
  <c r="O127" i="4"/>
  <c r="R127" i="4" s="1"/>
  <c r="AY42" i="4"/>
  <c r="AG54" i="4"/>
  <c r="N54" i="4" s="1"/>
  <c r="Q54" i="4" s="1"/>
  <c r="AX43" i="4"/>
  <c r="AN49" i="4"/>
  <c r="T49" i="4" s="1"/>
  <c r="AN335" i="4"/>
  <c r="AY335" i="4" s="1"/>
  <c r="AN361" i="4"/>
  <c r="O361" i="4" s="1"/>
  <c r="AX53" i="4"/>
  <c r="AG364" i="4"/>
  <c r="N364" i="4" s="1"/>
  <c r="Q364" i="4" s="1"/>
  <c r="AN362" i="4"/>
  <c r="T362" i="4" s="1"/>
  <c r="S53" i="4"/>
  <c r="AN51" i="4"/>
  <c r="O51" i="4" s="1"/>
  <c r="T133" i="4"/>
  <c r="R329" i="4"/>
  <c r="U329" i="4"/>
  <c r="AN36" i="4"/>
  <c r="P369" i="4"/>
  <c r="AZ369" i="4"/>
  <c r="N359" i="4"/>
  <c r="Q359" i="4" s="1"/>
  <c r="AX359" i="4"/>
  <c r="S359" i="4"/>
  <c r="AZ343" i="4"/>
  <c r="P343" i="4"/>
  <c r="AN367" i="4"/>
  <c r="O53" i="4"/>
  <c r="T53" i="4"/>
  <c r="AY53" i="4"/>
  <c r="AU328" i="4"/>
  <c r="O368" i="4"/>
  <c r="T368" i="4"/>
  <c r="AY368" i="4"/>
  <c r="AU372" i="4"/>
  <c r="P43" i="4"/>
  <c r="AZ43" i="4"/>
  <c r="AU36" i="4"/>
  <c r="AN359" i="4"/>
  <c r="AN337" i="4"/>
  <c r="AZ45" i="4"/>
  <c r="P45" i="4"/>
  <c r="N329" i="4"/>
  <c r="Q329" i="4" s="1"/>
  <c r="AX329" i="4"/>
  <c r="S329" i="4"/>
  <c r="U129" i="4"/>
  <c r="R129" i="4"/>
  <c r="R339" i="4"/>
  <c r="U339" i="4"/>
  <c r="R33" i="4"/>
  <c r="U33" i="4"/>
  <c r="N52" i="4"/>
  <c r="Q52" i="4" s="1"/>
  <c r="S52" i="4"/>
  <c r="AX52" i="4"/>
  <c r="N340" i="4"/>
  <c r="Q340" i="4" s="1"/>
  <c r="AX340" i="4"/>
  <c r="S340" i="4"/>
  <c r="R42" i="4"/>
  <c r="U42" i="4"/>
  <c r="AG120" i="4"/>
  <c r="AG125" i="4"/>
  <c r="P366" i="4"/>
  <c r="AZ366" i="4"/>
  <c r="AG372" i="4"/>
  <c r="AU360" i="4"/>
  <c r="U41" i="4"/>
  <c r="R41" i="4"/>
  <c r="AX34" i="4"/>
  <c r="N34" i="4"/>
  <c r="Q34" i="4" s="1"/>
  <c r="S34" i="4"/>
  <c r="AN332" i="4"/>
  <c r="R333" i="4"/>
  <c r="U333" i="4"/>
  <c r="AZ33" i="4"/>
  <c r="P33" i="4"/>
  <c r="AX357" i="4"/>
  <c r="N357" i="4"/>
  <c r="Q357" i="4" s="1"/>
  <c r="S357" i="4"/>
  <c r="AG367" i="4"/>
  <c r="AG45" i="4"/>
  <c r="P135" i="4"/>
  <c r="AZ135" i="4"/>
  <c r="AU337" i="4"/>
  <c r="R336" i="4"/>
  <c r="U336" i="4"/>
  <c r="AN331" i="4"/>
  <c r="AG332" i="4"/>
  <c r="AU330" i="4"/>
  <c r="AN358" i="4"/>
  <c r="AN54" i="4"/>
  <c r="AY38" i="4"/>
  <c r="T38" i="4"/>
  <c r="O38" i="4"/>
  <c r="N127" i="4"/>
  <c r="Q127" i="4" s="1"/>
  <c r="S127" i="4"/>
  <c r="AX127" i="4"/>
  <c r="U52" i="4"/>
  <c r="R52" i="4"/>
  <c r="P127" i="4"/>
  <c r="AZ127" i="4"/>
  <c r="AU359" i="4"/>
  <c r="AZ345" i="4"/>
  <c r="P345" i="4"/>
  <c r="AN125" i="4"/>
  <c r="P123" i="4"/>
  <c r="AZ123" i="4"/>
  <c r="AU125" i="4"/>
  <c r="AG336" i="4"/>
  <c r="AG331" i="4"/>
  <c r="AG133" i="4"/>
  <c r="AN330" i="4"/>
  <c r="U133" i="4"/>
  <c r="R133" i="4"/>
  <c r="O119" i="4"/>
  <c r="AY119" i="4"/>
  <c r="T119" i="4"/>
  <c r="AN363" i="4"/>
  <c r="AU336" i="4"/>
  <c r="AG38" i="4"/>
  <c r="AU133" i="4"/>
  <c r="AN360" i="4"/>
  <c r="U43" i="4"/>
  <c r="R43" i="4"/>
  <c r="AU364" i="4"/>
  <c r="AX334" i="4"/>
  <c r="S334" i="4"/>
  <c r="N334" i="4"/>
  <c r="Q334" i="4" s="1"/>
  <c r="AG363" i="4"/>
  <c r="U126" i="4"/>
  <c r="R126" i="4"/>
  <c r="AT771" i="4"/>
  <c r="AU771" i="4" s="1"/>
  <c r="P771" i="4" s="1"/>
  <c r="AF737" i="4"/>
  <c r="AG737" i="4" s="1"/>
  <c r="S737" i="4" s="1"/>
  <c r="AF631" i="4"/>
  <c r="AG631" i="4" s="1"/>
  <c r="S631" i="4" s="1"/>
  <c r="AM772" i="4"/>
  <c r="AN772" i="4" s="1"/>
  <c r="AY772" i="4" s="1"/>
  <c r="AR744" i="4"/>
  <c r="AU744" i="4" s="1"/>
  <c r="AG742" i="4"/>
  <c r="AX742" i="4" s="1"/>
  <c r="AD705" i="4"/>
  <c r="AG705" i="4" s="1"/>
  <c r="AX705" i="4" s="1"/>
  <c r="AD640" i="4"/>
  <c r="AG640" i="4" s="1"/>
  <c r="AN748" i="4"/>
  <c r="T748" i="4" s="1"/>
  <c r="AK769" i="4"/>
  <c r="AN769" i="4" s="1"/>
  <c r="AM697" i="4"/>
  <c r="AN697" i="4" s="1"/>
  <c r="S646" i="4"/>
  <c r="AF738" i="4"/>
  <c r="AG738" i="4" s="1"/>
  <c r="AF758" i="4"/>
  <c r="AG758" i="4" s="1"/>
  <c r="AX758" i="4" s="1"/>
  <c r="AT749" i="4"/>
  <c r="AU749" i="4" s="1"/>
  <c r="AU707" i="4"/>
  <c r="P707" i="4" s="1"/>
  <c r="N655" i="4"/>
  <c r="Q655" i="4" s="1"/>
  <c r="AM699" i="4"/>
  <c r="AN699" i="4" s="1"/>
  <c r="O699" i="4" s="1"/>
  <c r="AF754" i="4"/>
  <c r="AG754" i="4" s="1"/>
  <c r="AX754" i="4" s="1"/>
  <c r="AT662" i="4"/>
  <c r="AU662" i="4" s="1"/>
  <c r="P662" i="4" s="1"/>
  <c r="AM631" i="4"/>
  <c r="AN631" i="4" s="1"/>
  <c r="AF667" i="4"/>
  <c r="AG667" i="4" s="1"/>
  <c r="AX667" i="4" s="1"/>
  <c r="AU689" i="4"/>
  <c r="P689" i="4" s="1"/>
  <c r="AF731" i="4"/>
  <c r="AG731" i="4" s="1"/>
  <c r="AM638" i="4"/>
  <c r="AN638" i="4" s="1"/>
  <c r="O638" i="4" s="1"/>
  <c r="R638" i="4" s="1"/>
  <c r="AM742" i="4"/>
  <c r="AN742" i="4" s="1"/>
  <c r="O742" i="4" s="1"/>
  <c r="R742" i="4" s="1"/>
  <c r="AU752" i="4"/>
  <c r="P752" i="4" s="1"/>
  <c r="AR713" i="4"/>
  <c r="AU713" i="4" s="1"/>
  <c r="P713" i="4" s="1"/>
  <c r="AT648" i="4"/>
  <c r="AU648" i="4" s="1"/>
  <c r="P648" i="4" s="1"/>
  <c r="AU705" i="4"/>
  <c r="P705" i="4" s="1"/>
  <c r="AT654" i="4"/>
  <c r="AU654" i="4" s="1"/>
  <c r="N647" i="4"/>
  <c r="Q647" i="4" s="1"/>
  <c r="AF751" i="4"/>
  <c r="AG751" i="4" s="1"/>
  <c r="AT737" i="4"/>
  <c r="AU737" i="4" s="1"/>
  <c r="P737" i="4" s="1"/>
  <c r="AX647" i="4"/>
  <c r="AM645" i="4"/>
  <c r="AN645" i="4" s="1"/>
  <c r="T645" i="4" s="1"/>
  <c r="AU696" i="4"/>
  <c r="P696" i="4" s="1"/>
  <c r="AM640" i="4"/>
  <c r="AN640" i="4" s="1"/>
  <c r="AT733" i="4"/>
  <c r="AU733" i="4" s="1"/>
  <c r="P733" i="4" s="1"/>
  <c r="AK644" i="4"/>
  <c r="AN644" i="4" s="1"/>
  <c r="T644" i="4" s="1"/>
  <c r="AK721" i="4"/>
  <c r="AN721" i="4" s="1"/>
  <c r="T721" i="4" s="1"/>
  <c r="AT647" i="4"/>
  <c r="AU647" i="4" s="1"/>
  <c r="AZ647" i="4" s="1"/>
  <c r="AM763" i="4"/>
  <c r="AN763" i="4" s="1"/>
  <c r="AF764" i="4"/>
  <c r="AG764" i="4" s="1"/>
  <c r="N764" i="4" s="1"/>
  <c r="Q764" i="4" s="1"/>
  <c r="AM751" i="4"/>
  <c r="AN751" i="4" s="1"/>
  <c r="T751" i="4" s="1"/>
  <c r="AD761" i="4"/>
  <c r="AG761" i="4" s="1"/>
  <c r="N761" i="4" s="1"/>
  <c r="Q761" i="4" s="1"/>
  <c r="AT769" i="4"/>
  <c r="AU769" i="4" s="1"/>
  <c r="P769" i="4" s="1"/>
  <c r="AD684" i="4"/>
  <c r="AG684" i="4" s="1"/>
  <c r="AG733" i="4"/>
  <c r="N733" i="4" s="1"/>
  <c r="Q733" i="4" s="1"/>
  <c r="AM712" i="4"/>
  <c r="AN712" i="4" s="1"/>
  <c r="O712" i="4" s="1"/>
  <c r="AK773" i="4"/>
  <c r="AN773" i="4" s="1"/>
  <c r="AY773" i="4" s="1"/>
  <c r="AF723" i="4"/>
  <c r="AG723" i="4" s="1"/>
  <c r="AM701" i="4"/>
  <c r="AN701" i="4" s="1"/>
  <c r="T701" i="4" s="1"/>
  <c r="AD653" i="4"/>
  <c r="AG653" i="4" s="1"/>
  <c r="S653" i="4" s="1"/>
  <c r="AT753" i="4"/>
  <c r="AU753" i="4" s="1"/>
  <c r="AZ753" i="4" s="1"/>
  <c r="AK770" i="4"/>
  <c r="AN770" i="4" s="1"/>
  <c r="AG651" i="4"/>
  <c r="N651" i="4" s="1"/>
  <c r="Q651" i="4" s="1"/>
  <c r="AM725" i="4"/>
  <c r="AN725" i="4" s="1"/>
  <c r="O725" i="4" s="1"/>
  <c r="AF725" i="4"/>
  <c r="AG725" i="4" s="1"/>
  <c r="T634" i="4"/>
  <c r="AR758" i="4"/>
  <c r="AU758" i="4" s="1"/>
  <c r="P758" i="4" s="1"/>
  <c r="AK707" i="4"/>
  <c r="AN707" i="4" s="1"/>
  <c r="AR740" i="4"/>
  <c r="AU740" i="4" s="1"/>
  <c r="P740" i="4" s="1"/>
  <c r="AD746" i="4"/>
  <c r="AG746" i="4" s="1"/>
  <c r="AK716" i="4"/>
  <c r="AN716" i="4" s="1"/>
  <c r="AD745" i="4"/>
  <c r="AG745" i="4" s="1"/>
  <c r="AM652" i="4"/>
  <c r="AN652" i="4" s="1"/>
  <c r="T652" i="4" s="1"/>
  <c r="T745" i="4"/>
  <c r="AG730" i="4"/>
  <c r="N730" i="4" s="1"/>
  <c r="Q730" i="4" s="1"/>
  <c r="AK646" i="4"/>
  <c r="AN646" i="4" s="1"/>
  <c r="O646" i="4" s="1"/>
  <c r="R646" i="4" s="1"/>
  <c r="AM660" i="4"/>
  <c r="AN660" i="4" s="1"/>
  <c r="O660" i="4" s="1"/>
  <c r="AU641" i="4"/>
  <c r="AF727" i="4"/>
  <c r="AG727" i="4" s="1"/>
  <c r="AM662" i="4"/>
  <c r="AN662" i="4" s="1"/>
  <c r="AY662" i="4" s="1"/>
  <c r="AT738" i="4"/>
  <c r="AU738" i="4" s="1"/>
  <c r="P738" i="4" s="1"/>
  <c r="AT721" i="4"/>
  <c r="AU721" i="4" s="1"/>
  <c r="P721" i="4" s="1"/>
  <c r="AM767" i="4"/>
  <c r="AN767" i="4" s="1"/>
  <c r="AK693" i="4"/>
  <c r="AN693" i="4" s="1"/>
  <c r="O693" i="4" s="1"/>
  <c r="AD693" i="4"/>
  <c r="AG693" i="4" s="1"/>
  <c r="S693" i="4" s="1"/>
  <c r="AM641" i="4"/>
  <c r="AN641" i="4" s="1"/>
  <c r="AY641" i="4" s="1"/>
  <c r="AT655" i="4"/>
  <c r="AU655" i="4" s="1"/>
  <c r="AZ655" i="4" s="1"/>
  <c r="AT723" i="4"/>
  <c r="AU723" i="4" s="1"/>
  <c r="AZ723" i="4" s="1"/>
  <c r="AK757" i="4"/>
  <c r="AN757" i="4" s="1"/>
  <c r="T757" i="4" s="1"/>
  <c r="AU664" i="4"/>
  <c r="P664" i="4" s="1"/>
  <c r="AD658" i="4"/>
  <c r="AG658" i="4" s="1"/>
  <c r="AX658" i="4" s="1"/>
  <c r="AU773" i="4"/>
  <c r="AZ773" i="4" s="1"/>
  <c r="N743" i="4"/>
  <c r="Q743" i="4" s="1"/>
  <c r="AX743" i="4"/>
  <c r="S743" i="4"/>
  <c r="AM636" i="4"/>
  <c r="AN636" i="4" s="1"/>
  <c r="T636" i="4" s="1"/>
  <c r="AN717" i="4"/>
  <c r="T717" i="4" s="1"/>
  <c r="AN737" i="4"/>
  <c r="AY737" i="4" s="1"/>
  <c r="AM764" i="4"/>
  <c r="AN764" i="4" s="1"/>
  <c r="AY764" i="4" s="1"/>
  <c r="AM753" i="4"/>
  <c r="AN753" i="4" s="1"/>
  <c r="O753" i="4" s="1"/>
  <c r="AT772" i="4"/>
  <c r="AU772" i="4" s="1"/>
  <c r="AZ772" i="4" s="1"/>
  <c r="AM647" i="4"/>
  <c r="AN647" i="4" s="1"/>
  <c r="O647" i="4" s="1"/>
  <c r="AF775" i="4"/>
  <c r="AG775" i="4" s="1"/>
  <c r="S775" i="4" s="1"/>
  <c r="AK653" i="4"/>
  <c r="AM653" i="4"/>
  <c r="AT636" i="4"/>
  <c r="AU636" i="4" s="1"/>
  <c r="AZ636" i="4" s="1"/>
  <c r="AF695" i="4"/>
  <c r="AG695" i="4" s="1"/>
  <c r="S695" i="4" s="1"/>
  <c r="AF657" i="4"/>
  <c r="AG657" i="4" s="1"/>
  <c r="S657" i="4" s="1"/>
  <c r="AT652" i="4"/>
  <c r="AU652" i="4" s="1"/>
  <c r="P652" i="4" s="1"/>
  <c r="AU642" i="4"/>
  <c r="AZ642" i="4" s="1"/>
  <c r="AR656" i="4"/>
  <c r="AU656" i="4" s="1"/>
  <c r="P656" i="4" s="1"/>
  <c r="AM666" i="4"/>
  <c r="AN666" i="4" s="1"/>
  <c r="O666" i="4" s="1"/>
  <c r="R666" i="4" s="1"/>
  <c r="AD660" i="4"/>
  <c r="AG660" i="4" s="1"/>
  <c r="S660" i="4" s="1"/>
  <c r="AT718" i="4"/>
  <c r="AU718" i="4" s="1"/>
  <c r="AZ718" i="4" s="1"/>
  <c r="P751" i="4"/>
  <c r="AG663" i="4"/>
  <c r="AX663" i="4" s="1"/>
  <c r="AM754" i="4"/>
  <c r="AN754" i="4" s="1"/>
  <c r="T754" i="4" s="1"/>
  <c r="AN720" i="4"/>
  <c r="AY720" i="4" s="1"/>
  <c r="AT766" i="4"/>
  <c r="AU766" i="4" s="1"/>
  <c r="P766" i="4" s="1"/>
  <c r="AZ729" i="4"/>
  <c r="AT763" i="4"/>
  <c r="AU763" i="4" s="1"/>
  <c r="AR761" i="4"/>
  <c r="AT761" i="4"/>
  <c r="AT757" i="4"/>
  <c r="AU757" i="4" s="1"/>
  <c r="AM774" i="4"/>
  <c r="AK774" i="4"/>
  <c r="T761" i="4"/>
  <c r="O761" i="4"/>
  <c r="R761" i="4" s="1"/>
  <c r="AY761" i="4"/>
  <c r="AG757" i="4"/>
  <c r="N757" i="4" s="1"/>
  <c r="Q757" i="4" s="1"/>
  <c r="S764" i="4"/>
  <c r="AK663" i="4"/>
  <c r="AM663" i="4"/>
  <c r="AM665" i="4"/>
  <c r="AK665" i="4"/>
  <c r="AT663" i="4"/>
  <c r="AR663" i="4"/>
  <c r="AT666" i="4"/>
  <c r="AR666" i="4"/>
  <c r="AD668" i="4"/>
  <c r="AG668" i="4" s="1"/>
  <c r="AM667" i="4"/>
  <c r="AN667" i="4" s="1"/>
  <c r="O667" i="4" s="1"/>
  <c r="AR668" i="4"/>
  <c r="AT668" i="4"/>
  <c r="S666" i="4"/>
  <c r="N666" i="4"/>
  <c r="Q666" i="4" s="1"/>
  <c r="AX666" i="4"/>
  <c r="AX652" i="4"/>
  <c r="AR658" i="4"/>
  <c r="AT658" i="4"/>
  <c r="AU645" i="4"/>
  <c r="AZ645" i="4" s="1"/>
  <c r="AT646" i="4"/>
  <c r="AR646" i="4"/>
  <c r="AM655" i="4"/>
  <c r="AN655" i="4" s="1"/>
  <c r="AY655" i="4" s="1"/>
  <c r="AF654" i="4"/>
  <c r="AG654" i="4" s="1"/>
  <c r="S654" i="4" s="1"/>
  <c r="AD648" i="4"/>
  <c r="AF648" i="4"/>
  <c r="AT649" i="4"/>
  <c r="AU649" i="4" s="1"/>
  <c r="AN657" i="4"/>
  <c r="T657" i="4" s="1"/>
  <c r="AR657" i="4"/>
  <c r="AT657" i="4"/>
  <c r="AT651" i="4"/>
  <c r="AU651" i="4" s="1"/>
  <c r="P651" i="4" s="1"/>
  <c r="AN656" i="4"/>
  <c r="O656" i="4" s="1"/>
  <c r="S652" i="4"/>
  <c r="N646" i="4"/>
  <c r="Q646" i="4" s="1"/>
  <c r="O668" i="4"/>
  <c r="AY668" i="4"/>
  <c r="T668" i="4"/>
  <c r="AX767" i="4"/>
  <c r="S767" i="4"/>
  <c r="N767" i="4"/>
  <c r="Q767" i="4" s="1"/>
  <c r="AX763" i="4"/>
  <c r="N763" i="4"/>
  <c r="Q763" i="4" s="1"/>
  <c r="S763" i="4"/>
  <c r="P653" i="4"/>
  <c r="AZ653" i="4"/>
  <c r="P764" i="4"/>
  <c r="AZ764" i="4"/>
  <c r="O648" i="4"/>
  <c r="AY648" i="4"/>
  <c r="T648" i="4"/>
  <c r="AD669" i="4"/>
  <c r="AF669" i="4"/>
  <c r="AD774" i="4"/>
  <c r="AF774" i="4"/>
  <c r="AG769" i="4"/>
  <c r="AM759" i="4"/>
  <c r="AK759" i="4"/>
  <c r="AU665" i="4"/>
  <c r="AD762" i="4"/>
  <c r="AF762" i="4"/>
  <c r="AK765" i="4"/>
  <c r="AM765" i="4"/>
  <c r="AG755" i="4"/>
  <c r="AR765" i="4"/>
  <c r="AT765" i="4"/>
  <c r="AD770" i="4"/>
  <c r="AF770" i="4"/>
  <c r="AD756" i="4"/>
  <c r="AF756" i="4"/>
  <c r="AN775" i="4"/>
  <c r="AD656" i="4"/>
  <c r="AF656" i="4"/>
  <c r="AK664" i="4"/>
  <c r="AM664" i="4"/>
  <c r="AM756" i="4"/>
  <c r="AK756" i="4"/>
  <c r="AZ660" i="4"/>
  <c r="P660" i="4"/>
  <c r="AK768" i="4"/>
  <c r="AM768" i="4"/>
  <c r="AK659" i="4"/>
  <c r="AM659" i="4"/>
  <c r="AT756" i="4"/>
  <c r="AR756" i="4"/>
  <c r="AT661" i="4"/>
  <c r="AR661" i="4"/>
  <c r="AK760" i="4"/>
  <c r="AM760" i="4"/>
  <c r="AN771" i="4"/>
  <c r="AD768" i="4"/>
  <c r="AF768" i="4"/>
  <c r="AD661" i="4"/>
  <c r="AF661" i="4"/>
  <c r="AD659" i="4"/>
  <c r="AF659" i="4"/>
  <c r="AT767" i="4"/>
  <c r="AR767" i="4"/>
  <c r="AD759" i="4"/>
  <c r="AF759" i="4"/>
  <c r="AK661" i="4"/>
  <c r="AM661" i="4"/>
  <c r="AK762" i="4"/>
  <c r="AM762" i="4"/>
  <c r="AD760" i="4"/>
  <c r="AF760" i="4"/>
  <c r="AD665" i="4"/>
  <c r="AF665" i="4"/>
  <c r="AX772" i="4"/>
  <c r="N772" i="4"/>
  <c r="Q772" i="4" s="1"/>
  <c r="S772" i="4"/>
  <c r="AR760" i="4"/>
  <c r="AT760" i="4"/>
  <c r="AU774" i="4"/>
  <c r="AG662" i="4"/>
  <c r="P754" i="4"/>
  <c r="AZ754" i="4"/>
  <c r="AR762" i="4"/>
  <c r="AT762" i="4"/>
  <c r="AD752" i="4"/>
  <c r="AF752" i="4"/>
  <c r="AF771" i="4"/>
  <c r="AD771" i="4"/>
  <c r="AD645" i="4"/>
  <c r="AF645" i="4"/>
  <c r="AD644" i="4"/>
  <c r="AF644" i="4"/>
  <c r="AG753" i="4"/>
  <c r="AT768" i="4"/>
  <c r="AR768" i="4"/>
  <c r="AK752" i="4"/>
  <c r="AM752" i="4"/>
  <c r="AU667" i="4"/>
  <c r="O758" i="4"/>
  <c r="AY758" i="4"/>
  <c r="T758" i="4"/>
  <c r="AU770" i="4"/>
  <c r="AU644" i="4"/>
  <c r="AR669" i="4"/>
  <c r="AT669" i="4"/>
  <c r="AT755" i="4"/>
  <c r="AR755" i="4"/>
  <c r="AN766" i="4"/>
  <c r="AF773" i="4"/>
  <c r="AD773" i="4"/>
  <c r="AD664" i="4"/>
  <c r="AF664" i="4"/>
  <c r="AK669" i="4"/>
  <c r="AM669" i="4"/>
  <c r="AK755" i="4"/>
  <c r="AM755" i="4"/>
  <c r="AD765" i="4"/>
  <c r="AF765" i="4"/>
  <c r="AT659" i="4"/>
  <c r="AR659" i="4"/>
  <c r="T742" i="4"/>
  <c r="T723" i="4"/>
  <c r="O723" i="4"/>
  <c r="R723" i="4" s="1"/>
  <c r="AY723" i="4"/>
  <c r="AF749" i="4"/>
  <c r="AG749" i="4" s="1"/>
  <c r="S749" i="4" s="1"/>
  <c r="AY738" i="4"/>
  <c r="AK729" i="4"/>
  <c r="AM729" i="4"/>
  <c r="AM733" i="4"/>
  <c r="AK733" i="4"/>
  <c r="AT745" i="4"/>
  <c r="AU745" i="4" s="1"/>
  <c r="AM728" i="4"/>
  <c r="AK728" i="4"/>
  <c r="O738" i="4"/>
  <c r="R738" i="4" s="1"/>
  <c r="AT719" i="4"/>
  <c r="AU719" i="4" s="1"/>
  <c r="P719" i="4" s="1"/>
  <c r="AF729" i="4"/>
  <c r="AG729" i="4" s="1"/>
  <c r="S729" i="4" s="1"/>
  <c r="AR639" i="4"/>
  <c r="AT639" i="4"/>
  <c r="AM639" i="4"/>
  <c r="AN639" i="4" s="1"/>
  <c r="O639" i="4" s="1"/>
  <c r="AF633" i="4"/>
  <c r="AG633" i="4" s="1"/>
  <c r="S633" i="4" s="1"/>
  <c r="O634" i="4"/>
  <c r="R634" i="4" s="1"/>
  <c r="AU630" i="4"/>
  <c r="P630" i="4" s="1"/>
  <c r="AD642" i="4"/>
  <c r="AF642" i="4"/>
  <c r="AK642" i="4"/>
  <c r="AM642" i="4"/>
  <c r="AU638" i="4"/>
  <c r="AG639" i="4"/>
  <c r="N639" i="4" s="1"/>
  <c r="Q639" i="4" s="1"/>
  <c r="AN635" i="4"/>
  <c r="O635" i="4" s="1"/>
  <c r="AK713" i="4"/>
  <c r="AN713" i="4" s="1"/>
  <c r="AU703" i="4"/>
  <c r="P703" i="4" s="1"/>
  <c r="AF701" i="4"/>
  <c r="AD701" i="4"/>
  <c r="AU716" i="4"/>
  <c r="P716" i="4" s="1"/>
  <c r="AM703" i="4"/>
  <c r="AK703" i="4"/>
  <c r="AF703" i="4"/>
  <c r="AD703" i="4"/>
  <c r="AT706" i="4"/>
  <c r="AU706" i="4" s="1"/>
  <c r="P706" i="4" s="1"/>
  <c r="AR715" i="4"/>
  <c r="AU715" i="4" s="1"/>
  <c r="AZ715" i="4" s="1"/>
  <c r="AM705" i="4"/>
  <c r="AN705" i="4" s="1"/>
  <c r="O705" i="4" s="1"/>
  <c r="AR712" i="4"/>
  <c r="AT712" i="4"/>
  <c r="AM709" i="4"/>
  <c r="AN709" i="4" s="1"/>
  <c r="O709" i="4" s="1"/>
  <c r="AR709" i="4"/>
  <c r="AU709" i="4" s="1"/>
  <c r="P709" i="4" s="1"/>
  <c r="AF698" i="4"/>
  <c r="AG698" i="4" s="1"/>
  <c r="AG688" i="4"/>
  <c r="AX688" i="4" s="1"/>
  <c r="AF697" i="4"/>
  <c r="AG697" i="4" s="1"/>
  <c r="N697" i="4" s="1"/>
  <c r="Q697" i="4" s="1"/>
  <c r="AT698" i="4"/>
  <c r="AU698" i="4" s="1"/>
  <c r="AZ698" i="4" s="1"/>
  <c r="AN683" i="4"/>
  <c r="O683" i="4" s="1"/>
  <c r="AR684" i="4"/>
  <c r="AT684" i="4"/>
  <c r="AK696" i="4"/>
  <c r="AN696" i="4" s="1"/>
  <c r="AY696" i="4" s="1"/>
  <c r="AK692" i="4"/>
  <c r="AN692" i="4" s="1"/>
  <c r="T692" i="4" s="1"/>
  <c r="AU697" i="4"/>
  <c r="P697" i="4" s="1"/>
  <c r="AD696" i="4"/>
  <c r="AG696" i="4" s="1"/>
  <c r="AX696" i="4" s="1"/>
  <c r="AD685" i="4"/>
  <c r="AG685" i="4" s="1"/>
  <c r="N685" i="4" s="1"/>
  <c r="Q685" i="4" s="1"/>
  <c r="AM688" i="4"/>
  <c r="AN688" i="4" s="1"/>
  <c r="T688" i="4" s="1"/>
  <c r="AD689" i="4"/>
  <c r="AG689" i="4" s="1"/>
  <c r="AX689" i="4" s="1"/>
  <c r="AD699" i="4"/>
  <c r="AG699" i="4" s="1"/>
  <c r="AX699" i="4" s="1"/>
  <c r="AX638" i="4"/>
  <c r="N638" i="4"/>
  <c r="Q638" i="4" s="1"/>
  <c r="S638" i="4"/>
  <c r="S740" i="4"/>
  <c r="AX740" i="4"/>
  <c r="N740" i="4"/>
  <c r="Q740" i="4" s="1"/>
  <c r="AZ722" i="4"/>
  <c r="N709" i="4"/>
  <c r="Q709" i="4" s="1"/>
  <c r="AX709" i="4"/>
  <c r="S709" i="4"/>
  <c r="O684" i="4"/>
  <c r="AY684" i="4"/>
  <c r="T684" i="4"/>
  <c r="S635" i="4"/>
  <c r="N635" i="4"/>
  <c r="Q635" i="4" s="1"/>
  <c r="AX635" i="4"/>
  <c r="O726" i="4"/>
  <c r="T726" i="4"/>
  <c r="AY726" i="4"/>
  <c r="N713" i="4"/>
  <c r="Q713" i="4" s="1"/>
  <c r="AX713" i="4"/>
  <c r="S713" i="4"/>
  <c r="AR710" i="4"/>
  <c r="AT710" i="4"/>
  <c r="AD650" i="4"/>
  <c r="AF650" i="4"/>
  <c r="AG722" i="4"/>
  <c r="AN654" i="4"/>
  <c r="AK715" i="4"/>
  <c r="AM715" i="4"/>
  <c r="AR708" i="4"/>
  <c r="AT708" i="4"/>
  <c r="AD710" i="4"/>
  <c r="AF710" i="4"/>
  <c r="O744" i="4"/>
  <c r="T744" i="4"/>
  <c r="AY744" i="4"/>
  <c r="AN658" i="4"/>
  <c r="AN718" i="4"/>
  <c r="AD708" i="4"/>
  <c r="AF708" i="4"/>
  <c r="AR633" i="4"/>
  <c r="AT633" i="4"/>
  <c r="AZ732" i="4"/>
  <c r="P732" i="4"/>
  <c r="AF716" i="4"/>
  <c r="AD716" i="4"/>
  <c r="AM630" i="4"/>
  <c r="AK630" i="4"/>
  <c r="AX706" i="4"/>
  <c r="N706" i="4"/>
  <c r="Q706" i="4" s="1"/>
  <c r="S706" i="4"/>
  <c r="AR643" i="4"/>
  <c r="AT643" i="4"/>
  <c r="AR637" i="4"/>
  <c r="AT637" i="4"/>
  <c r="AF726" i="4"/>
  <c r="AD726" i="4"/>
  <c r="N738" i="4"/>
  <c r="Q738" i="4" s="1"/>
  <c r="S738" i="4"/>
  <c r="AX738" i="4"/>
  <c r="AU724" i="4"/>
  <c r="AU650" i="4"/>
  <c r="AT728" i="4"/>
  <c r="AR728" i="4"/>
  <c r="AT704" i="4"/>
  <c r="AR704" i="4"/>
  <c r="AK708" i="4"/>
  <c r="AM708" i="4"/>
  <c r="AF643" i="4"/>
  <c r="AD643" i="4"/>
  <c r="AT743" i="4"/>
  <c r="AR743" i="4"/>
  <c r="AT634" i="4"/>
  <c r="AR634" i="4"/>
  <c r="AG712" i="4"/>
  <c r="AN731" i="4"/>
  <c r="AF707" i="4"/>
  <c r="AD707" i="4"/>
  <c r="AD630" i="4"/>
  <c r="AF630" i="4"/>
  <c r="AR727" i="4"/>
  <c r="AT727" i="4"/>
  <c r="AN710" i="4"/>
  <c r="AF634" i="4"/>
  <c r="AD634" i="4"/>
  <c r="AK632" i="4"/>
  <c r="AM632" i="4"/>
  <c r="AK734" i="4"/>
  <c r="AM734" i="4"/>
  <c r="AM750" i="4"/>
  <c r="AK750" i="4"/>
  <c r="AN706" i="4"/>
  <c r="AD741" i="4"/>
  <c r="AF741" i="4"/>
  <c r="AD637" i="4"/>
  <c r="AF637" i="4"/>
  <c r="AT726" i="4"/>
  <c r="AR726" i="4"/>
  <c r="AD719" i="4"/>
  <c r="AF719" i="4"/>
  <c r="AN643" i="4"/>
  <c r="AR741" i="4"/>
  <c r="AT741" i="4"/>
  <c r="AR746" i="4"/>
  <c r="AT746" i="4"/>
  <c r="AT711" i="4"/>
  <c r="AR711" i="4"/>
  <c r="AK651" i="4"/>
  <c r="AM651" i="4"/>
  <c r="AM637" i="4"/>
  <c r="AK637" i="4"/>
  <c r="P725" i="4"/>
  <c r="AZ725" i="4"/>
  <c r="AF748" i="4"/>
  <c r="AD748" i="4"/>
  <c r="N715" i="4"/>
  <c r="Q715" i="4" s="1"/>
  <c r="S715" i="4"/>
  <c r="AX715" i="4"/>
  <c r="AT635" i="4"/>
  <c r="AR635" i="4"/>
  <c r="AD632" i="4"/>
  <c r="AF632" i="4"/>
  <c r="AF734" i="4"/>
  <c r="AD734" i="4"/>
  <c r="AD750" i="4"/>
  <c r="AF750" i="4"/>
  <c r="O746" i="4"/>
  <c r="T746" i="4"/>
  <c r="AY746" i="4"/>
  <c r="AK743" i="4"/>
  <c r="AM743" i="4"/>
  <c r="AR730" i="4"/>
  <c r="AT730" i="4"/>
  <c r="AZ742" i="4"/>
  <c r="AT632" i="4"/>
  <c r="AR632" i="4"/>
  <c r="AT734" i="4"/>
  <c r="AR734" i="4"/>
  <c r="AK714" i="4"/>
  <c r="AM714" i="4"/>
  <c r="AR750" i="4"/>
  <c r="AT750" i="4"/>
  <c r="AK711" i="4"/>
  <c r="AM711" i="4"/>
  <c r="P640" i="4"/>
  <c r="AZ640" i="4"/>
  <c r="AR731" i="4"/>
  <c r="AT731" i="4"/>
  <c r="AK702" i="4"/>
  <c r="AM702" i="4"/>
  <c r="P717" i="4"/>
  <c r="AZ717" i="4"/>
  <c r="AK730" i="4"/>
  <c r="AM730" i="4"/>
  <c r="AF641" i="4"/>
  <c r="AD641" i="4"/>
  <c r="AD724" i="4"/>
  <c r="AF724" i="4"/>
  <c r="AD714" i="4"/>
  <c r="AF714" i="4"/>
  <c r="AF736" i="4"/>
  <c r="AD736" i="4"/>
  <c r="AD711" i="4"/>
  <c r="AF711" i="4"/>
  <c r="AK649" i="4"/>
  <c r="AM649" i="4"/>
  <c r="AK694" i="4"/>
  <c r="AM694" i="4"/>
  <c r="AN698" i="4"/>
  <c r="T727" i="4"/>
  <c r="O727" i="4"/>
  <c r="AY727" i="4"/>
  <c r="AM724" i="4"/>
  <c r="AK724" i="4"/>
  <c r="AR714" i="4"/>
  <c r="AT714" i="4"/>
  <c r="AR736" i="4"/>
  <c r="AT736" i="4"/>
  <c r="AN749" i="4"/>
  <c r="AM747" i="4"/>
  <c r="AK747" i="4"/>
  <c r="S744" i="4"/>
  <c r="N744" i="4"/>
  <c r="Q744" i="4" s="1"/>
  <c r="AX744" i="4"/>
  <c r="AG721" i="4"/>
  <c r="AN736" i="4"/>
  <c r="AF694" i="4"/>
  <c r="AD694" i="4"/>
  <c r="AM740" i="4"/>
  <c r="AK740" i="4"/>
  <c r="N732" i="4"/>
  <c r="Q732" i="4" s="1"/>
  <c r="S732" i="4"/>
  <c r="AX732" i="4"/>
  <c r="AD702" i="4"/>
  <c r="AF702" i="4"/>
  <c r="O633" i="4"/>
  <c r="AY633" i="4"/>
  <c r="T633" i="4"/>
  <c r="AM739" i="4"/>
  <c r="AK739" i="4"/>
  <c r="AD720" i="4"/>
  <c r="AF720" i="4"/>
  <c r="AK735" i="4"/>
  <c r="AM735" i="4"/>
  <c r="AY741" i="4"/>
  <c r="T741" i="4"/>
  <c r="O741" i="4"/>
  <c r="AK704" i="4"/>
  <c r="AM704" i="4"/>
  <c r="AR694" i="4"/>
  <c r="AT694" i="4"/>
  <c r="AU701" i="4"/>
  <c r="AG704" i="4"/>
  <c r="AR702" i="4"/>
  <c r="AT702" i="4"/>
  <c r="P631" i="4"/>
  <c r="AZ631" i="4"/>
  <c r="AF739" i="4"/>
  <c r="AD739" i="4"/>
  <c r="AD747" i="4"/>
  <c r="AF747" i="4"/>
  <c r="AR748" i="4"/>
  <c r="AT748" i="4"/>
  <c r="AF718" i="4"/>
  <c r="AD718" i="4"/>
  <c r="AF735" i="4"/>
  <c r="AD735" i="4"/>
  <c r="AK722" i="4"/>
  <c r="AM722" i="4"/>
  <c r="AN732" i="4"/>
  <c r="AN719" i="4"/>
  <c r="AU747" i="4"/>
  <c r="AG649" i="4"/>
  <c r="AR735" i="4"/>
  <c r="AT735" i="4"/>
  <c r="AK650" i="4"/>
  <c r="AM650" i="4"/>
  <c r="AD717" i="4"/>
  <c r="AF717" i="4"/>
  <c r="R745" i="4"/>
  <c r="U745" i="4"/>
  <c r="AN687" i="4"/>
  <c r="AY687" i="4" s="1"/>
  <c r="AK689" i="4"/>
  <c r="AN689" i="4" s="1"/>
  <c r="T689" i="4" s="1"/>
  <c r="AD683" i="4"/>
  <c r="AG683" i="4" s="1"/>
  <c r="N683" i="4" s="1"/>
  <c r="Q683" i="4" s="1"/>
  <c r="AG691" i="4"/>
  <c r="AX691" i="4" s="1"/>
  <c r="AG700" i="4"/>
  <c r="AX700" i="4" s="1"/>
  <c r="AZ693" i="4"/>
  <c r="P693" i="4"/>
  <c r="AF687" i="4"/>
  <c r="AD687" i="4"/>
  <c r="AU685" i="4"/>
  <c r="AM695" i="4"/>
  <c r="AK695" i="4"/>
  <c r="AU699" i="4"/>
  <c r="AT687" i="4"/>
  <c r="AR687" i="4"/>
  <c r="AR690" i="4"/>
  <c r="AT690" i="4"/>
  <c r="AT683" i="4"/>
  <c r="AR683" i="4"/>
  <c r="AT692" i="4"/>
  <c r="AR692" i="4"/>
  <c r="AM700" i="4"/>
  <c r="AK700" i="4"/>
  <c r="AN690" i="4"/>
  <c r="AG692" i="4"/>
  <c r="AM685" i="4"/>
  <c r="AK685" i="4"/>
  <c r="AT691" i="4"/>
  <c r="AR691" i="4"/>
  <c r="AF690" i="4"/>
  <c r="AD690" i="4"/>
  <c r="AU695" i="4"/>
  <c r="AT700" i="4"/>
  <c r="AR700" i="4"/>
  <c r="AM691" i="4"/>
  <c r="AK691" i="4"/>
  <c r="AT688" i="4"/>
  <c r="AR688" i="4"/>
  <c r="N737" i="4" l="1"/>
  <c r="Q737" i="4" s="1"/>
  <c r="AY742" i="4"/>
  <c r="AZ771" i="4"/>
  <c r="AZ733" i="4"/>
  <c r="AY638" i="4"/>
  <c r="N728" i="4"/>
  <c r="Q728" i="4" s="1"/>
  <c r="P331" i="4"/>
  <c r="AZ38" i="4"/>
  <c r="O636" i="4"/>
  <c r="O641" i="4"/>
  <c r="AZ335" i="4"/>
  <c r="S636" i="4"/>
  <c r="N631" i="4"/>
  <c r="Q631" i="4" s="1"/>
  <c r="S728" i="4"/>
  <c r="AY721" i="4"/>
  <c r="N693" i="4"/>
  <c r="Q693" i="4" s="1"/>
  <c r="AY652" i="4"/>
  <c r="AZ775" i="4"/>
  <c r="O652" i="4"/>
  <c r="R652" i="4" s="1"/>
  <c r="O748" i="4"/>
  <c r="R748" i="4" s="1"/>
  <c r="AZ37" i="4"/>
  <c r="S731" i="4"/>
  <c r="N731" i="4"/>
  <c r="Q731" i="4" s="1"/>
  <c r="N695" i="4"/>
  <c r="Q695" i="4" s="1"/>
  <c r="AX693" i="4"/>
  <c r="AX636" i="4"/>
  <c r="P720" i="4"/>
  <c r="O721" i="4"/>
  <c r="AZ759" i="4"/>
  <c r="N754" i="4"/>
  <c r="Q754" i="4" s="1"/>
  <c r="R369" i="4"/>
  <c r="U47" i="4"/>
  <c r="AU635" i="4"/>
  <c r="P635" i="4" s="1"/>
  <c r="R334" i="4"/>
  <c r="O772" i="4"/>
  <c r="R772" i="4" s="1"/>
  <c r="P647" i="4"/>
  <c r="P739" i="4"/>
  <c r="AY717" i="4"/>
  <c r="O44" i="4"/>
  <c r="U44" i="4" s="1"/>
  <c r="P334" i="4"/>
  <c r="N33" i="4"/>
  <c r="Q33" i="4" s="1"/>
  <c r="U328" i="4"/>
  <c r="AX342" i="4"/>
  <c r="U370" i="4"/>
  <c r="AY35" i="4"/>
  <c r="O35" i="4"/>
  <c r="R35" i="4" s="1"/>
  <c r="O37" i="4"/>
  <c r="R37" i="4" s="1"/>
  <c r="AX33" i="4"/>
  <c r="AY37" i="4"/>
  <c r="P47" i="4"/>
  <c r="P41" i="4"/>
  <c r="R50" i="4"/>
  <c r="R365" i="4"/>
  <c r="AZ367" i="4"/>
  <c r="AZ363" i="4"/>
  <c r="AX364" i="4"/>
  <c r="P342" i="4"/>
  <c r="S342" i="4"/>
  <c r="U357" i="4"/>
  <c r="T683" i="4"/>
  <c r="S639" i="4"/>
  <c r="S742" i="4"/>
  <c r="N742" i="4"/>
  <c r="Q742" i="4" s="1"/>
  <c r="N688" i="4"/>
  <c r="Q688" i="4" s="1"/>
  <c r="U366" i="4"/>
  <c r="AY701" i="4"/>
  <c r="AX730" i="4"/>
  <c r="S754" i="4"/>
  <c r="T44" i="4"/>
  <c r="P642" i="4"/>
  <c r="AZ689" i="4"/>
  <c r="T772" i="4"/>
  <c r="S761" i="4"/>
  <c r="T737" i="4"/>
  <c r="T725" i="4"/>
  <c r="AX737" i="4"/>
  <c r="AX697" i="4"/>
  <c r="AY725" i="4"/>
  <c r="T638" i="4"/>
  <c r="AZ648" i="4"/>
  <c r="R338" i="4"/>
  <c r="AZ737" i="4"/>
  <c r="N667" i="4"/>
  <c r="Q667" i="4" s="1"/>
  <c r="AY763" i="4"/>
  <c r="O763" i="4"/>
  <c r="R763" i="4" s="1"/>
  <c r="T763" i="4"/>
  <c r="AX733" i="4"/>
  <c r="O764" i="4"/>
  <c r="U764" i="4" s="1"/>
  <c r="P340" i="4"/>
  <c r="AX653" i="4"/>
  <c r="AZ713" i="4"/>
  <c r="AZ662" i="4"/>
  <c r="T641" i="4"/>
  <c r="O701" i="4"/>
  <c r="R701" i="4" s="1"/>
  <c r="T361" i="4"/>
  <c r="P120" i="4"/>
  <c r="S328" i="4"/>
  <c r="O362" i="4"/>
  <c r="R362" i="4" s="1"/>
  <c r="AZ49" i="4"/>
  <c r="AZ237" i="4"/>
  <c r="P237" i="4"/>
  <c r="AX695" i="4"/>
  <c r="O657" i="4"/>
  <c r="U657" i="4" s="1"/>
  <c r="R371" i="4"/>
  <c r="U371" i="4"/>
  <c r="T720" i="4"/>
  <c r="N653" i="4"/>
  <c r="Q653" i="4" s="1"/>
  <c r="S36" i="4"/>
  <c r="P358" i="4"/>
  <c r="P54" i="4"/>
  <c r="O372" i="4"/>
  <c r="U372" i="4" s="1"/>
  <c r="T51" i="4"/>
  <c r="AY362" i="4"/>
  <c r="AY361" i="4"/>
  <c r="S54" i="4"/>
  <c r="AY364" i="4"/>
  <c r="O364" i="4"/>
  <c r="R364" i="4" s="1"/>
  <c r="S364" i="4"/>
  <c r="AX360" i="4"/>
  <c r="AY51" i="4"/>
  <c r="P48" i="4"/>
  <c r="N360" i="4"/>
  <c r="Q360" i="4" s="1"/>
  <c r="S51" i="4"/>
  <c r="N51" i="4"/>
  <c r="Q51" i="4" s="1"/>
  <c r="T45" i="4"/>
  <c r="T34" i="4"/>
  <c r="AY34" i="4"/>
  <c r="O34" i="4"/>
  <c r="AX54" i="4"/>
  <c r="AX328" i="4"/>
  <c r="P332" i="4"/>
  <c r="R344" i="4"/>
  <c r="U127" i="4"/>
  <c r="S330" i="4"/>
  <c r="U345" i="4"/>
  <c r="P129" i="4"/>
  <c r="AZ129" i="4"/>
  <c r="P329" i="4"/>
  <c r="AZ329" i="4"/>
  <c r="T340" i="4"/>
  <c r="AX330" i="4"/>
  <c r="O120" i="4"/>
  <c r="U120" i="4" s="1"/>
  <c r="T335" i="4"/>
  <c r="O335" i="4"/>
  <c r="U335" i="4" s="1"/>
  <c r="S337" i="4"/>
  <c r="N337" i="4"/>
  <c r="Q337" i="4" s="1"/>
  <c r="T120" i="4"/>
  <c r="S37" i="4"/>
  <c r="O49" i="4"/>
  <c r="U49" i="4" s="1"/>
  <c r="O45" i="4"/>
  <c r="U45" i="4" s="1"/>
  <c r="AX37" i="4"/>
  <c r="AY49" i="4"/>
  <c r="U48" i="4"/>
  <c r="AY372" i="4"/>
  <c r="N36" i="4"/>
  <c r="Q36" i="4" s="1"/>
  <c r="AY340" i="4"/>
  <c r="T332" i="4"/>
  <c r="AY332" i="4"/>
  <c r="O332" i="4"/>
  <c r="P133" i="4"/>
  <c r="AZ133" i="4"/>
  <c r="P328" i="4"/>
  <c r="AZ328" i="4"/>
  <c r="S336" i="4"/>
  <c r="N336" i="4"/>
  <c r="Q336" i="4" s="1"/>
  <c r="AX336" i="4"/>
  <c r="AX332" i="4"/>
  <c r="S332" i="4"/>
  <c r="N332" i="4"/>
  <c r="Q332" i="4" s="1"/>
  <c r="AZ360" i="4"/>
  <c r="P360" i="4"/>
  <c r="N363" i="4"/>
  <c r="Q363" i="4" s="1"/>
  <c r="AX363" i="4"/>
  <c r="S363" i="4"/>
  <c r="N38" i="4"/>
  <c r="Q38" i="4" s="1"/>
  <c r="S38" i="4"/>
  <c r="AX38" i="4"/>
  <c r="T330" i="4"/>
  <c r="O330" i="4"/>
  <c r="AY330" i="4"/>
  <c r="P125" i="4"/>
  <c r="AZ125" i="4"/>
  <c r="AZ359" i="4"/>
  <c r="P359" i="4"/>
  <c r="T331" i="4"/>
  <c r="O331" i="4"/>
  <c r="AY331" i="4"/>
  <c r="N372" i="4"/>
  <c r="Q372" i="4" s="1"/>
  <c r="AX372" i="4"/>
  <c r="S372" i="4"/>
  <c r="AZ336" i="4"/>
  <c r="P336" i="4"/>
  <c r="N133" i="4"/>
  <c r="Q133" i="4" s="1"/>
  <c r="AX133" i="4"/>
  <c r="S133" i="4"/>
  <c r="R53" i="4"/>
  <c r="U53" i="4"/>
  <c r="U119" i="4"/>
  <c r="R119" i="4"/>
  <c r="O125" i="4"/>
  <c r="AY125" i="4"/>
  <c r="T125" i="4"/>
  <c r="P330" i="4"/>
  <c r="AZ330" i="4"/>
  <c r="R51" i="4"/>
  <c r="U51" i="4"/>
  <c r="R340" i="4"/>
  <c r="U340" i="4"/>
  <c r="AY54" i="4"/>
  <c r="O54" i="4"/>
  <c r="T54" i="4"/>
  <c r="AZ337" i="4"/>
  <c r="P337" i="4"/>
  <c r="O337" i="4"/>
  <c r="AY337" i="4"/>
  <c r="T337" i="4"/>
  <c r="T359" i="4"/>
  <c r="AY359" i="4"/>
  <c r="O359" i="4"/>
  <c r="O367" i="4"/>
  <c r="T367" i="4"/>
  <c r="AY367" i="4"/>
  <c r="AY36" i="4"/>
  <c r="T36" i="4"/>
  <c r="O36" i="4"/>
  <c r="R38" i="4"/>
  <c r="U38" i="4"/>
  <c r="P372" i="4"/>
  <c r="AZ372" i="4"/>
  <c r="N125" i="4"/>
  <c r="Q125" i="4" s="1"/>
  <c r="AX125" i="4"/>
  <c r="S125" i="4"/>
  <c r="T360" i="4"/>
  <c r="AY360" i="4"/>
  <c r="O360" i="4"/>
  <c r="P364" i="4"/>
  <c r="AZ364" i="4"/>
  <c r="O358" i="4"/>
  <c r="AY358" i="4"/>
  <c r="T358" i="4"/>
  <c r="AX45" i="4"/>
  <c r="N45" i="4"/>
  <c r="Q45" i="4" s="1"/>
  <c r="S45" i="4"/>
  <c r="R361" i="4"/>
  <c r="U361" i="4"/>
  <c r="U368" i="4"/>
  <c r="R368" i="4"/>
  <c r="O363" i="4"/>
  <c r="T363" i="4"/>
  <c r="AY363" i="4"/>
  <c r="N331" i="4"/>
  <c r="Q331" i="4" s="1"/>
  <c r="AX331" i="4"/>
  <c r="S331" i="4"/>
  <c r="S367" i="4"/>
  <c r="AX367" i="4"/>
  <c r="N367" i="4"/>
  <c r="Q367" i="4" s="1"/>
  <c r="N120" i="4"/>
  <c r="Q120" i="4" s="1"/>
  <c r="S120" i="4"/>
  <c r="AX120" i="4"/>
  <c r="AZ36" i="4"/>
  <c r="P36" i="4"/>
  <c r="P749" i="4"/>
  <c r="AZ749" i="4"/>
  <c r="AY697" i="4"/>
  <c r="T697" i="4"/>
  <c r="O697" i="4"/>
  <c r="U697" i="4" s="1"/>
  <c r="O769" i="4"/>
  <c r="R769" i="4" s="1"/>
  <c r="AY769" i="4"/>
  <c r="T769" i="4"/>
  <c r="S758" i="4"/>
  <c r="AY699" i="4"/>
  <c r="AY644" i="4"/>
  <c r="AZ758" i="4"/>
  <c r="O717" i="4"/>
  <c r="R717" i="4" s="1"/>
  <c r="O644" i="4"/>
  <c r="U644" i="4" s="1"/>
  <c r="T773" i="4"/>
  <c r="P772" i="4"/>
  <c r="AY666" i="4"/>
  <c r="S663" i="4"/>
  <c r="T666" i="4"/>
  <c r="AZ707" i="4"/>
  <c r="U646" i="4"/>
  <c r="AX631" i="4"/>
  <c r="AY646" i="4"/>
  <c r="AZ651" i="4"/>
  <c r="AY693" i="4"/>
  <c r="T646" i="4"/>
  <c r="AY748" i="4"/>
  <c r="N758" i="4"/>
  <c r="Q758" i="4" s="1"/>
  <c r="S751" i="4"/>
  <c r="AX751" i="4"/>
  <c r="N751" i="4"/>
  <c r="Q751" i="4" s="1"/>
  <c r="T631" i="4"/>
  <c r="AY631" i="4"/>
  <c r="O631" i="4"/>
  <c r="AX723" i="4"/>
  <c r="N723" i="4"/>
  <c r="Q723" i="4" s="1"/>
  <c r="AY640" i="4"/>
  <c r="O640" i="4"/>
  <c r="U640" i="4" s="1"/>
  <c r="T640" i="4"/>
  <c r="O737" i="4"/>
  <c r="R737" i="4" s="1"/>
  <c r="AZ769" i="4"/>
  <c r="AZ752" i="4"/>
  <c r="O645" i="4"/>
  <c r="R645" i="4" s="1"/>
  <c r="S651" i="4"/>
  <c r="AN663" i="4"/>
  <c r="T663" i="4" s="1"/>
  <c r="AZ705" i="4"/>
  <c r="AY645" i="4"/>
  <c r="AY647" i="4"/>
  <c r="AX764" i="4"/>
  <c r="S667" i="4"/>
  <c r="P723" i="4"/>
  <c r="T699" i="4"/>
  <c r="T655" i="4"/>
  <c r="AZ740" i="4"/>
  <c r="AY751" i="4"/>
  <c r="O655" i="4"/>
  <c r="U655" i="4" s="1"/>
  <c r="O751" i="4"/>
  <c r="U751" i="4" s="1"/>
  <c r="T662" i="4"/>
  <c r="P654" i="4"/>
  <c r="AZ654" i="4"/>
  <c r="S697" i="4"/>
  <c r="S723" i="4"/>
  <c r="T635" i="4"/>
  <c r="AX761" i="4"/>
  <c r="AX657" i="4"/>
  <c r="P773" i="4"/>
  <c r="N657" i="4"/>
  <c r="Q657" i="4" s="1"/>
  <c r="S733" i="4"/>
  <c r="AZ721" i="4"/>
  <c r="AX651" i="4"/>
  <c r="O773" i="4"/>
  <c r="R773" i="4" s="1"/>
  <c r="AZ696" i="4"/>
  <c r="AY692" i="4"/>
  <c r="O720" i="4"/>
  <c r="U720" i="4" s="1"/>
  <c r="N745" i="4"/>
  <c r="Q745" i="4" s="1"/>
  <c r="AX745" i="4"/>
  <c r="T770" i="4"/>
  <c r="AY770" i="4"/>
  <c r="O770" i="4"/>
  <c r="R647" i="4"/>
  <c r="U647" i="4"/>
  <c r="AX725" i="4"/>
  <c r="N725" i="4"/>
  <c r="Q725" i="4" s="1"/>
  <c r="S725" i="4"/>
  <c r="T693" i="4"/>
  <c r="U738" i="4"/>
  <c r="AN774" i="4"/>
  <c r="O774" i="4" s="1"/>
  <c r="R774" i="4" s="1"/>
  <c r="AY705" i="4"/>
  <c r="AX654" i="4"/>
  <c r="T753" i="4"/>
  <c r="T647" i="4"/>
  <c r="S658" i="4"/>
  <c r="AU761" i="4"/>
  <c r="AZ761" i="4" s="1"/>
  <c r="S696" i="4"/>
  <c r="AZ630" i="4"/>
  <c r="N654" i="4"/>
  <c r="Q654" i="4" s="1"/>
  <c r="N660" i="4"/>
  <c r="Q660" i="4" s="1"/>
  <c r="AZ664" i="4"/>
  <c r="U748" i="4"/>
  <c r="S730" i="4"/>
  <c r="AN733" i="4"/>
  <c r="T733" i="4" s="1"/>
  <c r="AZ766" i="4"/>
  <c r="N658" i="4"/>
  <c r="Q658" i="4" s="1"/>
  <c r="AY707" i="4"/>
  <c r="O707" i="4"/>
  <c r="N663" i="4"/>
  <c r="Q663" i="4" s="1"/>
  <c r="T707" i="4"/>
  <c r="AU755" i="4"/>
  <c r="AZ755" i="4" s="1"/>
  <c r="O662" i="4"/>
  <c r="R662" i="4" s="1"/>
  <c r="T764" i="4"/>
  <c r="S727" i="4"/>
  <c r="N727" i="4"/>
  <c r="Q727" i="4" s="1"/>
  <c r="AX727" i="4"/>
  <c r="N746" i="4"/>
  <c r="Q746" i="4" s="1"/>
  <c r="S746" i="4"/>
  <c r="AX746" i="4"/>
  <c r="AX685" i="4"/>
  <c r="N633" i="4"/>
  <c r="Q633" i="4" s="1"/>
  <c r="AZ709" i="4"/>
  <c r="AU708" i="4"/>
  <c r="AZ708" i="4" s="1"/>
  <c r="AX660" i="4"/>
  <c r="AZ641" i="4"/>
  <c r="P641" i="4"/>
  <c r="AG644" i="4"/>
  <c r="N644" i="4" s="1"/>
  <c r="Q644" i="4" s="1"/>
  <c r="AX639" i="4"/>
  <c r="AU688" i="4"/>
  <c r="P688" i="4" s="1"/>
  <c r="S688" i="4"/>
  <c r="AY683" i="4"/>
  <c r="AZ738" i="4"/>
  <c r="P636" i="4"/>
  <c r="AX731" i="4"/>
  <c r="P753" i="4"/>
  <c r="AY753" i="4"/>
  <c r="P655" i="4"/>
  <c r="S745" i="4"/>
  <c r="AY657" i="4"/>
  <c r="AY636" i="4"/>
  <c r="AG665" i="4"/>
  <c r="N665" i="4" s="1"/>
  <c r="Q665" i="4" s="1"/>
  <c r="P718" i="4"/>
  <c r="S766" i="4"/>
  <c r="U723" i="4"/>
  <c r="U638" i="4"/>
  <c r="AN642" i="4"/>
  <c r="T642" i="4" s="1"/>
  <c r="AY660" i="4"/>
  <c r="T656" i="4"/>
  <c r="T660" i="4"/>
  <c r="O716" i="4"/>
  <c r="AY716" i="4"/>
  <c r="T716" i="4"/>
  <c r="AY656" i="4"/>
  <c r="AU632" i="4"/>
  <c r="P632" i="4" s="1"/>
  <c r="P649" i="4"/>
  <c r="AZ649" i="4"/>
  <c r="AZ697" i="4"/>
  <c r="AU710" i="4"/>
  <c r="P710" i="4" s="1"/>
  <c r="AG701" i="4"/>
  <c r="N701" i="4" s="1"/>
  <c r="Q701" i="4" s="1"/>
  <c r="O692" i="4"/>
  <c r="U692" i="4" s="1"/>
  <c r="AG718" i="4"/>
  <c r="S718" i="4" s="1"/>
  <c r="AG641" i="4"/>
  <c r="N641" i="4" s="1"/>
  <c r="Q641" i="4" s="1"/>
  <c r="T705" i="4"/>
  <c r="U742" i="4"/>
  <c r="N766" i="4"/>
  <c r="Q766" i="4" s="1"/>
  <c r="AU668" i="4"/>
  <c r="P668" i="4" s="1"/>
  <c r="O754" i="4"/>
  <c r="U754" i="4" s="1"/>
  <c r="S685" i="4"/>
  <c r="AN728" i="4"/>
  <c r="T728" i="4" s="1"/>
  <c r="AY754" i="4"/>
  <c r="AX775" i="4"/>
  <c r="AN695" i="4"/>
  <c r="AY695" i="4" s="1"/>
  <c r="AG717" i="4"/>
  <c r="S717" i="4" s="1"/>
  <c r="AU704" i="4"/>
  <c r="AZ704" i="4" s="1"/>
  <c r="AU659" i="4"/>
  <c r="AZ659" i="4" s="1"/>
  <c r="AU765" i="4"/>
  <c r="P765" i="4" s="1"/>
  <c r="AG669" i="4"/>
  <c r="S669" i="4" s="1"/>
  <c r="AU646" i="4"/>
  <c r="N775" i="4"/>
  <c r="Q775" i="4" s="1"/>
  <c r="AU767" i="4"/>
  <c r="P767" i="4" s="1"/>
  <c r="AU661" i="4"/>
  <c r="P661" i="4" s="1"/>
  <c r="AZ656" i="4"/>
  <c r="AU663" i="4"/>
  <c r="P663" i="4" s="1"/>
  <c r="AN703" i="4"/>
  <c r="AY703" i="4" s="1"/>
  <c r="AG734" i="4"/>
  <c r="N734" i="4" s="1"/>
  <c r="Q734" i="4" s="1"/>
  <c r="AN665" i="4"/>
  <c r="AY665" i="4" s="1"/>
  <c r="AN653" i="4"/>
  <c r="P763" i="4"/>
  <c r="AZ763" i="4"/>
  <c r="AU762" i="4"/>
  <c r="AZ762" i="4" s="1"/>
  <c r="P757" i="4"/>
  <c r="AZ757" i="4"/>
  <c r="AY757" i="4"/>
  <c r="O757" i="4"/>
  <c r="U757" i="4" s="1"/>
  <c r="AN768" i="4"/>
  <c r="O768" i="4" s="1"/>
  <c r="U761" i="4"/>
  <c r="S757" i="4"/>
  <c r="AX757" i="4"/>
  <c r="AG774" i="4"/>
  <c r="S774" i="4" s="1"/>
  <c r="AG752" i="4"/>
  <c r="AX752" i="4" s="1"/>
  <c r="AN759" i="4"/>
  <c r="O759" i="4" s="1"/>
  <c r="AG773" i="4"/>
  <c r="AX773" i="4" s="1"/>
  <c r="AN756" i="4"/>
  <c r="O756" i="4" s="1"/>
  <c r="U666" i="4"/>
  <c r="AU666" i="4"/>
  <c r="AN664" i="4"/>
  <c r="O664" i="4" s="1"/>
  <c r="S668" i="4"/>
  <c r="AX668" i="4"/>
  <c r="N668" i="4"/>
  <c r="Q668" i="4" s="1"/>
  <c r="AY667" i="4"/>
  <c r="T667" i="4"/>
  <c r="U660" i="4"/>
  <c r="R660" i="4"/>
  <c r="AN661" i="4"/>
  <c r="O661" i="4" s="1"/>
  <c r="AZ652" i="4"/>
  <c r="P645" i="4"/>
  <c r="AU658" i="4"/>
  <c r="AG648" i="4"/>
  <c r="AU657" i="4"/>
  <c r="AZ657" i="4" s="1"/>
  <c r="AG650" i="4"/>
  <c r="AX650" i="4" s="1"/>
  <c r="AG656" i="4"/>
  <c r="N656" i="4" s="1"/>
  <c r="Q656" i="4" s="1"/>
  <c r="AG659" i="4"/>
  <c r="AX659" i="4" s="1"/>
  <c r="AN755" i="4"/>
  <c r="O766" i="4"/>
  <c r="AY766" i="4"/>
  <c r="T766" i="4"/>
  <c r="R758" i="4"/>
  <c r="U758" i="4"/>
  <c r="AN762" i="4"/>
  <c r="AG768" i="4"/>
  <c r="AN765" i="4"/>
  <c r="P667" i="4"/>
  <c r="AZ667" i="4"/>
  <c r="AG645" i="4"/>
  <c r="AU760" i="4"/>
  <c r="T767" i="4"/>
  <c r="O767" i="4"/>
  <c r="AY767" i="4"/>
  <c r="AN669" i="4"/>
  <c r="O771" i="4"/>
  <c r="T771" i="4"/>
  <c r="AY771" i="4"/>
  <c r="AG762" i="4"/>
  <c r="N769" i="4"/>
  <c r="Q769" i="4" s="1"/>
  <c r="AX769" i="4"/>
  <c r="S769" i="4"/>
  <c r="AN752" i="4"/>
  <c r="AG760" i="4"/>
  <c r="U769" i="4"/>
  <c r="AG664" i="4"/>
  <c r="AU669" i="4"/>
  <c r="AG771" i="4"/>
  <c r="AG759" i="4"/>
  <c r="AN760" i="4"/>
  <c r="AG770" i="4"/>
  <c r="P665" i="4"/>
  <c r="AZ665" i="4"/>
  <c r="R648" i="4"/>
  <c r="U648" i="4"/>
  <c r="AZ774" i="4"/>
  <c r="P774" i="4"/>
  <c r="AU768" i="4"/>
  <c r="AN659" i="4"/>
  <c r="U753" i="4"/>
  <c r="R753" i="4"/>
  <c r="P644" i="4"/>
  <c r="AZ644" i="4"/>
  <c r="AY775" i="4"/>
  <c r="T775" i="4"/>
  <c r="O775" i="4"/>
  <c r="P770" i="4"/>
  <c r="AZ770" i="4"/>
  <c r="N753" i="4"/>
  <c r="Q753" i="4" s="1"/>
  <c r="S753" i="4"/>
  <c r="AX753" i="4"/>
  <c r="U667" i="4"/>
  <c r="R667" i="4"/>
  <c r="AG765" i="4"/>
  <c r="N662" i="4"/>
  <c r="Q662" i="4" s="1"/>
  <c r="AX662" i="4"/>
  <c r="S662" i="4"/>
  <c r="R656" i="4"/>
  <c r="U656" i="4"/>
  <c r="AG661" i="4"/>
  <c r="AU756" i="4"/>
  <c r="AG756" i="4"/>
  <c r="N755" i="4"/>
  <c r="Q755" i="4" s="1"/>
  <c r="AX755" i="4"/>
  <c r="S755" i="4"/>
  <c r="R668" i="4"/>
  <c r="U668" i="4"/>
  <c r="AZ745" i="4"/>
  <c r="P745" i="4"/>
  <c r="AZ719" i="4"/>
  <c r="AX749" i="4"/>
  <c r="N749" i="4"/>
  <c r="Q749" i="4" s="1"/>
  <c r="AU748" i="4"/>
  <c r="P748" i="4" s="1"/>
  <c r="AN747" i="4"/>
  <c r="AY747" i="4" s="1"/>
  <c r="AG748" i="4"/>
  <c r="S748" i="4" s="1"/>
  <c r="N729" i="4"/>
  <c r="Q729" i="4" s="1"/>
  <c r="AX729" i="4"/>
  <c r="AN739" i="4"/>
  <c r="T739" i="4" s="1"/>
  <c r="AU728" i="4"/>
  <c r="P728" i="4" s="1"/>
  <c r="AN729" i="4"/>
  <c r="AU727" i="4"/>
  <c r="P727" i="4" s="1"/>
  <c r="AG735" i="4"/>
  <c r="AX735" i="4" s="1"/>
  <c r="AG741" i="4"/>
  <c r="AX741" i="4" s="1"/>
  <c r="AN740" i="4"/>
  <c r="AY740" i="4" s="1"/>
  <c r="AN724" i="4"/>
  <c r="T724" i="4" s="1"/>
  <c r="AG736" i="4"/>
  <c r="AX736" i="4" s="1"/>
  <c r="AG719" i="4"/>
  <c r="S719" i="4" s="1"/>
  <c r="AN722" i="4"/>
  <c r="T722" i="4" s="1"/>
  <c r="AY639" i="4"/>
  <c r="T639" i="4"/>
  <c r="AX633" i="4"/>
  <c r="U634" i="4"/>
  <c r="AU637" i="4"/>
  <c r="AZ637" i="4" s="1"/>
  <c r="AG634" i="4"/>
  <c r="S634" i="4" s="1"/>
  <c r="AU634" i="4"/>
  <c r="AZ634" i="4" s="1"/>
  <c r="AU639" i="4"/>
  <c r="AG642" i="4"/>
  <c r="N642" i="4" s="1"/>
  <c r="Q642" i="4" s="1"/>
  <c r="P638" i="4"/>
  <c r="AZ638" i="4"/>
  <c r="AY635" i="4"/>
  <c r="AG632" i="4"/>
  <c r="S632" i="4" s="1"/>
  <c r="AG643" i="4"/>
  <c r="S643" i="4" s="1"/>
  <c r="AN630" i="4"/>
  <c r="AY630" i="4" s="1"/>
  <c r="P715" i="4"/>
  <c r="AG703" i="4"/>
  <c r="N703" i="4" s="1"/>
  <c r="Q703" i="4" s="1"/>
  <c r="AZ703" i="4"/>
  <c r="AZ706" i="4"/>
  <c r="AZ716" i="4"/>
  <c r="S705" i="4"/>
  <c r="T712" i="4"/>
  <c r="AU712" i="4"/>
  <c r="P712" i="4" s="1"/>
  <c r="S701" i="4"/>
  <c r="N705" i="4"/>
  <c r="Q705" i="4" s="1"/>
  <c r="O713" i="4"/>
  <c r="T713" i="4"/>
  <c r="AY713" i="4"/>
  <c r="T709" i="4"/>
  <c r="AY709" i="4"/>
  <c r="AG708" i="4"/>
  <c r="AX708" i="4" s="1"/>
  <c r="AG707" i="4"/>
  <c r="AX707" i="4" s="1"/>
  <c r="AG716" i="4"/>
  <c r="AX716" i="4" s="1"/>
  <c r="AG710" i="4"/>
  <c r="N710" i="4" s="1"/>
  <c r="Q710" i="4" s="1"/>
  <c r="AN715" i="4"/>
  <c r="O715" i="4" s="1"/>
  <c r="AY712" i="4"/>
  <c r="AG702" i="4"/>
  <c r="AX702" i="4" s="1"/>
  <c r="AX698" i="4"/>
  <c r="S698" i="4"/>
  <c r="N698" i="4"/>
  <c r="Q698" i="4" s="1"/>
  <c r="P698" i="4"/>
  <c r="N696" i="4"/>
  <c r="Q696" i="4" s="1"/>
  <c r="T696" i="4"/>
  <c r="AY689" i="4"/>
  <c r="AU684" i="4"/>
  <c r="O689" i="4"/>
  <c r="R689" i="4" s="1"/>
  <c r="O696" i="4"/>
  <c r="R696" i="4" s="1"/>
  <c r="S699" i="4"/>
  <c r="AY688" i="4"/>
  <c r="N700" i="4"/>
  <c r="Q700" i="4" s="1"/>
  <c r="S700" i="4"/>
  <c r="N699" i="4"/>
  <c r="Q699" i="4" s="1"/>
  <c r="S689" i="4"/>
  <c r="N689" i="4"/>
  <c r="Q689" i="4" s="1"/>
  <c r="O688" i="4"/>
  <c r="R688" i="4" s="1"/>
  <c r="N704" i="4"/>
  <c r="Q704" i="4" s="1"/>
  <c r="S704" i="4"/>
  <c r="AX704" i="4"/>
  <c r="AG739" i="4"/>
  <c r="AZ701" i="4"/>
  <c r="P701" i="4"/>
  <c r="O736" i="4"/>
  <c r="T736" i="4"/>
  <c r="AY736" i="4"/>
  <c r="AU736" i="4"/>
  <c r="AY698" i="4"/>
  <c r="T698" i="4"/>
  <c r="O698" i="4"/>
  <c r="AG714" i="4"/>
  <c r="AN730" i="4"/>
  <c r="AU750" i="4"/>
  <c r="N684" i="4"/>
  <c r="Q684" i="4" s="1"/>
  <c r="AX684" i="4"/>
  <c r="S684" i="4"/>
  <c r="AN734" i="4"/>
  <c r="AG630" i="4"/>
  <c r="AG726" i="4"/>
  <c r="AU694" i="4"/>
  <c r="AU714" i="4"/>
  <c r="AN694" i="4"/>
  <c r="AG724" i="4"/>
  <c r="AN714" i="4"/>
  <c r="AU730" i="4"/>
  <c r="AN637" i="4"/>
  <c r="AU726" i="4"/>
  <c r="AN632" i="4"/>
  <c r="AN708" i="4"/>
  <c r="R721" i="4"/>
  <c r="U721" i="4"/>
  <c r="T654" i="4"/>
  <c r="AY654" i="4"/>
  <c r="O654" i="4"/>
  <c r="R684" i="4"/>
  <c r="U684" i="4"/>
  <c r="S649" i="4"/>
  <c r="AX649" i="4"/>
  <c r="N649" i="4"/>
  <c r="Q649" i="4" s="1"/>
  <c r="AU734" i="4"/>
  <c r="AY731" i="4"/>
  <c r="O731" i="4"/>
  <c r="T731" i="4"/>
  <c r="AN704" i="4"/>
  <c r="AN743" i="4"/>
  <c r="N712" i="4"/>
  <c r="Q712" i="4" s="1"/>
  <c r="AX712" i="4"/>
  <c r="S712" i="4"/>
  <c r="R744" i="4"/>
  <c r="U744" i="4"/>
  <c r="R741" i="4"/>
  <c r="U741" i="4"/>
  <c r="U652" i="4"/>
  <c r="AN651" i="4"/>
  <c r="U712" i="4"/>
  <c r="R712" i="4"/>
  <c r="AG637" i="4"/>
  <c r="AU643" i="4"/>
  <c r="P744" i="4"/>
  <c r="AZ744" i="4"/>
  <c r="AU735" i="4"/>
  <c r="AN702" i="4"/>
  <c r="P747" i="4"/>
  <c r="AZ747" i="4"/>
  <c r="AG694" i="4"/>
  <c r="AG711" i="4"/>
  <c r="AU731" i="4"/>
  <c r="AX640" i="4"/>
  <c r="N640" i="4"/>
  <c r="Q640" i="4" s="1"/>
  <c r="S640" i="4"/>
  <c r="U636" i="4"/>
  <c r="R636" i="4"/>
  <c r="AU711" i="4"/>
  <c r="AU633" i="4"/>
  <c r="U635" i="4"/>
  <c r="R635" i="4"/>
  <c r="N722" i="4"/>
  <c r="Q722" i="4" s="1"/>
  <c r="S722" i="4"/>
  <c r="AX722" i="4"/>
  <c r="U725" i="4"/>
  <c r="R725" i="4"/>
  <c r="R726" i="4"/>
  <c r="U726" i="4"/>
  <c r="T719" i="4"/>
  <c r="AY719" i="4"/>
  <c r="O719" i="4"/>
  <c r="U633" i="4"/>
  <c r="R633" i="4"/>
  <c r="U746" i="4"/>
  <c r="R746" i="4"/>
  <c r="P650" i="4"/>
  <c r="AZ650" i="4"/>
  <c r="AY706" i="4"/>
  <c r="O706" i="4"/>
  <c r="T706" i="4"/>
  <c r="T710" i="4"/>
  <c r="O710" i="4"/>
  <c r="AY710" i="4"/>
  <c r="P724" i="4"/>
  <c r="AZ724" i="4"/>
  <c r="R639" i="4"/>
  <c r="U639" i="4"/>
  <c r="AG747" i="4"/>
  <c r="AN735" i="4"/>
  <c r="AG750" i="4"/>
  <c r="AU746" i="4"/>
  <c r="AN750" i="4"/>
  <c r="AU743" i="4"/>
  <c r="U641" i="4"/>
  <c r="R641" i="4"/>
  <c r="AY732" i="4"/>
  <c r="O732" i="4"/>
  <c r="T732" i="4"/>
  <c r="AU702" i="4"/>
  <c r="T749" i="4"/>
  <c r="AY749" i="4"/>
  <c r="O749" i="4"/>
  <c r="U727" i="4"/>
  <c r="R727" i="4"/>
  <c r="AN649" i="4"/>
  <c r="AN711" i="4"/>
  <c r="T718" i="4"/>
  <c r="AY718" i="4"/>
  <c r="O718" i="4"/>
  <c r="U709" i="4"/>
  <c r="R709" i="4"/>
  <c r="N721" i="4"/>
  <c r="Q721" i="4" s="1"/>
  <c r="S721" i="4"/>
  <c r="AX721" i="4"/>
  <c r="AN650" i="4"/>
  <c r="AG720" i="4"/>
  <c r="AU741" i="4"/>
  <c r="O643" i="4"/>
  <c r="AY643" i="4"/>
  <c r="T643" i="4"/>
  <c r="AY658" i="4"/>
  <c r="O658" i="4"/>
  <c r="T658" i="4"/>
  <c r="U705" i="4"/>
  <c r="R705" i="4"/>
  <c r="T687" i="4"/>
  <c r="O687" i="4"/>
  <c r="R687" i="4" s="1"/>
  <c r="AU683" i="4"/>
  <c r="AZ683" i="4" s="1"/>
  <c r="AX683" i="4"/>
  <c r="S683" i="4"/>
  <c r="AU700" i="4"/>
  <c r="AZ700" i="4" s="1"/>
  <c r="AN691" i="4"/>
  <c r="T691" i="4" s="1"/>
  <c r="AN685" i="4"/>
  <c r="O685" i="4" s="1"/>
  <c r="S691" i="4"/>
  <c r="N691" i="4"/>
  <c r="Q691" i="4" s="1"/>
  <c r="U693" i="4"/>
  <c r="R693" i="4"/>
  <c r="AZ695" i="4"/>
  <c r="P695" i="4"/>
  <c r="R683" i="4"/>
  <c r="U683" i="4"/>
  <c r="U699" i="4"/>
  <c r="R699" i="4"/>
  <c r="AG690" i="4"/>
  <c r="AU692" i="4"/>
  <c r="AZ685" i="4"/>
  <c r="P685" i="4"/>
  <c r="AU691" i="4"/>
  <c r="S692" i="4"/>
  <c r="AX692" i="4"/>
  <c r="N692" i="4"/>
  <c r="Q692" i="4" s="1"/>
  <c r="AG687" i="4"/>
  <c r="T690" i="4"/>
  <c r="AY690" i="4"/>
  <c r="O690" i="4"/>
  <c r="AU690" i="4"/>
  <c r="AU687" i="4"/>
  <c r="AN700" i="4"/>
  <c r="P699" i="4"/>
  <c r="AZ699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35" i="4" l="1"/>
  <c r="AZ635" i="4"/>
  <c r="R655" i="4"/>
  <c r="U763" i="4"/>
  <c r="U662" i="4"/>
  <c r="AZ688" i="4"/>
  <c r="AX717" i="4"/>
  <c r="N718" i="4"/>
  <c r="Q718" i="4" s="1"/>
  <c r="R44" i="4"/>
  <c r="R751" i="4"/>
  <c r="U772" i="4"/>
  <c r="U717" i="4"/>
  <c r="R764" i="4"/>
  <c r="O663" i="4"/>
  <c r="U663" i="4" s="1"/>
  <c r="AX665" i="4"/>
  <c r="R640" i="4"/>
  <c r="R644" i="4"/>
  <c r="U37" i="4"/>
  <c r="AY722" i="4"/>
  <c r="R657" i="4"/>
  <c r="R372" i="4"/>
  <c r="AY663" i="4"/>
  <c r="O695" i="4"/>
  <c r="U695" i="4" s="1"/>
  <c r="AX669" i="4"/>
  <c r="P761" i="4"/>
  <c r="U696" i="4"/>
  <c r="S641" i="4"/>
  <c r="AX718" i="4"/>
  <c r="S665" i="4"/>
  <c r="U645" i="4"/>
  <c r="U774" i="4"/>
  <c r="U701" i="4"/>
  <c r="AX634" i="4"/>
  <c r="O703" i="4"/>
  <c r="R703" i="4" s="1"/>
  <c r="U362" i="4"/>
  <c r="R45" i="4"/>
  <c r="U364" i="4"/>
  <c r="R34" i="4"/>
  <c r="U34" i="4"/>
  <c r="R49" i="4"/>
  <c r="R335" i="4"/>
  <c r="R120" i="4"/>
  <c r="R360" i="4"/>
  <c r="U360" i="4"/>
  <c r="R359" i="4"/>
  <c r="U359" i="4"/>
  <c r="R358" i="4"/>
  <c r="U358" i="4"/>
  <c r="R54" i="4"/>
  <c r="U54" i="4"/>
  <c r="R36" i="4"/>
  <c r="U36" i="4"/>
  <c r="R330" i="4"/>
  <c r="U330" i="4"/>
  <c r="R337" i="4"/>
  <c r="U337" i="4"/>
  <c r="R125" i="4"/>
  <c r="U125" i="4"/>
  <c r="R332" i="4"/>
  <c r="U332" i="4"/>
  <c r="U363" i="4"/>
  <c r="R363" i="4"/>
  <c r="R367" i="4"/>
  <c r="U367" i="4"/>
  <c r="U331" i="4"/>
  <c r="R331" i="4"/>
  <c r="P704" i="4"/>
  <c r="U773" i="4"/>
  <c r="U737" i="4"/>
  <c r="N717" i="4"/>
  <c r="Q717" i="4" s="1"/>
  <c r="AY733" i="4"/>
  <c r="S752" i="4"/>
  <c r="R697" i="4"/>
  <c r="P659" i="4"/>
  <c r="O733" i="4"/>
  <c r="U733" i="4" s="1"/>
  <c r="AY724" i="4"/>
  <c r="AX641" i="4"/>
  <c r="N650" i="4"/>
  <c r="Q650" i="4" s="1"/>
  <c r="AX734" i="4"/>
  <c r="N752" i="4"/>
  <c r="Q752" i="4" s="1"/>
  <c r="AX644" i="4"/>
  <c r="R631" i="4"/>
  <c r="U631" i="4"/>
  <c r="R692" i="4"/>
  <c r="T703" i="4"/>
  <c r="AZ765" i="4"/>
  <c r="R720" i="4"/>
  <c r="O739" i="4"/>
  <c r="R739" i="4" s="1"/>
  <c r="AZ748" i="4"/>
  <c r="AX701" i="4"/>
  <c r="O665" i="4"/>
  <c r="U665" i="4" s="1"/>
  <c r="AY664" i="4"/>
  <c r="T774" i="4"/>
  <c r="S734" i="4"/>
  <c r="AZ728" i="4"/>
  <c r="P708" i="4"/>
  <c r="O642" i="4"/>
  <c r="U642" i="4" s="1"/>
  <c r="P755" i="4"/>
  <c r="R707" i="4"/>
  <c r="U707" i="4"/>
  <c r="AY642" i="4"/>
  <c r="AZ767" i="4"/>
  <c r="R770" i="4"/>
  <c r="U770" i="4"/>
  <c r="AZ632" i="4"/>
  <c r="AY739" i="4"/>
  <c r="O722" i="4"/>
  <c r="R722" i="4" s="1"/>
  <c r="N669" i="4"/>
  <c r="Q669" i="4" s="1"/>
  <c r="T665" i="4"/>
  <c r="AY774" i="4"/>
  <c r="AZ663" i="4"/>
  <c r="AY728" i="4"/>
  <c r="N702" i="4"/>
  <c r="Q702" i="4" s="1"/>
  <c r="O728" i="4"/>
  <c r="R728" i="4" s="1"/>
  <c r="S644" i="4"/>
  <c r="S702" i="4"/>
  <c r="S703" i="4"/>
  <c r="P700" i="4"/>
  <c r="P657" i="4"/>
  <c r="U716" i="4"/>
  <c r="R716" i="4"/>
  <c r="AZ710" i="4"/>
  <c r="U689" i="4"/>
  <c r="T695" i="4"/>
  <c r="N634" i="4"/>
  <c r="Q634" i="4" s="1"/>
  <c r="N643" i="4"/>
  <c r="Q643" i="4" s="1"/>
  <c r="T661" i="4"/>
  <c r="AY661" i="4"/>
  <c r="T664" i="4"/>
  <c r="R754" i="4"/>
  <c r="T653" i="4"/>
  <c r="AY653" i="4"/>
  <c r="O653" i="4"/>
  <c r="AZ646" i="4"/>
  <c r="P646" i="4"/>
  <c r="S707" i="4"/>
  <c r="O724" i="4"/>
  <c r="U724" i="4" s="1"/>
  <c r="AX643" i="4"/>
  <c r="O630" i="4"/>
  <c r="R630" i="4" s="1"/>
  <c r="AZ661" i="4"/>
  <c r="P762" i="4"/>
  <c r="N632" i="4"/>
  <c r="Q632" i="4" s="1"/>
  <c r="AX703" i="4"/>
  <c r="P634" i="4"/>
  <c r="N659" i="4"/>
  <c r="Q659" i="4" s="1"/>
  <c r="AZ668" i="4"/>
  <c r="T759" i="4"/>
  <c r="R757" i="4"/>
  <c r="AY768" i="4"/>
  <c r="T768" i="4"/>
  <c r="AX774" i="4"/>
  <c r="N774" i="4"/>
  <c r="Q774" i="4" s="1"/>
  <c r="AY759" i="4"/>
  <c r="N773" i="4"/>
  <c r="Q773" i="4" s="1"/>
  <c r="T756" i="4"/>
  <c r="AY756" i="4"/>
  <c r="S773" i="4"/>
  <c r="R663" i="4"/>
  <c r="P666" i="4"/>
  <c r="AZ666" i="4"/>
  <c r="S648" i="4"/>
  <c r="N648" i="4"/>
  <c r="Q648" i="4" s="1"/>
  <c r="AX648" i="4"/>
  <c r="P658" i="4"/>
  <c r="AZ658" i="4"/>
  <c r="S650" i="4"/>
  <c r="S656" i="4"/>
  <c r="S659" i="4"/>
  <c r="AX656" i="4"/>
  <c r="AY765" i="4"/>
  <c r="O765" i="4"/>
  <c r="T765" i="4"/>
  <c r="U766" i="4"/>
  <c r="R766" i="4"/>
  <c r="R768" i="4"/>
  <c r="U768" i="4"/>
  <c r="O669" i="4"/>
  <c r="AY669" i="4"/>
  <c r="T669" i="4"/>
  <c r="N760" i="4"/>
  <c r="Q760" i="4" s="1"/>
  <c r="S760" i="4"/>
  <c r="AX760" i="4"/>
  <c r="O659" i="4"/>
  <c r="AY659" i="4"/>
  <c r="T659" i="4"/>
  <c r="N759" i="4"/>
  <c r="Q759" i="4" s="1"/>
  <c r="S759" i="4"/>
  <c r="AX759" i="4"/>
  <c r="U775" i="4"/>
  <c r="R775" i="4"/>
  <c r="N765" i="4"/>
  <c r="Q765" i="4" s="1"/>
  <c r="AX765" i="4"/>
  <c r="S765" i="4"/>
  <c r="AZ760" i="4"/>
  <c r="P760" i="4"/>
  <c r="N768" i="4"/>
  <c r="Q768" i="4" s="1"/>
  <c r="AX768" i="4"/>
  <c r="S768" i="4"/>
  <c r="N770" i="4"/>
  <c r="Q770" i="4" s="1"/>
  <c r="S770" i="4"/>
  <c r="AX770" i="4"/>
  <c r="R756" i="4"/>
  <c r="U756" i="4"/>
  <c r="T760" i="4"/>
  <c r="AY760" i="4"/>
  <c r="O760" i="4"/>
  <c r="T752" i="4"/>
  <c r="O752" i="4"/>
  <c r="AY752" i="4"/>
  <c r="R767" i="4"/>
  <c r="U767" i="4"/>
  <c r="N756" i="4"/>
  <c r="Q756" i="4" s="1"/>
  <c r="AX756" i="4"/>
  <c r="S756" i="4"/>
  <c r="R661" i="4"/>
  <c r="U661" i="4"/>
  <c r="U664" i="4"/>
  <c r="R664" i="4"/>
  <c r="S645" i="4"/>
  <c r="N645" i="4"/>
  <c r="Q645" i="4" s="1"/>
  <c r="AX645" i="4"/>
  <c r="O762" i="4"/>
  <c r="T762" i="4"/>
  <c r="AY762" i="4"/>
  <c r="U759" i="4"/>
  <c r="R759" i="4"/>
  <c r="S771" i="4"/>
  <c r="N771" i="4"/>
  <c r="Q771" i="4" s="1"/>
  <c r="AX771" i="4"/>
  <c r="N762" i="4"/>
  <c r="Q762" i="4" s="1"/>
  <c r="S762" i="4"/>
  <c r="AX762" i="4"/>
  <c r="N661" i="4"/>
  <c r="Q661" i="4" s="1"/>
  <c r="AX661" i="4"/>
  <c r="S661" i="4"/>
  <c r="P756" i="4"/>
  <c r="AZ756" i="4"/>
  <c r="P669" i="4"/>
  <c r="AZ669" i="4"/>
  <c r="S664" i="4"/>
  <c r="N664" i="4"/>
  <c r="Q664" i="4" s="1"/>
  <c r="AX664" i="4"/>
  <c r="R771" i="4"/>
  <c r="U771" i="4"/>
  <c r="P768" i="4"/>
  <c r="AZ768" i="4"/>
  <c r="AY755" i="4"/>
  <c r="O755" i="4"/>
  <c r="T755" i="4"/>
  <c r="AX748" i="4"/>
  <c r="N735" i="4"/>
  <c r="Q735" i="4" s="1"/>
  <c r="O729" i="4"/>
  <c r="T729" i="4"/>
  <c r="AY729" i="4"/>
  <c r="T747" i="4"/>
  <c r="S735" i="4"/>
  <c r="O740" i="4"/>
  <c r="U740" i="4" s="1"/>
  <c r="T740" i="4"/>
  <c r="O747" i="4"/>
  <c r="R747" i="4" s="1"/>
  <c r="N748" i="4"/>
  <c r="Q748" i="4" s="1"/>
  <c r="AZ727" i="4"/>
  <c r="N736" i="4"/>
  <c r="Q736" i="4" s="1"/>
  <c r="S736" i="4"/>
  <c r="N741" i="4"/>
  <c r="Q741" i="4" s="1"/>
  <c r="N719" i="4"/>
  <c r="Q719" i="4" s="1"/>
  <c r="AX719" i="4"/>
  <c r="S741" i="4"/>
  <c r="P639" i="4"/>
  <c r="AZ639" i="4"/>
  <c r="AX632" i="4"/>
  <c r="P637" i="4"/>
  <c r="AX642" i="4"/>
  <c r="S642" i="4"/>
  <c r="T630" i="4"/>
  <c r="AZ712" i="4"/>
  <c r="U713" i="4"/>
  <c r="R713" i="4"/>
  <c r="N707" i="4"/>
  <c r="Q707" i="4" s="1"/>
  <c r="N716" i="4"/>
  <c r="Q716" i="4" s="1"/>
  <c r="S716" i="4"/>
  <c r="S708" i="4"/>
  <c r="N708" i="4"/>
  <c r="Q708" i="4" s="1"/>
  <c r="T715" i="4"/>
  <c r="AY715" i="4"/>
  <c r="S710" i="4"/>
  <c r="AX710" i="4"/>
  <c r="O691" i="4"/>
  <c r="U691" i="4" s="1"/>
  <c r="AY691" i="4"/>
  <c r="T685" i="4"/>
  <c r="P683" i="4"/>
  <c r="P684" i="4"/>
  <c r="AZ684" i="4"/>
  <c r="U688" i="4"/>
  <c r="O649" i="4"/>
  <c r="T649" i="4"/>
  <c r="AY649" i="4"/>
  <c r="AZ643" i="4"/>
  <c r="P643" i="4"/>
  <c r="U643" i="4"/>
  <c r="R643" i="4"/>
  <c r="AZ746" i="4"/>
  <c r="P746" i="4"/>
  <c r="AZ726" i="4"/>
  <c r="P726" i="4"/>
  <c r="O730" i="4"/>
  <c r="T730" i="4"/>
  <c r="AY730" i="4"/>
  <c r="AX720" i="4"/>
  <c r="S720" i="4"/>
  <c r="N720" i="4"/>
  <c r="Q720" i="4" s="1"/>
  <c r="R718" i="4"/>
  <c r="U718" i="4"/>
  <c r="R749" i="4"/>
  <c r="U749" i="4"/>
  <c r="S750" i="4"/>
  <c r="AX750" i="4"/>
  <c r="N750" i="4"/>
  <c r="Q750" i="4" s="1"/>
  <c r="T637" i="4"/>
  <c r="AY637" i="4"/>
  <c r="O637" i="4"/>
  <c r="AX714" i="4"/>
  <c r="S714" i="4"/>
  <c r="N714" i="4"/>
  <c r="Q714" i="4" s="1"/>
  <c r="T650" i="4"/>
  <c r="O650" i="4"/>
  <c r="AY650" i="4"/>
  <c r="AZ730" i="4"/>
  <c r="P730" i="4"/>
  <c r="AX747" i="4"/>
  <c r="S747" i="4"/>
  <c r="N747" i="4"/>
  <c r="Q747" i="4" s="1"/>
  <c r="R706" i="4"/>
  <c r="U706" i="4"/>
  <c r="AX637" i="4"/>
  <c r="N637" i="4"/>
  <c r="Q637" i="4" s="1"/>
  <c r="S637" i="4"/>
  <c r="O743" i="4"/>
  <c r="T743" i="4"/>
  <c r="AY743" i="4"/>
  <c r="AY714" i="4"/>
  <c r="O714" i="4"/>
  <c r="T714" i="4"/>
  <c r="P734" i="4"/>
  <c r="AZ734" i="4"/>
  <c r="R698" i="4"/>
  <c r="U698" i="4"/>
  <c r="R658" i="4"/>
  <c r="U658" i="4"/>
  <c r="AZ702" i="4"/>
  <c r="P702" i="4"/>
  <c r="AZ731" i="4"/>
  <c r="P731" i="4"/>
  <c r="O704" i="4"/>
  <c r="T704" i="4"/>
  <c r="AY704" i="4"/>
  <c r="N724" i="4"/>
  <c r="Q724" i="4" s="1"/>
  <c r="S724" i="4"/>
  <c r="AX724" i="4"/>
  <c r="AY750" i="4"/>
  <c r="O750" i="4"/>
  <c r="T750" i="4"/>
  <c r="T735" i="4"/>
  <c r="AY735" i="4"/>
  <c r="O735" i="4"/>
  <c r="R731" i="4"/>
  <c r="U731" i="4"/>
  <c r="P694" i="4"/>
  <c r="AZ694" i="4"/>
  <c r="U710" i="4"/>
  <c r="R710" i="4"/>
  <c r="N711" i="4"/>
  <c r="Q711" i="4" s="1"/>
  <c r="S711" i="4"/>
  <c r="AX711" i="4"/>
  <c r="U654" i="4"/>
  <c r="R654" i="4"/>
  <c r="O694" i="4"/>
  <c r="AY694" i="4"/>
  <c r="T694" i="4"/>
  <c r="S726" i="4"/>
  <c r="N726" i="4"/>
  <c r="Q726" i="4" s="1"/>
  <c r="AX726" i="4"/>
  <c r="P736" i="4"/>
  <c r="AZ736" i="4"/>
  <c r="U732" i="4"/>
  <c r="R732" i="4"/>
  <c r="U719" i="4"/>
  <c r="R719" i="4"/>
  <c r="N694" i="4"/>
  <c r="Q694" i="4" s="1"/>
  <c r="AX694" i="4"/>
  <c r="S694" i="4"/>
  <c r="O651" i="4"/>
  <c r="AY651" i="4"/>
  <c r="T651" i="4"/>
  <c r="P714" i="4"/>
  <c r="AZ714" i="4"/>
  <c r="N630" i="4"/>
  <c r="Q630" i="4" s="1"/>
  <c r="AX630" i="4"/>
  <c r="S630" i="4"/>
  <c r="P743" i="4"/>
  <c r="AZ743" i="4"/>
  <c r="P741" i="4"/>
  <c r="AZ741" i="4"/>
  <c r="P735" i="4"/>
  <c r="AZ735" i="4"/>
  <c r="O734" i="4"/>
  <c r="AY734" i="4"/>
  <c r="T734" i="4"/>
  <c r="R736" i="4"/>
  <c r="U736" i="4"/>
  <c r="R715" i="4"/>
  <c r="U715" i="4"/>
  <c r="AZ711" i="4"/>
  <c r="P711" i="4"/>
  <c r="O711" i="4"/>
  <c r="T711" i="4"/>
  <c r="AY711" i="4"/>
  <c r="P633" i="4"/>
  <c r="AZ633" i="4"/>
  <c r="T708" i="4"/>
  <c r="O708" i="4"/>
  <c r="AY708" i="4"/>
  <c r="T702" i="4"/>
  <c r="O702" i="4"/>
  <c r="AY702" i="4"/>
  <c r="AY632" i="4"/>
  <c r="O632" i="4"/>
  <c r="T632" i="4"/>
  <c r="P750" i="4"/>
  <c r="AZ750" i="4"/>
  <c r="N739" i="4"/>
  <c r="Q739" i="4" s="1"/>
  <c r="S739" i="4"/>
  <c r="AX739" i="4"/>
  <c r="U687" i="4"/>
  <c r="AY685" i="4"/>
  <c r="S690" i="4"/>
  <c r="AX690" i="4"/>
  <c r="N690" i="4"/>
  <c r="Q690" i="4" s="1"/>
  <c r="T700" i="4"/>
  <c r="O700" i="4"/>
  <c r="AY700" i="4"/>
  <c r="AZ687" i="4"/>
  <c r="P687" i="4"/>
  <c r="P691" i="4"/>
  <c r="AZ691" i="4"/>
  <c r="U690" i="4"/>
  <c r="R690" i="4"/>
  <c r="U685" i="4"/>
  <c r="R685" i="4"/>
  <c r="AX687" i="4"/>
  <c r="N687" i="4"/>
  <c r="Q687" i="4" s="1"/>
  <c r="S687" i="4"/>
  <c r="AZ690" i="4"/>
  <c r="P690" i="4"/>
  <c r="AZ692" i="4"/>
  <c r="P692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695" i="4" l="1"/>
  <c r="U739" i="4"/>
  <c r="R733" i="4"/>
  <c r="U722" i="4"/>
  <c r="U703" i="4"/>
  <c r="R665" i="4"/>
  <c r="U728" i="4"/>
  <c r="R724" i="4"/>
  <c r="R642" i="4"/>
  <c r="U630" i="4"/>
  <c r="U747" i="4"/>
  <c r="U653" i="4"/>
  <c r="R653" i="4"/>
  <c r="R755" i="4"/>
  <c r="U755" i="4"/>
  <c r="R669" i="4"/>
  <c r="U669" i="4"/>
  <c r="R752" i="4"/>
  <c r="U752" i="4"/>
  <c r="U762" i="4"/>
  <c r="R762" i="4"/>
  <c r="U760" i="4"/>
  <c r="R760" i="4"/>
  <c r="R659" i="4"/>
  <c r="U659" i="4"/>
  <c r="R765" i="4"/>
  <c r="U765" i="4"/>
  <c r="R740" i="4"/>
  <c r="U729" i="4"/>
  <c r="R729" i="4"/>
  <c r="R691" i="4"/>
  <c r="R632" i="4"/>
  <c r="U632" i="4"/>
  <c r="R711" i="4"/>
  <c r="U711" i="4"/>
  <c r="R649" i="4"/>
  <c r="U649" i="4"/>
  <c r="R651" i="4"/>
  <c r="U651" i="4"/>
  <c r="U743" i="4"/>
  <c r="R743" i="4"/>
  <c r="R730" i="4"/>
  <c r="U730" i="4"/>
  <c r="R702" i="4"/>
  <c r="U702" i="4"/>
  <c r="R694" i="4"/>
  <c r="U694" i="4"/>
  <c r="R650" i="4"/>
  <c r="U650" i="4"/>
  <c r="R708" i="4"/>
  <c r="U708" i="4"/>
  <c r="R735" i="4"/>
  <c r="U735" i="4"/>
  <c r="R637" i="4"/>
  <c r="U637" i="4"/>
  <c r="R734" i="4"/>
  <c r="U734" i="4"/>
  <c r="R704" i="4"/>
  <c r="U704" i="4"/>
  <c r="R714" i="4"/>
  <c r="U714" i="4"/>
  <c r="R750" i="4"/>
  <c r="U750" i="4"/>
  <c r="U700" i="4"/>
  <c r="R700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50" i="4" l="1"/>
  <c r="AO150" i="4"/>
  <c r="AH150" i="4"/>
  <c r="AA150" i="4"/>
  <c r="Y150" i="4"/>
  <c r="W150" i="4"/>
  <c r="AJ150" i="4" l="1"/>
  <c r="AM150" i="4" s="1"/>
  <c r="AQ150" i="4"/>
  <c r="AC150" i="4"/>
  <c r="AK150" i="4" l="1"/>
  <c r="AN150" i="4" s="1"/>
  <c r="AT150" i="4"/>
  <c r="AR150" i="4"/>
  <c r="AD150" i="4"/>
  <c r="AF150" i="4"/>
  <c r="AY150" i="4" l="1"/>
  <c r="O150" i="4"/>
  <c r="R150" i="4" s="1"/>
  <c r="T150" i="4"/>
  <c r="AG150" i="4"/>
  <c r="N150" i="4" s="1"/>
  <c r="AU150" i="4"/>
  <c r="U150" i="4" l="1"/>
  <c r="AZ150" i="4"/>
  <c r="P150" i="4"/>
  <c r="Q150" i="4"/>
  <c r="S150" i="4"/>
  <c r="AX150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686" i="4"/>
  <c r="AO686" i="4"/>
  <c r="AH686" i="4"/>
  <c r="AA686" i="4"/>
  <c r="Y686" i="4"/>
  <c r="W686" i="4"/>
  <c r="AJ686" i="4" s="1"/>
  <c r="AK686" i="4" s="1"/>
  <c r="AV672" i="4"/>
  <c r="AO672" i="4"/>
  <c r="AH672" i="4"/>
  <c r="AA672" i="4"/>
  <c r="Y672" i="4"/>
  <c r="W672" i="4"/>
  <c r="AV681" i="4"/>
  <c r="AO681" i="4"/>
  <c r="AH681" i="4"/>
  <c r="AA681" i="4"/>
  <c r="Y681" i="4"/>
  <c r="W681" i="4"/>
  <c r="AJ681" i="4" s="1"/>
  <c r="AV670" i="4"/>
  <c r="AO670" i="4"/>
  <c r="AH670" i="4"/>
  <c r="AA670" i="4"/>
  <c r="Y670" i="4"/>
  <c r="W670" i="4"/>
  <c r="AV680" i="4"/>
  <c r="AO680" i="4"/>
  <c r="AH680" i="4"/>
  <c r="AA680" i="4"/>
  <c r="Y680" i="4"/>
  <c r="W680" i="4"/>
  <c r="AJ680" i="4" s="1"/>
  <c r="AK680" i="4" s="1"/>
  <c r="AV679" i="4"/>
  <c r="AO679" i="4"/>
  <c r="AH679" i="4"/>
  <c r="AA679" i="4"/>
  <c r="Y679" i="4"/>
  <c r="W679" i="4"/>
  <c r="AV673" i="4"/>
  <c r="AO673" i="4"/>
  <c r="AH673" i="4"/>
  <c r="AA673" i="4"/>
  <c r="Y673" i="4"/>
  <c r="W673" i="4"/>
  <c r="AC673" i="4" s="1"/>
  <c r="AV678" i="4"/>
  <c r="AO678" i="4"/>
  <c r="AH678" i="4"/>
  <c r="AA678" i="4"/>
  <c r="Y678" i="4"/>
  <c r="W678" i="4"/>
  <c r="AV682" i="4"/>
  <c r="AO682" i="4"/>
  <c r="AH682" i="4"/>
  <c r="AA682" i="4"/>
  <c r="Y682" i="4"/>
  <c r="W682" i="4"/>
  <c r="AJ682" i="4" s="1"/>
  <c r="AV677" i="4"/>
  <c r="AO677" i="4"/>
  <c r="AH677" i="4"/>
  <c r="AA677" i="4"/>
  <c r="Y677" i="4"/>
  <c r="W677" i="4"/>
  <c r="AJ677" i="4" s="1"/>
  <c r="AV671" i="4"/>
  <c r="AO671" i="4"/>
  <c r="AH671" i="4"/>
  <c r="AA671" i="4"/>
  <c r="Y671" i="4"/>
  <c r="W671" i="4"/>
  <c r="AJ671" i="4" s="1"/>
  <c r="AV676" i="4"/>
  <c r="AO676" i="4"/>
  <c r="AH676" i="4"/>
  <c r="AA676" i="4"/>
  <c r="Y676" i="4"/>
  <c r="W676" i="4"/>
  <c r="AV675" i="4"/>
  <c r="AO675" i="4"/>
  <c r="AH675" i="4"/>
  <c r="AA675" i="4"/>
  <c r="Y675" i="4"/>
  <c r="W675" i="4"/>
  <c r="AJ675" i="4" s="1"/>
  <c r="AK675" i="4" s="1"/>
  <c r="AV674" i="4"/>
  <c r="AO674" i="4"/>
  <c r="AH674" i="4"/>
  <c r="AA674" i="4"/>
  <c r="Y674" i="4"/>
  <c r="W674" i="4"/>
  <c r="AV215" i="4"/>
  <c r="AO215" i="4"/>
  <c r="AH215" i="4"/>
  <c r="AA215" i="4"/>
  <c r="Y215" i="4"/>
  <c r="W215" i="4"/>
  <c r="AJ215" i="4" s="1"/>
  <c r="AM215" i="4" s="1"/>
  <c r="AV233" i="4"/>
  <c r="AO233" i="4"/>
  <c r="AH233" i="4"/>
  <c r="AA233" i="4"/>
  <c r="Y233" i="4"/>
  <c r="W233" i="4"/>
  <c r="AQ233" i="4" s="1"/>
  <c r="AR233" i="4" s="1"/>
  <c r="AV229" i="4"/>
  <c r="AO229" i="4"/>
  <c r="AH229" i="4"/>
  <c r="AA229" i="4"/>
  <c r="Y229" i="4"/>
  <c r="W229" i="4"/>
  <c r="AJ229" i="4" s="1"/>
  <c r="AK229" i="4" s="1"/>
  <c r="AV219" i="4"/>
  <c r="AO219" i="4"/>
  <c r="AH219" i="4"/>
  <c r="AA219" i="4"/>
  <c r="Y219" i="4"/>
  <c r="W219" i="4"/>
  <c r="AV325" i="4"/>
  <c r="AO325" i="4"/>
  <c r="AH325" i="4"/>
  <c r="AA325" i="4"/>
  <c r="Y325" i="4"/>
  <c r="W325" i="4"/>
  <c r="AJ325" i="4" s="1"/>
  <c r="AK325" i="4" s="1"/>
  <c r="AV326" i="4"/>
  <c r="AO326" i="4"/>
  <c r="AH326" i="4"/>
  <c r="AA326" i="4"/>
  <c r="Y326" i="4"/>
  <c r="W326" i="4"/>
  <c r="AV222" i="4"/>
  <c r="AO222" i="4"/>
  <c r="AH222" i="4"/>
  <c r="AA222" i="4"/>
  <c r="Y222" i="4"/>
  <c r="W222" i="4"/>
  <c r="AQ222" i="4" s="1"/>
  <c r="AR222" i="4" s="1"/>
  <c r="AV323" i="4"/>
  <c r="AO323" i="4"/>
  <c r="AH323" i="4"/>
  <c r="AA323" i="4"/>
  <c r="Y323" i="4"/>
  <c r="W323" i="4"/>
  <c r="AV239" i="4"/>
  <c r="AO239" i="4"/>
  <c r="AH239" i="4"/>
  <c r="AA239" i="4"/>
  <c r="Y239" i="4"/>
  <c r="W239" i="4"/>
  <c r="AQ239" i="4" s="1"/>
  <c r="AR239" i="4" s="1"/>
  <c r="AV241" i="4"/>
  <c r="AO241" i="4"/>
  <c r="AH241" i="4"/>
  <c r="AA241" i="4"/>
  <c r="Y241" i="4"/>
  <c r="W241" i="4"/>
  <c r="AV327" i="4"/>
  <c r="AO327" i="4"/>
  <c r="AH327" i="4"/>
  <c r="AA327" i="4"/>
  <c r="Y327" i="4"/>
  <c r="W327" i="4"/>
  <c r="AC327" i="4" s="1"/>
  <c r="AV234" i="4"/>
  <c r="AO234" i="4"/>
  <c r="AH234" i="4"/>
  <c r="AA234" i="4"/>
  <c r="Y234" i="4"/>
  <c r="W234" i="4"/>
  <c r="AV211" i="4"/>
  <c r="AO211" i="4"/>
  <c r="AH211" i="4"/>
  <c r="AA211" i="4"/>
  <c r="Y211" i="4"/>
  <c r="W211" i="4"/>
  <c r="AQ211" i="4" s="1"/>
  <c r="AR211" i="4" s="1"/>
  <c r="AV210" i="4"/>
  <c r="AO210" i="4"/>
  <c r="AH210" i="4"/>
  <c r="AA210" i="4"/>
  <c r="Y210" i="4"/>
  <c r="W210" i="4"/>
  <c r="AQ210" i="4" s="1"/>
  <c r="AV235" i="4"/>
  <c r="AO235" i="4"/>
  <c r="AH235" i="4"/>
  <c r="AA235" i="4"/>
  <c r="Y235" i="4"/>
  <c r="W235" i="4"/>
  <c r="AC235" i="4" s="1"/>
  <c r="AD235" i="4" s="1"/>
  <c r="AV223" i="4"/>
  <c r="AO223" i="4"/>
  <c r="AH223" i="4"/>
  <c r="AA223" i="4"/>
  <c r="Y223" i="4"/>
  <c r="W223" i="4"/>
  <c r="AJ223" i="4" s="1"/>
  <c r="AK223" i="4" s="1"/>
  <c r="AV221" i="4"/>
  <c r="AO221" i="4"/>
  <c r="AH221" i="4"/>
  <c r="AA221" i="4"/>
  <c r="Y221" i="4"/>
  <c r="W221" i="4"/>
  <c r="AV214" i="4"/>
  <c r="AO214" i="4"/>
  <c r="AH214" i="4"/>
  <c r="AA214" i="4"/>
  <c r="Y214" i="4"/>
  <c r="W214" i="4"/>
  <c r="AV322" i="4"/>
  <c r="AO322" i="4"/>
  <c r="AH322" i="4"/>
  <c r="AA322" i="4"/>
  <c r="Y322" i="4"/>
  <c r="W322" i="4"/>
  <c r="AV324" i="4"/>
  <c r="AO324" i="4"/>
  <c r="AH324" i="4"/>
  <c r="AA324" i="4"/>
  <c r="Y324" i="4"/>
  <c r="W324" i="4"/>
  <c r="AJ324" i="4" s="1"/>
  <c r="AK324" i="4" s="1"/>
  <c r="AV270" i="4"/>
  <c r="AO270" i="4"/>
  <c r="AH270" i="4"/>
  <c r="AA270" i="4"/>
  <c r="Y270" i="4"/>
  <c r="W270" i="4"/>
  <c r="AQ270" i="4" s="1"/>
  <c r="AV346" i="4"/>
  <c r="AO346" i="4"/>
  <c r="AH346" i="4"/>
  <c r="AA346" i="4"/>
  <c r="Y346" i="4"/>
  <c r="W346" i="4"/>
  <c r="AV57" i="4"/>
  <c r="AO57" i="4"/>
  <c r="AH57" i="4"/>
  <c r="AA57" i="4"/>
  <c r="Y57" i="4"/>
  <c r="W57" i="4"/>
  <c r="AV248" i="4"/>
  <c r="AO248" i="4"/>
  <c r="AH248" i="4"/>
  <c r="AA248" i="4"/>
  <c r="Y248" i="4"/>
  <c r="W248" i="4"/>
  <c r="AJ248" i="4" s="1"/>
  <c r="AK248" i="4" s="1"/>
  <c r="AV347" i="4"/>
  <c r="AO347" i="4"/>
  <c r="AH347" i="4"/>
  <c r="AA347" i="4"/>
  <c r="Y347" i="4"/>
  <c r="W347" i="4"/>
  <c r="AJ347" i="4" s="1"/>
  <c r="AM347" i="4" s="1"/>
  <c r="AV71" i="4"/>
  <c r="AO71" i="4"/>
  <c r="AH71" i="4"/>
  <c r="AA71" i="4"/>
  <c r="Y71" i="4"/>
  <c r="W71" i="4"/>
  <c r="AV242" i="4"/>
  <c r="AO242" i="4"/>
  <c r="AH242" i="4"/>
  <c r="AA242" i="4"/>
  <c r="Y242" i="4"/>
  <c r="W242" i="4"/>
  <c r="AV74" i="4"/>
  <c r="AO74" i="4"/>
  <c r="AH74" i="4"/>
  <c r="AA74" i="4"/>
  <c r="Y74" i="4"/>
  <c r="W74" i="4"/>
  <c r="AJ74" i="4" s="1"/>
  <c r="AK74" i="4" s="1"/>
  <c r="AV62" i="4"/>
  <c r="AO62" i="4"/>
  <c r="AH62" i="4"/>
  <c r="AA62" i="4"/>
  <c r="Y62" i="4"/>
  <c r="W62" i="4"/>
  <c r="AJ62" i="4" s="1"/>
  <c r="AV66" i="4"/>
  <c r="AO66" i="4"/>
  <c r="AH66" i="4"/>
  <c r="AA66" i="4"/>
  <c r="Y66" i="4"/>
  <c r="W66" i="4"/>
  <c r="AJ66" i="4" s="1"/>
  <c r="AV64" i="4"/>
  <c r="AO64" i="4"/>
  <c r="AH64" i="4"/>
  <c r="AA64" i="4"/>
  <c r="Y64" i="4"/>
  <c r="W64" i="4"/>
  <c r="AV255" i="4"/>
  <c r="AO255" i="4"/>
  <c r="AH255" i="4"/>
  <c r="AA255" i="4"/>
  <c r="Y255" i="4"/>
  <c r="W255" i="4"/>
  <c r="AJ255" i="4" s="1"/>
  <c r="AK255" i="4" s="1"/>
  <c r="AV247" i="4"/>
  <c r="AO247" i="4"/>
  <c r="AH247" i="4"/>
  <c r="AA247" i="4"/>
  <c r="Y247" i="4"/>
  <c r="W247" i="4"/>
  <c r="AV246" i="4"/>
  <c r="AO246" i="4"/>
  <c r="AH246" i="4"/>
  <c r="AA246" i="4"/>
  <c r="Y246" i="4"/>
  <c r="W246" i="4"/>
  <c r="AV257" i="4"/>
  <c r="AO257" i="4"/>
  <c r="AH257" i="4"/>
  <c r="AA257" i="4"/>
  <c r="Y257" i="4"/>
  <c r="W257" i="4"/>
  <c r="AV63" i="4"/>
  <c r="AO63" i="4"/>
  <c r="AH63" i="4"/>
  <c r="AA63" i="4"/>
  <c r="Y63" i="4"/>
  <c r="W63" i="4"/>
  <c r="AJ63" i="4" s="1"/>
  <c r="AV78" i="4"/>
  <c r="AO78" i="4"/>
  <c r="AH78" i="4"/>
  <c r="AA78" i="4"/>
  <c r="Y78" i="4"/>
  <c r="W78" i="4"/>
  <c r="AQ78" i="4" s="1"/>
  <c r="AV266" i="4"/>
  <c r="AO266" i="4"/>
  <c r="AH266" i="4"/>
  <c r="AA266" i="4"/>
  <c r="Y266" i="4"/>
  <c r="W266" i="4"/>
  <c r="AV269" i="4"/>
  <c r="AO269" i="4"/>
  <c r="AH269" i="4"/>
  <c r="AA269" i="4"/>
  <c r="Y269" i="4"/>
  <c r="W269" i="4"/>
  <c r="AV256" i="4"/>
  <c r="AO256" i="4"/>
  <c r="AH256" i="4"/>
  <c r="AA256" i="4"/>
  <c r="Y256" i="4"/>
  <c r="W256" i="4"/>
  <c r="AJ256" i="4" s="1"/>
  <c r="AK256" i="4" s="1"/>
  <c r="AV244" i="4"/>
  <c r="AO244" i="4"/>
  <c r="AH244" i="4"/>
  <c r="AA244" i="4"/>
  <c r="Y244" i="4"/>
  <c r="W244" i="4"/>
  <c r="AV262" i="4"/>
  <c r="AO262" i="4"/>
  <c r="AH262" i="4"/>
  <c r="AA262" i="4"/>
  <c r="Y262" i="4"/>
  <c r="W262" i="4"/>
  <c r="AV254" i="4"/>
  <c r="AO254" i="4"/>
  <c r="AH254" i="4"/>
  <c r="AA254" i="4"/>
  <c r="Y254" i="4"/>
  <c r="W254" i="4"/>
  <c r="AV141" i="4"/>
  <c r="AO141" i="4"/>
  <c r="AH141" i="4"/>
  <c r="AA141" i="4"/>
  <c r="Y141" i="4"/>
  <c r="W141" i="4"/>
  <c r="AJ141" i="4" s="1"/>
  <c r="AK141" i="4" s="1"/>
  <c r="AV207" i="4"/>
  <c r="AO207" i="4"/>
  <c r="AH207" i="4"/>
  <c r="AA207" i="4"/>
  <c r="Y207" i="4"/>
  <c r="W207" i="4"/>
  <c r="AV149" i="4"/>
  <c r="AO149" i="4"/>
  <c r="AH149" i="4"/>
  <c r="AA149" i="4"/>
  <c r="Y149" i="4"/>
  <c r="W149" i="4"/>
  <c r="AV152" i="4"/>
  <c r="AO152" i="4"/>
  <c r="AH152" i="4"/>
  <c r="AA152" i="4"/>
  <c r="Y152" i="4"/>
  <c r="W152" i="4"/>
  <c r="AQ152" i="4" s="1"/>
  <c r="AV156" i="4"/>
  <c r="AO156" i="4"/>
  <c r="AH156" i="4"/>
  <c r="AA156" i="4"/>
  <c r="Y156" i="4"/>
  <c r="W156" i="4"/>
  <c r="AV140" i="4"/>
  <c r="AO140" i="4"/>
  <c r="AH140" i="4"/>
  <c r="AA140" i="4"/>
  <c r="Y140" i="4"/>
  <c r="W140" i="4"/>
  <c r="AV204" i="4"/>
  <c r="AO204" i="4"/>
  <c r="AH204" i="4"/>
  <c r="AA204" i="4"/>
  <c r="Y204" i="4"/>
  <c r="W204" i="4"/>
  <c r="AQ204" i="4" s="1"/>
  <c r="AV160" i="4"/>
  <c r="AO160" i="4"/>
  <c r="AH160" i="4"/>
  <c r="AA160" i="4"/>
  <c r="Y160" i="4"/>
  <c r="W160" i="4"/>
  <c r="AQ160" i="4" s="1"/>
  <c r="AV159" i="4"/>
  <c r="AO159" i="4"/>
  <c r="AH159" i="4"/>
  <c r="AA159" i="4"/>
  <c r="Y159" i="4"/>
  <c r="W159" i="4"/>
  <c r="AQ159" i="4" s="1"/>
  <c r="AV155" i="4"/>
  <c r="AO155" i="4"/>
  <c r="AH155" i="4"/>
  <c r="AA155" i="4"/>
  <c r="Y155" i="4"/>
  <c r="W155" i="4"/>
  <c r="AJ155" i="4" s="1"/>
  <c r="AK155" i="4" s="1"/>
  <c r="AV151" i="4"/>
  <c r="AO151" i="4"/>
  <c r="AH151" i="4"/>
  <c r="AA151" i="4"/>
  <c r="Y151" i="4"/>
  <c r="W151" i="4"/>
  <c r="AJ151" i="4" s="1"/>
  <c r="AV153" i="4"/>
  <c r="AO153" i="4"/>
  <c r="AH153" i="4"/>
  <c r="AA153" i="4"/>
  <c r="Y153" i="4"/>
  <c r="W153" i="4"/>
  <c r="AJ153" i="4" s="1"/>
  <c r="AK153" i="4" s="1"/>
  <c r="AV157" i="4"/>
  <c r="AO157" i="4"/>
  <c r="AH157" i="4"/>
  <c r="AA157" i="4"/>
  <c r="Y157" i="4"/>
  <c r="W157" i="4"/>
  <c r="AQ157" i="4" s="1"/>
  <c r="AV143" i="4"/>
  <c r="AO143" i="4"/>
  <c r="AH143" i="4"/>
  <c r="AA143" i="4"/>
  <c r="Y143" i="4"/>
  <c r="W143" i="4"/>
  <c r="AQ143" i="4" s="1"/>
  <c r="AR143" i="4" s="1"/>
  <c r="AV147" i="4"/>
  <c r="AO147" i="4"/>
  <c r="AH147" i="4"/>
  <c r="AA147" i="4"/>
  <c r="Y147" i="4"/>
  <c r="W147" i="4"/>
  <c r="AJ147" i="4" s="1"/>
  <c r="AV145" i="4"/>
  <c r="AO145" i="4"/>
  <c r="AH145" i="4"/>
  <c r="AA145" i="4"/>
  <c r="Y145" i="4"/>
  <c r="W145" i="4"/>
  <c r="AJ145" i="4" s="1"/>
  <c r="AK145" i="4" s="1"/>
  <c r="AV139" i="4"/>
  <c r="AO139" i="4"/>
  <c r="AH139" i="4"/>
  <c r="AA139" i="4"/>
  <c r="Y139" i="4"/>
  <c r="W139" i="4"/>
  <c r="AV137" i="4"/>
  <c r="AO137" i="4"/>
  <c r="AH137" i="4"/>
  <c r="AA137" i="4"/>
  <c r="Y137" i="4"/>
  <c r="W137" i="4"/>
  <c r="AQ137" i="4" s="1"/>
  <c r="AR137" i="4" s="1"/>
  <c r="AV577" i="4"/>
  <c r="AO577" i="4"/>
  <c r="AH577" i="4"/>
  <c r="AA577" i="4"/>
  <c r="Y577" i="4"/>
  <c r="W577" i="4"/>
  <c r="AV381" i="4"/>
  <c r="AO381" i="4"/>
  <c r="AH381" i="4"/>
  <c r="AA381" i="4"/>
  <c r="Y381" i="4"/>
  <c r="W381" i="4"/>
  <c r="AV575" i="4"/>
  <c r="AO575" i="4"/>
  <c r="AH575" i="4"/>
  <c r="AA575" i="4"/>
  <c r="Y575" i="4"/>
  <c r="W575" i="4"/>
  <c r="AV580" i="4"/>
  <c r="AO580" i="4"/>
  <c r="AH580" i="4"/>
  <c r="AA580" i="4"/>
  <c r="Y580" i="4"/>
  <c r="W580" i="4"/>
  <c r="AJ580" i="4" s="1"/>
  <c r="AK580" i="4" s="1"/>
  <c r="AV581" i="4"/>
  <c r="AO581" i="4"/>
  <c r="AH581" i="4"/>
  <c r="AA581" i="4"/>
  <c r="Y581" i="4"/>
  <c r="W581" i="4"/>
  <c r="AV258" i="4"/>
  <c r="AO258" i="4"/>
  <c r="AH258" i="4"/>
  <c r="AA258" i="4"/>
  <c r="Y258" i="4"/>
  <c r="W258" i="4"/>
  <c r="AV377" i="4"/>
  <c r="AO377" i="4"/>
  <c r="AH377" i="4"/>
  <c r="AA377" i="4"/>
  <c r="Y377" i="4"/>
  <c r="W377" i="4"/>
  <c r="AV565" i="4"/>
  <c r="AO565" i="4"/>
  <c r="AH565" i="4"/>
  <c r="AA565" i="4"/>
  <c r="Y565" i="4"/>
  <c r="W565" i="4"/>
  <c r="AC565" i="4" s="1"/>
  <c r="AD565" i="4" s="1"/>
  <c r="AV576" i="4"/>
  <c r="AO576" i="4"/>
  <c r="AH576" i="4"/>
  <c r="AA576" i="4"/>
  <c r="Y576" i="4"/>
  <c r="W576" i="4"/>
  <c r="AJ576" i="4" s="1"/>
  <c r="AK576" i="4" s="1"/>
  <c r="AV570" i="4"/>
  <c r="AO570" i="4"/>
  <c r="AH570" i="4"/>
  <c r="AA570" i="4"/>
  <c r="Y570" i="4"/>
  <c r="W570" i="4"/>
  <c r="AV574" i="4"/>
  <c r="AO574" i="4"/>
  <c r="AH574" i="4"/>
  <c r="AA574" i="4"/>
  <c r="Y574" i="4"/>
  <c r="W574" i="4"/>
  <c r="AV260" i="4"/>
  <c r="AO260" i="4"/>
  <c r="AH260" i="4"/>
  <c r="AA260" i="4"/>
  <c r="Y260" i="4"/>
  <c r="W260" i="4"/>
  <c r="AC260" i="4" s="1"/>
  <c r="AD260" i="4" s="1"/>
  <c r="AV569" i="4"/>
  <c r="AO569" i="4"/>
  <c r="AH569" i="4"/>
  <c r="AA569" i="4"/>
  <c r="Y569" i="4"/>
  <c r="W569" i="4"/>
  <c r="AQ569" i="4" s="1"/>
  <c r="AR569" i="4" s="1"/>
  <c r="AV571" i="4"/>
  <c r="AO571" i="4"/>
  <c r="AH571" i="4"/>
  <c r="AA571" i="4"/>
  <c r="Y571" i="4"/>
  <c r="W571" i="4"/>
  <c r="AQ571" i="4" s="1"/>
  <c r="AV567" i="4"/>
  <c r="AO567" i="4"/>
  <c r="AH567" i="4"/>
  <c r="AA567" i="4"/>
  <c r="Y567" i="4"/>
  <c r="W567" i="4"/>
  <c r="AV566" i="4"/>
  <c r="AO566" i="4"/>
  <c r="AH566" i="4"/>
  <c r="AA566" i="4"/>
  <c r="Y566" i="4"/>
  <c r="W566" i="4"/>
  <c r="AC566" i="4" s="1"/>
  <c r="AD566" i="4" s="1"/>
  <c r="AV573" i="4"/>
  <c r="AO573" i="4"/>
  <c r="AH573" i="4"/>
  <c r="AA573" i="4"/>
  <c r="Y573" i="4"/>
  <c r="W573" i="4"/>
  <c r="AV572" i="4"/>
  <c r="AO572" i="4"/>
  <c r="AH572" i="4"/>
  <c r="AA572" i="4"/>
  <c r="Y572" i="4"/>
  <c r="W572" i="4"/>
  <c r="AV578" i="4"/>
  <c r="AO578" i="4"/>
  <c r="AH578" i="4"/>
  <c r="AA578" i="4"/>
  <c r="Y578" i="4"/>
  <c r="W578" i="4"/>
  <c r="AV72" i="4"/>
  <c r="AO72" i="4"/>
  <c r="AH72" i="4"/>
  <c r="AA72" i="4"/>
  <c r="Y72" i="4"/>
  <c r="W72" i="4"/>
  <c r="AC72" i="4" s="1"/>
  <c r="AF72" i="4" s="1"/>
  <c r="AV579" i="4"/>
  <c r="AO579" i="4"/>
  <c r="AH579" i="4"/>
  <c r="AA579" i="4"/>
  <c r="Y579" i="4"/>
  <c r="W579" i="4"/>
  <c r="AQ579" i="4" s="1"/>
  <c r="AV379" i="4"/>
  <c r="AO379" i="4"/>
  <c r="AM379" i="4" s="1"/>
  <c r="AH379" i="4"/>
  <c r="AA379" i="4"/>
  <c r="Y379" i="4"/>
  <c r="W379" i="4"/>
  <c r="AJ379" i="4" s="1"/>
  <c r="AV60" i="4"/>
  <c r="AO60" i="4"/>
  <c r="AH60" i="4"/>
  <c r="AA60" i="4"/>
  <c r="Y60" i="4"/>
  <c r="W60" i="4"/>
  <c r="AV58" i="4"/>
  <c r="AO58" i="4"/>
  <c r="AH58" i="4"/>
  <c r="AA58" i="4"/>
  <c r="Y58" i="4"/>
  <c r="W58" i="4"/>
  <c r="AJ58" i="4" s="1"/>
  <c r="AK58" i="4" s="1"/>
  <c r="AV564" i="4"/>
  <c r="AO564" i="4"/>
  <c r="AH564" i="4"/>
  <c r="AA564" i="4"/>
  <c r="Y564" i="4"/>
  <c r="W564" i="4"/>
  <c r="AV568" i="4"/>
  <c r="AO568" i="4"/>
  <c r="AM568" i="4" s="1"/>
  <c r="AN568" i="4" s="1"/>
  <c r="AH568" i="4"/>
  <c r="AA568" i="4"/>
  <c r="Y568" i="4"/>
  <c r="W568" i="4"/>
  <c r="AJ568" i="4" s="1"/>
  <c r="AK568" i="4" s="1"/>
  <c r="AV94" i="4"/>
  <c r="AO94" i="4"/>
  <c r="AH94" i="4"/>
  <c r="AA94" i="4"/>
  <c r="Y94" i="4"/>
  <c r="W94" i="4"/>
  <c r="AV79" i="4"/>
  <c r="AO79" i="4"/>
  <c r="AH79" i="4"/>
  <c r="AA79" i="4"/>
  <c r="Y79" i="4"/>
  <c r="W79" i="4"/>
  <c r="AV92" i="4"/>
  <c r="AO92" i="4"/>
  <c r="AH92" i="4"/>
  <c r="AA92" i="4"/>
  <c r="Y92" i="4"/>
  <c r="W92" i="4"/>
  <c r="AQ92" i="4" s="1"/>
  <c r="AV380" i="4"/>
  <c r="AO380" i="4"/>
  <c r="AH380" i="4"/>
  <c r="AA380" i="4"/>
  <c r="Y380" i="4"/>
  <c r="W380" i="4"/>
  <c r="AJ380" i="4" s="1"/>
  <c r="AV375" i="4"/>
  <c r="AO375" i="4"/>
  <c r="AH375" i="4"/>
  <c r="AA375" i="4"/>
  <c r="Y375" i="4"/>
  <c r="W375" i="4"/>
  <c r="AV88" i="4"/>
  <c r="AO88" i="4"/>
  <c r="AH88" i="4"/>
  <c r="AA88" i="4"/>
  <c r="Y88" i="4"/>
  <c r="W88" i="4"/>
  <c r="AV374" i="4"/>
  <c r="AO374" i="4"/>
  <c r="AH374" i="4"/>
  <c r="AA374" i="4"/>
  <c r="Y374" i="4"/>
  <c r="W374" i="4"/>
  <c r="AV84" i="4"/>
  <c r="AO84" i="4"/>
  <c r="AH84" i="4"/>
  <c r="AA84" i="4"/>
  <c r="Y84" i="4"/>
  <c r="W84" i="4"/>
  <c r="AQ84" i="4" s="1"/>
  <c r="AV85" i="4"/>
  <c r="AO85" i="4"/>
  <c r="AH85" i="4"/>
  <c r="AA85" i="4"/>
  <c r="Y85" i="4"/>
  <c r="W85" i="4"/>
  <c r="AV444" i="4"/>
  <c r="AO444" i="4"/>
  <c r="AH444" i="4"/>
  <c r="AA444" i="4"/>
  <c r="Y444" i="4"/>
  <c r="W444" i="4"/>
  <c r="AV448" i="4"/>
  <c r="AO448" i="4"/>
  <c r="AH448" i="4"/>
  <c r="AA448" i="4"/>
  <c r="Y448" i="4"/>
  <c r="W448" i="4"/>
  <c r="AV466" i="4"/>
  <c r="AO466" i="4"/>
  <c r="AH466" i="4"/>
  <c r="AA466" i="4"/>
  <c r="Y466" i="4"/>
  <c r="W466" i="4"/>
  <c r="AV376" i="4"/>
  <c r="AO376" i="4"/>
  <c r="AH376" i="4"/>
  <c r="AA376" i="4"/>
  <c r="Y376" i="4"/>
  <c r="W376" i="4"/>
  <c r="AV93" i="4"/>
  <c r="AO93" i="4"/>
  <c r="AH93" i="4"/>
  <c r="AA93" i="4"/>
  <c r="Y93" i="4"/>
  <c r="W93" i="4"/>
  <c r="AV95" i="4"/>
  <c r="AO95" i="4"/>
  <c r="AH95" i="4"/>
  <c r="AA95" i="4"/>
  <c r="Y95" i="4"/>
  <c r="W95" i="4"/>
  <c r="AV87" i="4"/>
  <c r="AO87" i="4"/>
  <c r="AH87" i="4"/>
  <c r="AA87" i="4"/>
  <c r="Y87" i="4"/>
  <c r="W87" i="4"/>
  <c r="AV465" i="4"/>
  <c r="AO465" i="4"/>
  <c r="AH465" i="4"/>
  <c r="AA465" i="4"/>
  <c r="Y465" i="4"/>
  <c r="W465" i="4"/>
  <c r="AV86" i="4"/>
  <c r="AO86" i="4"/>
  <c r="AH86" i="4"/>
  <c r="AA86" i="4"/>
  <c r="Y86" i="4"/>
  <c r="W86" i="4"/>
  <c r="AV449" i="4"/>
  <c r="AO449" i="4"/>
  <c r="AH449" i="4"/>
  <c r="AA449" i="4"/>
  <c r="Y449" i="4"/>
  <c r="W449" i="4"/>
  <c r="AJ449" i="4" s="1"/>
  <c r="AK449" i="4" s="1"/>
  <c r="AV446" i="4"/>
  <c r="AO446" i="4"/>
  <c r="AH446" i="4"/>
  <c r="AA446" i="4"/>
  <c r="Y446" i="4"/>
  <c r="W446" i="4"/>
  <c r="AV96" i="4"/>
  <c r="AO96" i="4"/>
  <c r="AH96" i="4"/>
  <c r="AA96" i="4"/>
  <c r="Y96" i="4"/>
  <c r="W96" i="4"/>
  <c r="AJ96" i="4" s="1"/>
  <c r="AK96" i="4" s="1"/>
  <c r="AV373" i="4"/>
  <c r="AO373" i="4"/>
  <c r="AH373" i="4"/>
  <c r="AA373" i="4"/>
  <c r="Y373" i="4"/>
  <c r="W373" i="4"/>
  <c r="AV378" i="4"/>
  <c r="AO378" i="4"/>
  <c r="AH378" i="4"/>
  <c r="AA378" i="4"/>
  <c r="Y378" i="4"/>
  <c r="W378" i="4"/>
  <c r="AJ378" i="4" s="1"/>
  <c r="AK378" i="4" s="1"/>
  <c r="AV463" i="4"/>
  <c r="AO463" i="4"/>
  <c r="AH463" i="4"/>
  <c r="AA463" i="4"/>
  <c r="Y463" i="4"/>
  <c r="W463" i="4"/>
  <c r="AJ463" i="4" s="1"/>
  <c r="AV460" i="4"/>
  <c r="AO460" i="4"/>
  <c r="AH460" i="4"/>
  <c r="AA460" i="4"/>
  <c r="Y460" i="4"/>
  <c r="W460" i="4"/>
  <c r="AV451" i="4"/>
  <c r="AO451" i="4"/>
  <c r="AH451" i="4"/>
  <c r="AA451" i="4"/>
  <c r="Y451" i="4"/>
  <c r="W451" i="4"/>
  <c r="AC451" i="4" s="1"/>
  <c r="AV452" i="4"/>
  <c r="AO452" i="4"/>
  <c r="AH452" i="4"/>
  <c r="AA452" i="4"/>
  <c r="Y452" i="4"/>
  <c r="W452" i="4"/>
  <c r="AJ452" i="4" s="1"/>
  <c r="AK452" i="4" s="1"/>
  <c r="AV443" i="4"/>
  <c r="AO443" i="4"/>
  <c r="AH443" i="4"/>
  <c r="AA443" i="4"/>
  <c r="Y443" i="4"/>
  <c r="W443" i="4"/>
  <c r="AV453" i="4"/>
  <c r="AO453" i="4"/>
  <c r="AH453" i="4"/>
  <c r="AA453" i="4"/>
  <c r="Y453" i="4"/>
  <c r="W453" i="4"/>
  <c r="AJ453" i="4" s="1"/>
  <c r="AV467" i="4"/>
  <c r="AO467" i="4"/>
  <c r="AH467" i="4"/>
  <c r="AA467" i="4"/>
  <c r="Y467" i="4"/>
  <c r="W467" i="4"/>
  <c r="AV445" i="4"/>
  <c r="AO445" i="4"/>
  <c r="AH445" i="4"/>
  <c r="AA445" i="4"/>
  <c r="Y445" i="4"/>
  <c r="W445" i="4"/>
  <c r="AC445" i="4" s="1"/>
  <c r="AV455" i="4"/>
  <c r="AO455" i="4"/>
  <c r="AH455" i="4"/>
  <c r="AA455" i="4"/>
  <c r="Y455" i="4"/>
  <c r="W455" i="4"/>
  <c r="AQ455" i="4" s="1"/>
  <c r="AR455" i="4" s="1"/>
  <c r="AV450" i="4"/>
  <c r="AO450" i="4"/>
  <c r="AH450" i="4"/>
  <c r="AA450" i="4"/>
  <c r="Y450" i="4"/>
  <c r="W450" i="4"/>
  <c r="AV55" i="4"/>
  <c r="AO55" i="4"/>
  <c r="AH55" i="4"/>
  <c r="AA55" i="4"/>
  <c r="Y55" i="4"/>
  <c r="W55" i="4"/>
  <c r="AV136" i="4"/>
  <c r="AO136" i="4"/>
  <c r="AH136" i="4"/>
  <c r="AA136" i="4"/>
  <c r="Y136" i="4"/>
  <c r="W136" i="4"/>
  <c r="AJ136" i="4" s="1"/>
  <c r="AM136" i="4" s="1"/>
  <c r="AV128" i="4"/>
  <c r="AO128" i="4"/>
  <c r="AH128" i="4"/>
  <c r="AA128" i="4"/>
  <c r="Y128" i="4"/>
  <c r="W128" i="4"/>
  <c r="AV456" i="4"/>
  <c r="AO456" i="4"/>
  <c r="AH456" i="4"/>
  <c r="AA456" i="4"/>
  <c r="Y456" i="4"/>
  <c r="W456" i="4"/>
  <c r="AV457" i="4"/>
  <c r="AO457" i="4"/>
  <c r="AH457" i="4"/>
  <c r="AA457" i="4"/>
  <c r="Y457" i="4"/>
  <c r="W457" i="4"/>
  <c r="AV454" i="4"/>
  <c r="AO454" i="4"/>
  <c r="AH454" i="4"/>
  <c r="AA454" i="4"/>
  <c r="Y454" i="4"/>
  <c r="W454" i="4"/>
  <c r="AJ454" i="4" s="1"/>
  <c r="AK454" i="4" s="1"/>
  <c r="AV447" i="4"/>
  <c r="AO447" i="4"/>
  <c r="AH447" i="4"/>
  <c r="AA447" i="4"/>
  <c r="Y447" i="4"/>
  <c r="W447" i="4"/>
  <c r="AV458" i="4"/>
  <c r="AO458" i="4"/>
  <c r="AH458" i="4"/>
  <c r="AA458" i="4"/>
  <c r="Y458" i="4"/>
  <c r="W458" i="4"/>
  <c r="AV70" i="4"/>
  <c r="AO70" i="4"/>
  <c r="AH70" i="4"/>
  <c r="AA70" i="4"/>
  <c r="Y70" i="4"/>
  <c r="W70" i="4"/>
  <c r="AV464" i="4"/>
  <c r="AO464" i="4"/>
  <c r="AH464" i="4"/>
  <c r="AA464" i="4"/>
  <c r="Y464" i="4"/>
  <c r="W464" i="4"/>
  <c r="AJ464" i="4" s="1"/>
  <c r="AM464" i="4" s="1"/>
  <c r="AV122" i="4"/>
  <c r="AO122" i="4"/>
  <c r="AH122" i="4"/>
  <c r="AA122" i="4"/>
  <c r="Y122" i="4"/>
  <c r="W122" i="4"/>
  <c r="AV459" i="4"/>
  <c r="AO459" i="4"/>
  <c r="AH459" i="4"/>
  <c r="AA459" i="4"/>
  <c r="Y459" i="4"/>
  <c r="W459" i="4"/>
  <c r="AQ459" i="4" s="1"/>
  <c r="AR459" i="4" s="1"/>
  <c r="AV124" i="4"/>
  <c r="AO124" i="4"/>
  <c r="AH124" i="4"/>
  <c r="AA124" i="4"/>
  <c r="Y124" i="4"/>
  <c r="W124" i="4"/>
  <c r="AC124" i="4" s="1"/>
  <c r="AV462" i="4"/>
  <c r="AO462" i="4"/>
  <c r="AH462" i="4"/>
  <c r="AA462" i="4"/>
  <c r="Y462" i="4"/>
  <c r="W462" i="4"/>
  <c r="AV134" i="4"/>
  <c r="AO134" i="4"/>
  <c r="AH134" i="4"/>
  <c r="AA134" i="4"/>
  <c r="Y134" i="4"/>
  <c r="W134" i="4"/>
  <c r="AV461" i="4"/>
  <c r="AO461" i="4"/>
  <c r="AH461" i="4"/>
  <c r="AA461" i="4"/>
  <c r="Y461" i="4"/>
  <c r="W461" i="4"/>
  <c r="AC461" i="4" s="1"/>
  <c r="AV67" i="4"/>
  <c r="AO67" i="4"/>
  <c r="AH67" i="4"/>
  <c r="AA67" i="4"/>
  <c r="Y67" i="4"/>
  <c r="W67" i="4"/>
  <c r="AJ67" i="4" s="1"/>
  <c r="AV59" i="4"/>
  <c r="AO59" i="4"/>
  <c r="AH59" i="4"/>
  <c r="AA59" i="4"/>
  <c r="Y59" i="4"/>
  <c r="W59" i="4"/>
  <c r="AV61" i="4"/>
  <c r="AO61" i="4"/>
  <c r="AH61" i="4"/>
  <c r="AA61" i="4"/>
  <c r="Y61" i="4"/>
  <c r="W61" i="4"/>
  <c r="AV121" i="4"/>
  <c r="AO121" i="4"/>
  <c r="AH121" i="4"/>
  <c r="AA121" i="4"/>
  <c r="Y121" i="4"/>
  <c r="W121" i="4"/>
  <c r="AV131" i="4"/>
  <c r="AO131" i="4"/>
  <c r="AH131" i="4"/>
  <c r="AA131" i="4"/>
  <c r="Y131" i="4"/>
  <c r="W131" i="4"/>
  <c r="AQ131" i="4" s="1"/>
  <c r="AR131" i="4" s="1"/>
  <c r="AV68" i="4"/>
  <c r="AO68" i="4"/>
  <c r="AH68" i="4"/>
  <c r="AA68" i="4"/>
  <c r="Y68" i="4"/>
  <c r="W68" i="4"/>
  <c r="AV65" i="4"/>
  <c r="AO65" i="4"/>
  <c r="AH65" i="4"/>
  <c r="AA65" i="4"/>
  <c r="Y65" i="4"/>
  <c r="W65" i="4"/>
  <c r="AV73" i="4"/>
  <c r="AO73" i="4"/>
  <c r="AH73" i="4"/>
  <c r="AA73" i="4"/>
  <c r="Y73" i="4"/>
  <c r="W73" i="4"/>
  <c r="AV75" i="4"/>
  <c r="AO75" i="4"/>
  <c r="AH75" i="4"/>
  <c r="AA75" i="4"/>
  <c r="Y75" i="4"/>
  <c r="W75" i="4"/>
  <c r="AQ75" i="4" s="1"/>
  <c r="AR75" i="4" s="1"/>
  <c r="AV69" i="4"/>
  <c r="AO69" i="4"/>
  <c r="AH69" i="4"/>
  <c r="AA69" i="4"/>
  <c r="Y69" i="4"/>
  <c r="W69" i="4"/>
  <c r="AV132" i="4"/>
  <c r="AO132" i="4"/>
  <c r="AH132" i="4"/>
  <c r="AA132" i="4"/>
  <c r="Y132" i="4"/>
  <c r="W132" i="4"/>
  <c r="AC132" i="4" s="1"/>
  <c r="AV554" i="4"/>
  <c r="AO554" i="4"/>
  <c r="AH554" i="4"/>
  <c r="AA554" i="4"/>
  <c r="Y554" i="4"/>
  <c r="W554" i="4"/>
  <c r="AV77" i="4"/>
  <c r="AO77" i="4"/>
  <c r="AH77" i="4"/>
  <c r="AA77" i="4"/>
  <c r="Y77" i="4"/>
  <c r="W77" i="4"/>
  <c r="AC77" i="4" s="1"/>
  <c r="AV130" i="4"/>
  <c r="AO130" i="4"/>
  <c r="AH130" i="4"/>
  <c r="AA130" i="4"/>
  <c r="Y130" i="4"/>
  <c r="W130" i="4"/>
  <c r="AV561" i="4"/>
  <c r="AO561" i="4"/>
  <c r="AH561" i="4"/>
  <c r="AA561" i="4"/>
  <c r="Y561" i="4"/>
  <c r="W561" i="4"/>
  <c r="AV543" i="4"/>
  <c r="AO543" i="4"/>
  <c r="AH543" i="4"/>
  <c r="AA543" i="4"/>
  <c r="Y543" i="4"/>
  <c r="W543" i="4"/>
  <c r="AV541" i="4"/>
  <c r="AO541" i="4"/>
  <c r="AH541" i="4"/>
  <c r="AA541" i="4"/>
  <c r="Y541" i="4"/>
  <c r="W541" i="4"/>
  <c r="AV547" i="4"/>
  <c r="AO547" i="4"/>
  <c r="AH547" i="4"/>
  <c r="AA547" i="4"/>
  <c r="Y547" i="4"/>
  <c r="W547" i="4"/>
  <c r="AV555" i="4"/>
  <c r="AO555" i="4"/>
  <c r="AH555" i="4"/>
  <c r="AA555" i="4"/>
  <c r="Y555" i="4"/>
  <c r="W555" i="4"/>
  <c r="AV559" i="4"/>
  <c r="AO559" i="4"/>
  <c r="AH559" i="4"/>
  <c r="AA559" i="4"/>
  <c r="Y559" i="4"/>
  <c r="W559" i="4"/>
  <c r="AV545" i="4"/>
  <c r="AO545" i="4"/>
  <c r="AH545" i="4"/>
  <c r="AA545" i="4"/>
  <c r="Y545" i="4"/>
  <c r="W545" i="4"/>
  <c r="AV556" i="4"/>
  <c r="AO556" i="4"/>
  <c r="AH556" i="4"/>
  <c r="AA556" i="4"/>
  <c r="Y556" i="4"/>
  <c r="W556" i="4"/>
  <c r="AC556" i="4" s="1"/>
  <c r="AV540" i="4"/>
  <c r="AO540" i="4"/>
  <c r="AH540" i="4"/>
  <c r="AA540" i="4"/>
  <c r="Y540" i="4"/>
  <c r="W540" i="4"/>
  <c r="AV552" i="4"/>
  <c r="AO552" i="4"/>
  <c r="AH552" i="4"/>
  <c r="AA552" i="4"/>
  <c r="Y552" i="4"/>
  <c r="W552" i="4"/>
  <c r="AV542" i="4"/>
  <c r="AO542" i="4"/>
  <c r="AH542" i="4"/>
  <c r="AA542" i="4"/>
  <c r="Y542" i="4"/>
  <c r="W542" i="4"/>
  <c r="AC542" i="4" s="1"/>
  <c r="AV557" i="4"/>
  <c r="AO557" i="4"/>
  <c r="AH557" i="4"/>
  <c r="AA557" i="4"/>
  <c r="Y557" i="4"/>
  <c r="W557" i="4"/>
  <c r="AV548" i="4"/>
  <c r="AO548" i="4"/>
  <c r="AH548" i="4"/>
  <c r="AA548" i="4"/>
  <c r="Y548" i="4"/>
  <c r="W548" i="4"/>
  <c r="AV563" i="4"/>
  <c r="AO563" i="4"/>
  <c r="AH563" i="4"/>
  <c r="AA563" i="4"/>
  <c r="Y563" i="4"/>
  <c r="W563" i="4"/>
  <c r="AV273" i="4"/>
  <c r="AO273" i="4"/>
  <c r="AH273" i="4"/>
  <c r="AA273" i="4"/>
  <c r="Y273" i="4"/>
  <c r="W273" i="4"/>
  <c r="AV90" i="4"/>
  <c r="AO90" i="4"/>
  <c r="AH90" i="4"/>
  <c r="AA90" i="4"/>
  <c r="Y90" i="4"/>
  <c r="W90" i="4"/>
  <c r="AJ90" i="4" s="1"/>
  <c r="AV553" i="4"/>
  <c r="AO553" i="4"/>
  <c r="AH553" i="4"/>
  <c r="AA553" i="4"/>
  <c r="Y553" i="4"/>
  <c r="W553" i="4"/>
  <c r="AV550" i="4"/>
  <c r="AO550" i="4"/>
  <c r="AH550" i="4"/>
  <c r="AA550" i="4"/>
  <c r="Y550" i="4"/>
  <c r="W550" i="4"/>
  <c r="AV546" i="4"/>
  <c r="AO546" i="4"/>
  <c r="AH546" i="4"/>
  <c r="AA546" i="4"/>
  <c r="Y546" i="4"/>
  <c r="W546" i="4"/>
  <c r="AV562" i="4"/>
  <c r="AO562" i="4"/>
  <c r="AH562" i="4"/>
  <c r="AA562" i="4"/>
  <c r="Y562" i="4"/>
  <c r="W562" i="4"/>
  <c r="AV11" i="4"/>
  <c r="AO11" i="4"/>
  <c r="AH11" i="4"/>
  <c r="AA11" i="4"/>
  <c r="Y11" i="4"/>
  <c r="W11" i="4"/>
  <c r="AC11" i="4" s="1"/>
  <c r="AF11" i="4" s="1"/>
  <c r="AV560" i="4"/>
  <c r="AO560" i="4"/>
  <c r="AH560" i="4"/>
  <c r="AA560" i="4"/>
  <c r="Y560" i="4"/>
  <c r="W560" i="4"/>
  <c r="AV544" i="4"/>
  <c r="AO544" i="4"/>
  <c r="AH544" i="4"/>
  <c r="AA544" i="4"/>
  <c r="Y544" i="4"/>
  <c r="W544" i="4"/>
  <c r="AQ544" i="4" s="1"/>
  <c r="AR544" i="4" s="1"/>
  <c r="AV551" i="4"/>
  <c r="AO551" i="4"/>
  <c r="AH551" i="4"/>
  <c r="AA551" i="4"/>
  <c r="Y551" i="4"/>
  <c r="W551" i="4"/>
  <c r="AV549" i="4"/>
  <c r="AO549" i="4"/>
  <c r="AH549" i="4"/>
  <c r="AA549" i="4"/>
  <c r="Y549" i="4"/>
  <c r="W549" i="4"/>
  <c r="AV558" i="4"/>
  <c r="AO558" i="4"/>
  <c r="AH558" i="4"/>
  <c r="AA558" i="4"/>
  <c r="Y558" i="4"/>
  <c r="W558" i="4"/>
  <c r="AV91" i="4"/>
  <c r="AO91" i="4"/>
  <c r="AH91" i="4"/>
  <c r="AA91" i="4"/>
  <c r="Y91" i="4"/>
  <c r="W91" i="4"/>
  <c r="AJ91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272" i="4"/>
  <c r="AO272" i="4"/>
  <c r="AH272" i="4"/>
  <c r="AA272" i="4"/>
  <c r="Y272" i="4"/>
  <c r="W272" i="4"/>
  <c r="AC272" i="4" s="1"/>
  <c r="AF272" i="4" s="1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81" i="4"/>
  <c r="AO81" i="4"/>
  <c r="AH81" i="4"/>
  <c r="AA81" i="4"/>
  <c r="Y81" i="4"/>
  <c r="W81" i="4"/>
  <c r="AV39" i="4"/>
  <c r="AO39" i="4"/>
  <c r="AH39" i="4"/>
  <c r="AA39" i="4"/>
  <c r="Y39" i="4"/>
  <c r="W39" i="4"/>
  <c r="AQ39" i="4" s="1"/>
  <c r="AR39" i="4" s="1"/>
  <c r="AV442" i="4"/>
  <c r="AO442" i="4"/>
  <c r="AH442" i="4"/>
  <c r="AA442" i="4"/>
  <c r="Y442" i="4"/>
  <c r="W442" i="4"/>
  <c r="AV429" i="4"/>
  <c r="AO429" i="4"/>
  <c r="AH429" i="4"/>
  <c r="AA429" i="4"/>
  <c r="Y429" i="4"/>
  <c r="W429" i="4"/>
  <c r="AJ429" i="4" s="1"/>
  <c r="AV432" i="4"/>
  <c r="AO432" i="4"/>
  <c r="AH432" i="4"/>
  <c r="AA432" i="4"/>
  <c r="Y432" i="4"/>
  <c r="W432" i="4"/>
  <c r="AC432" i="4" s="1"/>
  <c r="AV440" i="4"/>
  <c r="AO440" i="4"/>
  <c r="AH440" i="4"/>
  <c r="AA440" i="4"/>
  <c r="Y440" i="4"/>
  <c r="W440" i="4"/>
  <c r="AQ440" i="4" s="1"/>
  <c r="AV438" i="4"/>
  <c r="AO438" i="4"/>
  <c r="AH438" i="4"/>
  <c r="AA438" i="4"/>
  <c r="Y438" i="4"/>
  <c r="W438" i="4"/>
  <c r="AV14" i="4"/>
  <c r="AO14" i="4"/>
  <c r="AH14" i="4"/>
  <c r="AA14" i="4"/>
  <c r="Y14" i="4"/>
  <c r="W14" i="4"/>
  <c r="AV16" i="4"/>
  <c r="AO16" i="4"/>
  <c r="AH16" i="4"/>
  <c r="AA16" i="4"/>
  <c r="Y16" i="4"/>
  <c r="W16" i="4"/>
  <c r="AJ16" i="4" s="1"/>
  <c r="AV426" i="4"/>
  <c r="AO426" i="4"/>
  <c r="AH426" i="4"/>
  <c r="AA426" i="4"/>
  <c r="Y426" i="4"/>
  <c r="W426" i="4"/>
  <c r="AQ426" i="4" s="1"/>
  <c r="AV428" i="4"/>
  <c r="AO428" i="4"/>
  <c r="AH428" i="4"/>
  <c r="AA428" i="4"/>
  <c r="Y428" i="4"/>
  <c r="W428" i="4"/>
  <c r="AV83" i="4"/>
  <c r="AO83" i="4"/>
  <c r="AH83" i="4"/>
  <c r="AA83" i="4"/>
  <c r="Y83" i="4"/>
  <c r="W83" i="4"/>
  <c r="AV82" i="4"/>
  <c r="AO82" i="4"/>
  <c r="AH82" i="4"/>
  <c r="AA82" i="4"/>
  <c r="Y82" i="4"/>
  <c r="W82" i="4"/>
  <c r="AC82" i="4" s="1"/>
  <c r="AV430" i="4"/>
  <c r="AO430" i="4"/>
  <c r="AH430" i="4"/>
  <c r="AA430" i="4"/>
  <c r="Y430" i="4"/>
  <c r="W430" i="4"/>
  <c r="AJ430" i="4" s="1"/>
  <c r="AV431" i="4"/>
  <c r="AO431" i="4"/>
  <c r="AH431" i="4"/>
  <c r="AA431" i="4"/>
  <c r="Y431" i="4"/>
  <c r="W431" i="4"/>
  <c r="AV89" i="4"/>
  <c r="AO89" i="4"/>
  <c r="AH89" i="4"/>
  <c r="AA89" i="4"/>
  <c r="Y89" i="4"/>
  <c r="W89" i="4"/>
  <c r="AJ89" i="4" s="1"/>
  <c r="AK89" i="4" s="1"/>
  <c r="AV427" i="4"/>
  <c r="AO427" i="4"/>
  <c r="AH427" i="4"/>
  <c r="AA427" i="4"/>
  <c r="Y427" i="4"/>
  <c r="W427" i="4"/>
  <c r="AV441" i="4"/>
  <c r="AO441" i="4"/>
  <c r="AH441" i="4"/>
  <c r="AA441" i="4"/>
  <c r="Y441" i="4"/>
  <c r="W441" i="4"/>
  <c r="AJ441" i="4" s="1"/>
  <c r="AV425" i="4"/>
  <c r="AO425" i="4"/>
  <c r="AH425" i="4"/>
  <c r="AA425" i="4"/>
  <c r="Y425" i="4"/>
  <c r="W425" i="4"/>
  <c r="AV522" i="4"/>
  <c r="AO522" i="4"/>
  <c r="AH522" i="4"/>
  <c r="AA522" i="4"/>
  <c r="Y522" i="4"/>
  <c r="W522" i="4"/>
  <c r="AC522" i="4" s="1"/>
  <c r="AV526" i="4"/>
  <c r="AO526" i="4"/>
  <c r="AH526" i="4"/>
  <c r="AA526" i="4"/>
  <c r="Y526" i="4"/>
  <c r="W526" i="4"/>
  <c r="AV523" i="4"/>
  <c r="AO523" i="4"/>
  <c r="AH523" i="4"/>
  <c r="AA523" i="4"/>
  <c r="Y523" i="4"/>
  <c r="W523" i="4"/>
  <c r="AC523" i="4" s="1"/>
  <c r="AD523" i="4" s="1"/>
  <c r="AV433" i="4"/>
  <c r="AO433" i="4"/>
  <c r="AH433" i="4"/>
  <c r="AA433" i="4"/>
  <c r="Y433" i="4"/>
  <c r="W433" i="4"/>
  <c r="AV434" i="4"/>
  <c r="AO434" i="4"/>
  <c r="AH434" i="4"/>
  <c r="AA434" i="4"/>
  <c r="Y434" i="4"/>
  <c r="W434" i="4"/>
  <c r="AC434" i="4" s="1"/>
  <c r="AV534" i="4"/>
  <c r="AO534" i="4"/>
  <c r="AH534" i="4"/>
  <c r="AA534" i="4"/>
  <c r="Y534" i="4"/>
  <c r="W534" i="4"/>
  <c r="AV437" i="4"/>
  <c r="AO437" i="4"/>
  <c r="AH437" i="4"/>
  <c r="AA437" i="4"/>
  <c r="Y437" i="4"/>
  <c r="W437" i="4"/>
  <c r="AQ437" i="4" s="1"/>
  <c r="AV435" i="4"/>
  <c r="AO435" i="4"/>
  <c r="AH435" i="4"/>
  <c r="AA435" i="4"/>
  <c r="Y435" i="4"/>
  <c r="W435" i="4"/>
  <c r="AV439" i="4"/>
  <c r="AO439" i="4"/>
  <c r="AH439" i="4"/>
  <c r="AA439" i="4"/>
  <c r="Y439" i="4"/>
  <c r="W439" i="4"/>
  <c r="AC439" i="4" s="1"/>
  <c r="AV436" i="4"/>
  <c r="AO436" i="4"/>
  <c r="AH436" i="4"/>
  <c r="AA436" i="4"/>
  <c r="Y436" i="4"/>
  <c r="W436" i="4"/>
  <c r="AV535" i="4"/>
  <c r="AO535" i="4"/>
  <c r="AH535" i="4"/>
  <c r="AA535" i="4"/>
  <c r="Y535" i="4"/>
  <c r="W535" i="4"/>
  <c r="AC535" i="4" s="1"/>
  <c r="AF535" i="4" s="1"/>
  <c r="AV531" i="4"/>
  <c r="AO531" i="4"/>
  <c r="AH531" i="4"/>
  <c r="AA531" i="4"/>
  <c r="Y531" i="4"/>
  <c r="W531" i="4"/>
  <c r="AV529" i="4"/>
  <c r="AO529" i="4"/>
  <c r="AH529" i="4"/>
  <c r="AA529" i="4"/>
  <c r="Y529" i="4"/>
  <c r="W529" i="4"/>
  <c r="AJ529" i="4" s="1"/>
  <c r="AV525" i="4"/>
  <c r="AO525" i="4"/>
  <c r="AH525" i="4"/>
  <c r="AA525" i="4"/>
  <c r="Y525" i="4"/>
  <c r="W525" i="4"/>
  <c r="AV539" i="4"/>
  <c r="AO539" i="4"/>
  <c r="AH539" i="4"/>
  <c r="AA539" i="4"/>
  <c r="Y539" i="4"/>
  <c r="W539" i="4"/>
  <c r="AC539" i="4" s="1"/>
  <c r="AD539" i="4" s="1"/>
  <c r="AV533" i="4"/>
  <c r="AO533" i="4"/>
  <c r="AH533" i="4"/>
  <c r="AA533" i="4"/>
  <c r="Y533" i="4"/>
  <c r="W533" i="4"/>
  <c r="AQ533" i="4" s="1"/>
  <c r="AV536" i="4"/>
  <c r="AO536" i="4"/>
  <c r="AM536" i="4" s="1"/>
  <c r="AN536" i="4" s="1"/>
  <c r="AH536" i="4"/>
  <c r="AA536" i="4"/>
  <c r="Y536" i="4"/>
  <c r="W536" i="4"/>
  <c r="AJ536" i="4" s="1"/>
  <c r="AK536" i="4" s="1"/>
  <c r="AV527" i="4"/>
  <c r="AO527" i="4"/>
  <c r="AH527" i="4"/>
  <c r="AA527" i="4"/>
  <c r="Y527" i="4"/>
  <c r="W527" i="4"/>
  <c r="AV524" i="4"/>
  <c r="AO524" i="4"/>
  <c r="AH524" i="4"/>
  <c r="AA524" i="4"/>
  <c r="Y524" i="4"/>
  <c r="W524" i="4"/>
  <c r="AC524" i="4" s="1"/>
  <c r="AD524" i="4" s="1"/>
  <c r="AV530" i="4"/>
  <c r="AO530" i="4"/>
  <c r="AH530" i="4"/>
  <c r="AA530" i="4"/>
  <c r="Y530" i="4"/>
  <c r="W530" i="4"/>
  <c r="AV538" i="4"/>
  <c r="AO538" i="4"/>
  <c r="AH538" i="4"/>
  <c r="AA538" i="4"/>
  <c r="Y538" i="4"/>
  <c r="W538" i="4"/>
  <c r="AV532" i="4"/>
  <c r="AO532" i="4"/>
  <c r="AH532" i="4"/>
  <c r="AA532" i="4"/>
  <c r="Y532" i="4"/>
  <c r="W532" i="4"/>
  <c r="AV528" i="4"/>
  <c r="AO528" i="4"/>
  <c r="AH528" i="4"/>
  <c r="AA528" i="4"/>
  <c r="Y528" i="4"/>
  <c r="W528" i="4"/>
  <c r="AQ528" i="4" s="1"/>
  <c r="AR528" i="4" s="1"/>
  <c r="AV618" i="4"/>
  <c r="AO618" i="4"/>
  <c r="AH618" i="4"/>
  <c r="AA618" i="4"/>
  <c r="Y618" i="4"/>
  <c r="W618" i="4"/>
  <c r="AV617" i="4"/>
  <c r="AO617" i="4"/>
  <c r="AH617" i="4"/>
  <c r="AA617" i="4"/>
  <c r="Y617" i="4"/>
  <c r="W617" i="4"/>
  <c r="AJ617" i="4" s="1"/>
  <c r="AK617" i="4" s="1"/>
  <c r="AV619" i="4"/>
  <c r="AO619" i="4"/>
  <c r="AH619" i="4"/>
  <c r="AA619" i="4"/>
  <c r="Y619" i="4"/>
  <c r="W619" i="4"/>
  <c r="AQ619" i="4" s="1"/>
  <c r="AV624" i="4"/>
  <c r="AO624" i="4"/>
  <c r="AH624" i="4"/>
  <c r="AA624" i="4"/>
  <c r="Y624" i="4"/>
  <c r="W624" i="4"/>
  <c r="AV622" i="4"/>
  <c r="AO622" i="4"/>
  <c r="AH622" i="4"/>
  <c r="AA622" i="4"/>
  <c r="Y622" i="4"/>
  <c r="W622" i="4"/>
  <c r="AC622" i="4" s="1"/>
  <c r="AD622" i="4" s="1"/>
  <c r="AV625" i="4"/>
  <c r="AO625" i="4"/>
  <c r="AH625" i="4"/>
  <c r="AA625" i="4"/>
  <c r="Y625" i="4"/>
  <c r="W625" i="4"/>
  <c r="AV623" i="4"/>
  <c r="AO623" i="4"/>
  <c r="AH623" i="4"/>
  <c r="AA623" i="4"/>
  <c r="Y623" i="4"/>
  <c r="W623" i="4"/>
  <c r="AV537" i="4"/>
  <c r="AO537" i="4"/>
  <c r="AH537" i="4"/>
  <c r="AA537" i="4"/>
  <c r="Y537" i="4"/>
  <c r="W537" i="4"/>
  <c r="AV628" i="4"/>
  <c r="AO628" i="4"/>
  <c r="AH628" i="4"/>
  <c r="AA628" i="4"/>
  <c r="Y628" i="4"/>
  <c r="W628" i="4"/>
  <c r="AV620" i="4"/>
  <c r="AO620" i="4"/>
  <c r="AH620" i="4"/>
  <c r="AA620" i="4"/>
  <c r="Y620" i="4"/>
  <c r="W620" i="4"/>
  <c r="AV610" i="4"/>
  <c r="AO610" i="4"/>
  <c r="AH610" i="4"/>
  <c r="AA610" i="4"/>
  <c r="Y610" i="4"/>
  <c r="W610" i="4"/>
  <c r="AQ610" i="4" s="1"/>
  <c r="AR610" i="4" s="1"/>
  <c r="AV601" i="4"/>
  <c r="AO601" i="4"/>
  <c r="AH601" i="4"/>
  <c r="AA601" i="4"/>
  <c r="Y601" i="4"/>
  <c r="W601" i="4"/>
  <c r="AJ601" i="4" s="1"/>
  <c r="AK601" i="4" s="1"/>
  <c r="AV615" i="4"/>
  <c r="AO615" i="4"/>
  <c r="AH615" i="4"/>
  <c r="AA615" i="4"/>
  <c r="Y615" i="4"/>
  <c r="W615" i="4"/>
  <c r="AV629" i="4"/>
  <c r="AO629" i="4"/>
  <c r="AH629" i="4"/>
  <c r="AA629" i="4"/>
  <c r="Y629" i="4"/>
  <c r="W629" i="4"/>
  <c r="AQ629" i="4" s="1"/>
  <c r="AR629" i="4" s="1"/>
  <c r="AV611" i="4"/>
  <c r="AO611" i="4"/>
  <c r="AH611" i="4"/>
  <c r="AA611" i="4"/>
  <c r="Y611" i="4"/>
  <c r="W611" i="4"/>
  <c r="AJ611" i="4" s="1"/>
  <c r="AV600" i="4"/>
  <c r="AO600" i="4"/>
  <c r="AH600" i="4"/>
  <c r="AA600" i="4"/>
  <c r="Y600" i="4"/>
  <c r="W600" i="4"/>
  <c r="AQ600" i="4" s="1"/>
  <c r="AV606" i="4"/>
  <c r="AO606" i="4"/>
  <c r="AH606" i="4"/>
  <c r="AA606" i="4"/>
  <c r="Y606" i="4"/>
  <c r="W606" i="4"/>
  <c r="AV605" i="4"/>
  <c r="AO605" i="4"/>
  <c r="AH605" i="4"/>
  <c r="AA605" i="4"/>
  <c r="Y605" i="4"/>
  <c r="W605" i="4"/>
  <c r="AV626" i="4"/>
  <c r="AO626" i="4"/>
  <c r="AH626" i="4"/>
  <c r="AA626" i="4"/>
  <c r="Y626" i="4"/>
  <c r="W626" i="4"/>
  <c r="AV612" i="4"/>
  <c r="AO612" i="4"/>
  <c r="AH612" i="4"/>
  <c r="AA612" i="4"/>
  <c r="Y612" i="4"/>
  <c r="W612" i="4"/>
  <c r="AQ612" i="4" s="1"/>
  <c r="AR612" i="4" s="1"/>
  <c r="AV613" i="4"/>
  <c r="AO613" i="4"/>
  <c r="AH613" i="4"/>
  <c r="AA613" i="4"/>
  <c r="Y613" i="4"/>
  <c r="W613" i="4"/>
  <c r="AV627" i="4"/>
  <c r="AO627" i="4"/>
  <c r="AH627" i="4"/>
  <c r="AA627" i="4"/>
  <c r="Y627" i="4"/>
  <c r="W627" i="4"/>
  <c r="AV616" i="4"/>
  <c r="AO616" i="4"/>
  <c r="AH616" i="4"/>
  <c r="AA616" i="4"/>
  <c r="Y616" i="4"/>
  <c r="W616" i="4"/>
  <c r="AV607" i="4"/>
  <c r="AO607" i="4"/>
  <c r="AH607" i="4"/>
  <c r="AA607" i="4"/>
  <c r="Y607" i="4"/>
  <c r="W607" i="4"/>
  <c r="AV598" i="4"/>
  <c r="AO598" i="4"/>
  <c r="AH598" i="4"/>
  <c r="AA598" i="4"/>
  <c r="Y598" i="4"/>
  <c r="W598" i="4"/>
  <c r="AJ598" i="4" s="1"/>
  <c r="AV621" i="4"/>
  <c r="AO621" i="4"/>
  <c r="AH621" i="4"/>
  <c r="AA621" i="4"/>
  <c r="Y621" i="4"/>
  <c r="W621" i="4"/>
  <c r="AV419" i="4"/>
  <c r="AO419" i="4"/>
  <c r="AH419" i="4"/>
  <c r="AA419" i="4"/>
  <c r="Y419" i="4"/>
  <c r="W419" i="4"/>
  <c r="AV413" i="4"/>
  <c r="AO413" i="4"/>
  <c r="AH413" i="4"/>
  <c r="AA413" i="4"/>
  <c r="Y413" i="4"/>
  <c r="W413" i="4"/>
  <c r="AQ413" i="4" s="1"/>
  <c r="AR413" i="4" s="1"/>
  <c r="AV424" i="4"/>
  <c r="AO424" i="4"/>
  <c r="AH424" i="4"/>
  <c r="AA424" i="4"/>
  <c r="Y424" i="4"/>
  <c r="W424" i="4"/>
  <c r="AJ424" i="4" s="1"/>
  <c r="AV420" i="4"/>
  <c r="AO420" i="4"/>
  <c r="AH420" i="4"/>
  <c r="AA420" i="4"/>
  <c r="Y420" i="4"/>
  <c r="W420" i="4"/>
  <c r="AC420" i="4" s="1"/>
  <c r="AV414" i="4"/>
  <c r="AO414" i="4"/>
  <c r="AH414" i="4"/>
  <c r="AA414" i="4"/>
  <c r="Y414" i="4"/>
  <c r="W414" i="4"/>
  <c r="AJ414" i="4" s="1"/>
  <c r="AV404" i="4"/>
  <c r="AO404" i="4"/>
  <c r="AH404" i="4"/>
  <c r="AA404" i="4"/>
  <c r="Y404" i="4"/>
  <c r="W404" i="4"/>
  <c r="AJ404" i="4" s="1"/>
  <c r="AV421" i="4"/>
  <c r="AO421" i="4"/>
  <c r="AH421" i="4"/>
  <c r="AA421" i="4"/>
  <c r="Y421" i="4"/>
  <c r="W421" i="4"/>
  <c r="AV401" i="4"/>
  <c r="AO401" i="4"/>
  <c r="AM401" i="4" s="1"/>
  <c r="AN401" i="4" s="1"/>
  <c r="AH401" i="4"/>
  <c r="AA401" i="4"/>
  <c r="Y401" i="4"/>
  <c r="W401" i="4"/>
  <c r="AJ401" i="4" s="1"/>
  <c r="AK401" i="4" s="1"/>
  <c r="AV412" i="4"/>
  <c r="AO412" i="4"/>
  <c r="AH412" i="4"/>
  <c r="AA412" i="4"/>
  <c r="Y412" i="4"/>
  <c r="W412" i="4"/>
  <c r="AV407" i="4"/>
  <c r="AO407" i="4"/>
  <c r="AH407" i="4"/>
  <c r="AA407" i="4"/>
  <c r="Y407" i="4"/>
  <c r="W407" i="4"/>
  <c r="AC407" i="4" s="1"/>
  <c r="AV416" i="4"/>
  <c r="AO416" i="4"/>
  <c r="AH416" i="4"/>
  <c r="AA416" i="4"/>
  <c r="Y416" i="4"/>
  <c r="W416" i="4"/>
  <c r="AC416" i="4" s="1"/>
  <c r="AV422" i="4"/>
  <c r="AO422" i="4"/>
  <c r="AH422" i="4"/>
  <c r="AA422" i="4"/>
  <c r="Y422" i="4"/>
  <c r="W422" i="4"/>
  <c r="AJ422" i="4" s="1"/>
  <c r="AV415" i="4"/>
  <c r="AO415" i="4"/>
  <c r="AH415" i="4"/>
  <c r="AA415" i="4"/>
  <c r="Y415" i="4"/>
  <c r="W415" i="4"/>
  <c r="AV418" i="4"/>
  <c r="AO418" i="4"/>
  <c r="AH418" i="4"/>
  <c r="AA418" i="4"/>
  <c r="Y418" i="4"/>
  <c r="W418" i="4"/>
  <c r="AJ418" i="4" s="1"/>
  <c r="AV405" i="4"/>
  <c r="AO405" i="4"/>
  <c r="AH405" i="4"/>
  <c r="AA405" i="4"/>
  <c r="Y405" i="4"/>
  <c r="W405" i="4"/>
  <c r="AV265" i="4"/>
  <c r="AO265" i="4"/>
  <c r="AH265" i="4"/>
  <c r="AA265" i="4"/>
  <c r="Y265" i="4"/>
  <c r="W265" i="4"/>
  <c r="AV356" i="4"/>
  <c r="AO356" i="4"/>
  <c r="AH356" i="4"/>
  <c r="AA356" i="4"/>
  <c r="Y356" i="4"/>
  <c r="W356" i="4"/>
  <c r="AV263" i="4"/>
  <c r="AO263" i="4"/>
  <c r="AH263" i="4"/>
  <c r="AA263" i="4"/>
  <c r="Y263" i="4"/>
  <c r="W263" i="4"/>
  <c r="AQ263" i="4" s="1"/>
  <c r="AR263" i="4" s="1"/>
  <c r="AV409" i="4"/>
  <c r="AO409" i="4"/>
  <c r="AH409" i="4"/>
  <c r="AA409" i="4"/>
  <c r="Y409" i="4"/>
  <c r="W409" i="4"/>
  <c r="AQ409" i="4" s="1"/>
  <c r="AV243" i="4"/>
  <c r="AO243" i="4"/>
  <c r="AH243" i="4"/>
  <c r="AA243" i="4"/>
  <c r="Y243" i="4"/>
  <c r="W243" i="4"/>
  <c r="AC243" i="4" s="1"/>
  <c r="AD243" i="4" s="1"/>
  <c r="AV348" i="4"/>
  <c r="AO348" i="4"/>
  <c r="AH348" i="4"/>
  <c r="AA348" i="4"/>
  <c r="Y348" i="4"/>
  <c r="W348" i="4"/>
  <c r="AV352" i="4"/>
  <c r="AO352" i="4"/>
  <c r="AH352" i="4"/>
  <c r="AA352" i="4"/>
  <c r="Y352" i="4"/>
  <c r="W352" i="4"/>
  <c r="AQ352" i="4" s="1"/>
  <c r="AR352" i="4" s="1"/>
  <c r="AV417" i="4"/>
  <c r="AO417" i="4"/>
  <c r="AH417" i="4"/>
  <c r="AA417" i="4"/>
  <c r="Y417" i="4"/>
  <c r="W417" i="4"/>
  <c r="AV349" i="4"/>
  <c r="AO349" i="4"/>
  <c r="AH349" i="4"/>
  <c r="AA349" i="4"/>
  <c r="Y349" i="4"/>
  <c r="W349" i="4"/>
  <c r="AV245" i="4"/>
  <c r="AO245" i="4"/>
  <c r="AH245" i="4"/>
  <c r="AA245" i="4"/>
  <c r="Y245" i="4"/>
  <c r="W245" i="4"/>
  <c r="AV267" i="4"/>
  <c r="AO267" i="4"/>
  <c r="AH267" i="4"/>
  <c r="AA267" i="4"/>
  <c r="Y267" i="4"/>
  <c r="W267" i="4"/>
  <c r="AJ267" i="4" s="1"/>
  <c r="AK267" i="4" s="1"/>
  <c r="AV355" i="4"/>
  <c r="AO355" i="4"/>
  <c r="AH355" i="4"/>
  <c r="AA355" i="4"/>
  <c r="Y355" i="4"/>
  <c r="W355" i="4"/>
  <c r="AC355" i="4" s="1"/>
  <c r="AV250" i="4"/>
  <c r="AO250" i="4"/>
  <c r="AH250" i="4"/>
  <c r="AA250" i="4"/>
  <c r="Y250" i="4"/>
  <c r="W250" i="4"/>
  <c r="AC250" i="4" s="1"/>
  <c r="AV271" i="4"/>
  <c r="AO271" i="4"/>
  <c r="AH271" i="4"/>
  <c r="AA271" i="4"/>
  <c r="Y271" i="4"/>
  <c r="W271" i="4"/>
  <c r="AV261" i="4"/>
  <c r="AO261" i="4"/>
  <c r="AH261" i="4"/>
  <c r="AA261" i="4"/>
  <c r="Y261" i="4"/>
  <c r="W261" i="4"/>
  <c r="AV253" i="4"/>
  <c r="AO253" i="4"/>
  <c r="AH253" i="4"/>
  <c r="AA253" i="4"/>
  <c r="Y253" i="4"/>
  <c r="W253" i="4"/>
  <c r="AQ253" i="4" s="1"/>
  <c r="AV251" i="4"/>
  <c r="AO251" i="4"/>
  <c r="AH251" i="4"/>
  <c r="AA251" i="4"/>
  <c r="Y251" i="4"/>
  <c r="W251" i="4"/>
  <c r="AV350" i="4"/>
  <c r="AO350" i="4"/>
  <c r="AH350" i="4"/>
  <c r="AA350" i="4"/>
  <c r="Y350" i="4"/>
  <c r="W350" i="4"/>
  <c r="AJ350" i="4" s="1"/>
  <c r="AK350" i="4" s="1"/>
  <c r="AV351" i="4"/>
  <c r="AO351" i="4"/>
  <c r="AH351" i="4"/>
  <c r="AA351" i="4"/>
  <c r="Y351" i="4"/>
  <c r="W351" i="4"/>
  <c r="AV259" i="4"/>
  <c r="AO259" i="4"/>
  <c r="AH259" i="4"/>
  <c r="AA259" i="4"/>
  <c r="Y259" i="4"/>
  <c r="W259" i="4"/>
  <c r="AV268" i="4"/>
  <c r="AO268" i="4"/>
  <c r="AH268" i="4"/>
  <c r="AA268" i="4"/>
  <c r="Y268" i="4"/>
  <c r="W268" i="4"/>
  <c r="AV354" i="4"/>
  <c r="AO354" i="4"/>
  <c r="AH354" i="4"/>
  <c r="AA354" i="4"/>
  <c r="Y354" i="4"/>
  <c r="W354" i="4"/>
  <c r="AV249" i="4"/>
  <c r="AO249" i="4"/>
  <c r="AH249" i="4"/>
  <c r="AA249" i="4"/>
  <c r="Y249" i="4"/>
  <c r="W249" i="4"/>
  <c r="AQ249" i="4" s="1"/>
  <c r="AV264" i="4"/>
  <c r="AO264" i="4"/>
  <c r="AH264" i="4"/>
  <c r="AA264" i="4"/>
  <c r="Y264" i="4"/>
  <c r="W264" i="4"/>
  <c r="AJ264" i="4" s="1"/>
  <c r="AV252" i="4"/>
  <c r="AO252" i="4"/>
  <c r="AH252" i="4"/>
  <c r="AA252" i="4"/>
  <c r="Y252" i="4"/>
  <c r="W252" i="4"/>
  <c r="AQ252" i="4" s="1"/>
  <c r="AV353" i="4"/>
  <c r="AO353" i="4"/>
  <c r="AH353" i="4"/>
  <c r="AA353" i="4"/>
  <c r="Y353" i="4"/>
  <c r="W353" i="4"/>
  <c r="AJ353" i="4" s="1"/>
  <c r="AK353" i="4" s="1"/>
  <c r="AV502" i="4"/>
  <c r="AO502" i="4"/>
  <c r="AH502" i="4"/>
  <c r="AA502" i="4"/>
  <c r="Y502" i="4"/>
  <c r="W502" i="4"/>
  <c r="AQ502" i="4" s="1"/>
  <c r="AR502" i="4" s="1"/>
  <c r="AV519" i="4"/>
  <c r="AO519" i="4"/>
  <c r="AH519" i="4"/>
  <c r="AA519" i="4"/>
  <c r="Y519" i="4"/>
  <c r="W519" i="4"/>
  <c r="AJ519" i="4" s="1"/>
  <c r="AK519" i="4" s="1"/>
  <c r="AV518" i="4"/>
  <c r="AO518" i="4"/>
  <c r="AH518" i="4"/>
  <c r="AA518" i="4"/>
  <c r="Y518" i="4"/>
  <c r="W518" i="4"/>
  <c r="AC518" i="4" s="1"/>
  <c r="AV517" i="4"/>
  <c r="AO517" i="4"/>
  <c r="AH517" i="4"/>
  <c r="AA517" i="4"/>
  <c r="Y517" i="4"/>
  <c r="W517" i="4"/>
  <c r="AC517" i="4" s="1"/>
  <c r="AV514" i="4"/>
  <c r="AO514" i="4"/>
  <c r="AH514" i="4"/>
  <c r="AA514" i="4"/>
  <c r="Y514" i="4"/>
  <c r="W514" i="4"/>
  <c r="AQ514" i="4" s="1"/>
  <c r="AR514" i="4" s="1"/>
  <c r="AV499" i="4"/>
  <c r="AO499" i="4"/>
  <c r="AH499" i="4"/>
  <c r="AA499" i="4"/>
  <c r="Y499" i="4"/>
  <c r="W499" i="4"/>
  <c r="AJ499" i="4" s="1"/>
  <c r="AV513" i="4"/>
  <c r="AO513" i="4"/>
  <c r="AH513" i="4"/>
  <c r="AA513" i="4"/>
  <c r="Y513" i="4"/>
  <c r="W513" i="4"/>
  <c r="AC513" i="4" s="1"/>
  <c r="AD513" i="4" s="1"/>
  <c r="AV488" i="4"/>
  <c r="AO488" i="4"/>
  <c r="AH488" i="4"/>
  <c r="AA488" i="4"/>
  <c r="Y488" i="4"/>
  <c r="W488" i="4"/>
  <c r="AC488" i="4" s="1"/>
  <c r="AD488" i="4" s="1"/>
  <c r="AV495" i="4"/>
  <c r="AO495" i="4"/>
  <c r="AH495" i="4"/>
  <c r="AA495" i="4"/>
  <c r="Y495" i="4"/>
  <c r="W495" i="4"/>
  <c r="AQ495" i="4" s="1"/>
  <c r="AR495" i="4" s="1"/>
  <c r="AV491" i="4"/>
  <c r="AO491" i="4"/>
  <c r="AH491" i="4"/>
  <c r="AA491" i="4"/>
  <c r="Y491" i="4"/>
  <c r="W491" i="4"/>
  <c r="AC491" i="4" s="1"/>
  <c r="AV507" i="4"/>
  <c r="AO507" i="4"/>
  <c r="AH507" i="4"/>
  <c r="AA507" i="4"/>
  <c r="Y507" i="4"/>
  <c r="W507" i="4"/>
  <c r="AJ507" i="4" s="1"/>
  <c r="AV498" i="4"/>
  <c r="AO498" i="4"/>
  <c r="AH498" i="4"/>
  <c r="AA498" i="4"/>
  <c r="Y498" i="4"/>
  <c r="W498" i="4"/>
  <c r="AC498" i="4" s="1"/>
  <c r="AV501" i="4"/>
  <c r="AO501" i="4"/>
  <c r="AH501" i="4"/>
  <c r="AA501" i="4"/>
  <c r="Y501" i="4"/>
  <c r="W501" i="4"/>
  <c r="AC501" i="4" s="1"/>
  <c r="AD501" i="4" s="1"/>
  <c r="AV516" i="4"/>
  <c r="AO516" i="4"/>
  <c r="AH516" i="4"/>
  <c r="AA516" i="4"/>
  <c r="Y516" i="4"/>
  <c r="W516" i="4"/>
  <c r="AV506" i="4"/>
  <c r="AO506" i="4"/>
  <c r="AH506" i="4"/>
  <c r="AA506" i="4"/>
  <c r="Y506" i="4"/>
  <c r="W506" i="4"/>
  <c r="AJ506" i="4" s="1"/>
  <c r="AV503" i="4"/>
  <c r="AO503" i="4"/>
  <c r="AH503" i="4"/>
  <c r="AA503" i="4"/>
  <c r="Y503" i="4"/>
  <c r="W503" i="4"/>
  <c r="AV493" i="4"/>
  <c r="AO493" i="4"/>
  <c r="AH493" i="4"/>
  <c r="AA493" i="4"/>
  <c r="Y493" i="4"/>
  <c r="W493" i="4"/>
  <c r="AJ493" i="4" s="1"/>
  <c r="AK493" i="4" s="1"/>
  <c r="AV489" i="4"/>
  <c r="AO489" i="4"/>
  <c r="AH489" i="4"/>
  <c r="AA489" i="4"/>
  <c r="Y489" i="4"/>
  <c r="W489" i="4"/>
  <c r="AJ489" i="4" s="1"/>
  <c r="AV497" i="4"/>
  <c r="AO497" i="4"/>
  <c r="AH497" i="4"/>
  <c r="AA497" i="4"/>
  <c r="Y497" i="4"/>
  <c r="W497" i="4"/>
  <c r="AJ497" i="4" s="1"/>
  <c r="AK497" i="4" s="1"/>
  <c r="AV508" i="4"/>
  <c r="AO508" i="4"/>
  <c r="AH508" i="4"/>
  <c r="AA508" i="4"/>
  <c r="Y508" i="4"/>
  <c r="W508" i="4"/>
  <c r="AV521" i="4"/>
  <c r="AO521" i="4"/>
  <c r="AH521" i="4"/>
  <c r="AA521" i="4"/>
  <c r="Y521" i="4"/>
  <c r="W521" i="4"/>
  <c r="AJ521" i="4" s="1"/>
  <c r="AK521" i="4" s="1"/>
  <c r="AV510" i="4"/>
  <c r="AO510" i="4"/>
  <c r="AH510" i="4"/>
  <c r="AA510" i="4"/>
  <c r="Y510" i="4"/>
  <c r="W510" i="4"/>
  <c r="AQ510" i="4" s="1"/>
  <c r="AV511" i="4"/>
  <c r="AO511" i="4"/>
  <c r="AH511" i="4"/>
  <c r="AA511" i="4"/>
  <c r="Y511" i="4"/>
  <c r="W511" i="4"/>
  <c r="AV496" i="4"/>
  <c r="AO496" i="4"/>
  <c r="AH496" i="4"/>
  <c r="AA496" i="4"/>
  <c r="Y496" i="4"/>
  <c r="W496" i="4"/>
  <c r="AC496" i="4" s="1"/>
  <c r="AV588" i="4"/>
  <c r="AO588" i="4"/>
  <c r="AH588" i="4"/>
  <c r="AA588" i="4"/>
  <c r="Y588" i="4"/>
  <c r="W588" i="4"/>
  <c r="AV512" i="4"/>
  <c r="AO512" i="4"/>
  <c r="AH512" i="4"/>
  <c r="AA512" i="4"/>
  <c r="Y512" i="4"/>
  <c r="W512" i="4"/>
  <c r="AV594" i="4"/>
  <c r="AO594" i="4"/>
  <c r="AH594" i="4"/>
  <c r="AA594" i="4"/>
  <c r="Y594" i="4"/>
  <c r="W594" i="4"/>
  <c r="AV504" i="4"/>
  <c r="AO504" i="4"/>
  <c r="AH504" i="4"/>
  <c r="AA504" i="4"/>
  <c r="Y504" i="4"/>
  <c r="W504" i="4"/>
  <c r="AV596" i="4"/>
  <c r="AO596" i="4"/>
  <c r="AH596" i="4"/>
  <c r="AA596" i="4"/>
  <c r="Y596" i="4"/>
  <c r="W596" i="4"/>
  <c r="AV592" i="4"/>
  <c r="AO592" i="4"/>
  <c r="AH592" i="4"/>
  <c r="AA592" i="4"/>
  <c r="Y592" i="4"/>
  <c r="W592" i="4"/>
  <c r="AV509" i="4"/>
  <c r="AO509" i="4"/>
  <c r="AH509" i="4"/>
  <c r="AA509" i="4"/>
  <c r="Y509" i="4"/>
  <c r="W509" i="4"/>
  <c r="AV500" i="4"/>
  <c r="AO500" i="4"/>
  <c r="AH500" i="4"/>
  <c r="AA500" i="4"/>
  <c r="Y500" i="4"/>
  <c r="W500" i="4"/>
  <c r="AQ500" i="4" s="1"/>
  <c r="AV505" i="4"/>
  <c r="AO505" i="4"/>
  <c r="AH505" i="4"/>
  <c r="AA505" i="4"/>
  <c r="Y505" i="4"/>
  <c r="W505" i="4"/>
  <c r="AQ505" i="4" s="1"/>
  <c r="AV520" i="4"/>
  <c r="AO520" i="4"/>
  <c r="AH520" i="4"/>
  <c r="AA520" i="4"/>
  <c r="Y520" i="4"/>
  <c r="W520" i="4"/>
  <c r="AV515" i="4"/>
  <c r="AO515" i="4"/>
  <c r="AH515" i="4"/>
  <c r="AA515" i="4"/>
  <c r="Y515" i="4"/>
  <c r="W515" i="4"/>
  <c r="AJ515" i="4" s="1"/>
  <c r="AK515" i="4" s="1"/>
  <c r="AV582" i="4"/>
  <c r="AO582" i="4"/>
  <c r="AH582" i="4"/>
  <c r="AA582" i="4"/>
  <c r="Y582" i="4"/>
  <c r="W582" i="4"/>
  <c r="AC582" i="4" s="1"/>
  <c r="AD582" i="4" s="1"/>
  <c r="AV490" i="4"/>
  <c r="AO490" i="4"/>
  <c r="AH490" i="4"/>
  <c r="AA490" i="4"/>
  <c r="Y490" i="4"/>
  <c r="W490" i="4"/>
  <c r="AJ490" i="4" s="1"/>
  <c r="AK490" i="4" s="1"/>
  <c r="AV494" i="4"/>
  <c r="AO494" i="4"/>
  <c r="AH494" i="4"/>
  <c r="AA494" i="4"/>
  <c r="Y494" i="4"/>
  <c r="W494" i="4"/>
  <c r="AV585" i="4"/>
  <c r="AO585" i="4"/>
  <c r="AH585" i="4"/>
  <c r="AA585" i="4"/>
  <c r="Y585" i="4"/>
  <c r="W585" i="4"/>
  <c r="AQ585" i="4" s="1"/>
  <c r="AV595" i="4"/>
  <c r="AO595" i="4"/>
  <c r="AH595" i="4"/>
  <c r="AA595" i="4"/>
  <c r="Y595" i="4"/>
  <c r="W595" i="4"/>
  <c r="AQ595" i="4" s="1"/>
  <c r="AR595" i="4" s="1"/>
  <c r="AV492" i="4"/>
  <c r="AO492" i="4"/>
  <c r="AH492" i="4"/>
  <c r="AA492" i="4"/>
  <c r="Y492" i="4"/>
  <c r="W492" i="4"/>
  <c r="AJ492" i="4" s="1"/>
  <c r="AV387" i="4"/>
  <c r="AO387" i="4"/>
  <c r="AH387" i="4"/>
  <c r="AA387" i="4"/>
  <c r="Y387" i="4"/>
  <c r="W387" i="4"/>
  <c r="AV586" i="4"/>
  <c r="AO586" i="4"/>
  <c r="AH586" i="4"/>
  <c r="AA586" i="4"/>
  <c r="Y586" i="4"/>
  <c r="W586" i="4"/>
  <c r="AJ586" i="4" s="1"/>
  <c r="AV597" i="4"/>
  <c r="AO597" i="4"/>
  <c r="AH597" i="4"/>
  <c r="AA597" i="4"/>
  <c r="Y597" i="4"/>
  <c r="W597" i="4"/>
  <c r="AQ597" i="4" s="1"/>
  <c r="AR597" i="4" s="1"/>
  <c r="AV389" i="4"/>
  <c r="AO389" i="4"/>
  <c r="AH389" i="4"/>
  <c r="AA389" i="4"/>
  <c r="Y389" i="4"/>
  <c r="W389" i="4"/>
  <c r="AQ389" i="4" s="1"/>
  <c r="AR389" i="4" s="1"/>
  <c r="AV590" i="4"/>
  <c r="AO590" i="4"/>
  <c r="AH590" i="4"/>
  <c r="AA590" i="4"/>
  <c r="Y590" i="4"/>
  <c r="W590" i="4"/>
  <c r="AQ590" i="4" s="1"/>
  <c r="AV591" i="4"/>
  <c r="AO591" i="4"/>
  <c r="AH591" i="4"/>
  <c r="AA591" i="4"/>
  <c r="Y591" i="4"/>
  <c r="W591" i="4"/>
  <c r="AC591" i="4" s="1"/>
  <c r="AD591" i="4" s="1"/>
  <c r="AV390" i="4"/>
  <c r="AO390" i="4"/>
  <c r="AH390" i="4"/>
  <c r="AA390" i="4"/>
  <c r="Y390" i="4"/>
  <c r="W390" i="4"/>
  <c r="AJ390" i="4" s="1"/>
  <c r="AV584" i="4"/>
  <c r="AO584" i="4"/>
  <c r="AH584" i="4"/>
  <c r="AA584" i="4"/>
  <c r="Y584" i="4"/>
  <c r="W584" i="4"/>
  <c r="AJ584" i="4" s="1"/>
  <c r="AV384" i="4"/>
  <c r="AO384" i="4"/>
  <c r="AH384" i="4"/>
  <c r="AA384" i="4"/>
  <c r="Y384" i="4"/>
  <c r="W384" i="4"/>
  <c r="AC384" i="4" s="1"/>
  <c r="AD384" i="4" s="1"/>
  <c r="AV593" i="4"/>
  <c r="AO593" i="4"/>
  <c r="AH593" i="4"/>
  <c r="AA593" i="4"/>
  <c r="Y593" i="4"/>
  <c r="W593" i="4"/>
  <c r="AC593" i="4" s="1"/>
  <c r="AV399" i="4"/>
  <c r="AO399" i="4"/>
  <c r="AH399" i="4"/>
  <c r="AA399" i="4"/>
  <c r="Y399" i="4"/>
  <c r="W399" i="4"/>
  <c r="AV393" i="4"/>
  <c r="AO393" i="4"/>
  <c r="AH393" i="4"/>
  <c r="AA393" i="4"/>
  <c r="Y393" i="4"/>
  <c r="W393" i="4"/>
  <c r="AJ393" i="4" s="1"/>
  <c r="AK393" i="4" s="1"/>
  <c r="AV583" i="4"/>
  <c r="AO583" i="4"/>
  <c r="AH583" i="4"/>
  <c r="AA583" i="4"/>
  <c r="Y583" i="4"/>
  <c r="W583" i="4"/>
  <c r="AC583" i="4" s="1"/>
  <c r="AD583" i="4" s="1"/>
  <c r="AV395" i="4"/>
  <c r="AO395" i="4"/>
  <c r="AH395" i="4"/>
  <c r="AA395" i="4"/>
  <c r="Y395" i="4"/>
  <c r="W395" i="4"/>
  <c r="AQ395" i="4" s="1"/>
  <c r="AR395" i="4" s="1"/>
  <c r="AV587" i="4"/>
  <c r="AO587" i="4"/>
  <c r="AH587" i="4"/>
  <c r="AA587" i="4"/>
  <c r="Y587" i="4"/>
  <c r="W587" i="4"/>
  <c r="AV589" i="4"/>
  <c r="AO589" i="4"/>
  <c r="AH589" i="4"/>
  <c r="AA589" i="4"/>
  <c r="Y589" i="4"/>
  <c r="W589" i="4"/>
  <c r="AJ589" i="4" s="1"/>
  <c r="AK589" i="4" s="1"/>
  <c r="AV391" i="4"/>
  <c r="AO391" i="4"/>
  <c r="AH391" i="4"/>
  <c r="AA391" i="4"/>
  <c r="Y391" i="4"/>
  <c r="W391" i="4"/>
  <c r="AV383" i="4"/>
  <c r="AO383" i="4"/>
  <c r="AH383" i="4"/>
  <c r="AA383" i="4"/>
  <c r="Y383" i="4"/>
  <c r="W383" i="4"/>
  <c r="AQ383" i="4" s="1"/>
  <c r="AV392" i="4"/>
  <c r="AO392" i="4"/>
  <c r="AH392" i="4"/>
  <c r="AA392" i="4"/>
  <c r="Y392" i="4"/>
  <c r="W392" i="4"/>
  <c r="AV396" i="4"/>
  <c r="AO396" i="4"/>
  <c r="AH396" i="4"/>
  <c r="AA396" i="4"/>
  <c r="Y396" i="4"/>
  <c r="W396" i="4"/>
  <c r="AQ396" i="4" s="1"/>
  <c r="AV388" i="4"/>
  <c r="AO388" i="4"/>
  <c r="AH388" i="4"/>
  <c r="AA388" i="4"/>
  <c r="Y388" i="4"/>
  <c r="W388" i="4"/>
  <c r="AV382" i="4"/>
  <c r="AO382" i="4"/>
  <c r="AH382" i="4"/>
  <c r="AA382" i="4"/>
  <c r="Y382" i="4"/>
  <c r="W382" i="4"/>
  <c r="AV398" i="4"/>
  <c r="AO398" i="4"/>
  <c r="AH398" i="4"/>
  <c r="AA398" i="4"/>
  <c r="Y398" i="4"/>
  <c r="W398" i="4"/>
  <c r="AC398" i="4" s="1"/>
  <c r="AD398" i="4" s="1"/>
  <c r="AV385" i="4"/>
  <c r="AO385" i="4"/>
  <c r="AH385" i="4"/>
  <c r="AA385" i="4"/>
  <c r="Y385" i="4"/>
  <c r="W385" i="4"/>
  <c r="AV400" i="4"/>
  <c r="AO400" i="4"/>
  <c r="AH400" i="4"/>
  <c r="AA400" i="4"/>
  <c r="Y400" i="4"/>
  <c r="W400" i="4"/>
  <c r="AV397" i="4"/>
  <c r="AO397" i="4"/>
  <c r="AH397" i="4"/>
  <c r="AA397" i="4"/>
  <c r="Y397" i="4"/>
  <c r="W397" i="4"/>
  <c r="AV479" i="4"/>
  <c r="AO479" i="4"/>
  <c r="AH479" i="4"/>
  <c r="AA479" i="4"/>
  <c r="Y479" i="4"/>
  <c r="W479" i="4"/>
  <c r="AV483" i="4"/>
  <c r="AO483" i="4"/>
  <c r="AH483" i="4"/>
  <c r="AA483" i="4"/>
  <c r="Y483" i="4"/>
  <c r="W483" i="4"/>
  <c r="AC483" i="4" s="1"/>
  <c r="AD483" i="4" s="1"/>
  <c r="AV485" i="4"/>
  <c r="AO485" i="4"/>
  <c r="AH485" i="4"/>
  <c r="AA485" i="4"/>
  <c r="Y485" i="4"/>
  <c r="W485" i="4"/>
  <c r="AC485" i="4" s="1"/>
  <c r="AV470" i="4"/>
  <c r="AO470" i="4"/>
  <c r="AH470" i="4"/>
  <c r="AA470" i="4"/>
  <c r="Y470" i="4"/>
  <c r="W470" i="4"/>
  <c r="AQ470" i="4" s="1"/>
  <c r="AV394" i="4"/>
  <c r="AO394" i="4"/>
  <c r="AH394" i="4"/>
  <c r="AA394" i="4"/>
  <c r="Y394" i="4"/>
  <c r="W394" i="4"/>
  <c r="AC394" i="4" s="1"/>
  <c r="AV474" i="4"/>
  <c r="AO474" i="4"/>
  <c r="AH474" i="4"/>
  <c r="AA474" i="4"/>
  <c r="Y474" i="4"/>
  <c r="W474" i="4"/>
  <c r="AQ474" i="4" s="1"/>
  <c r="AV480" i="4"/>
  <c r="AO480" i="4"/>
  <c r="AH480" i="4"/>
  <c r="AA480" i="4"/>
  <c r="Y480" i="4"/>
  <c r="W480" i="4"/>
  <c r="AV386" i="4"/>
  <c r="AO386" i="4"/>
  <c r="AH386" i="4"/>
  <c r="AA386" i="4"/>
  <c r="Y386" i="4"/>
  <c r="W386" i="4"/>
  <c r="AV473" i="4"/>
  <c r="AO473" i="4"/>
  <c r="AH473" i="4"/>
  <c r="AA473" i="4"/>
  <c r="Y473" i="4"/>
  <c r="W473" i="4"/>
  <c r="AV486" i="4"/>
  <c r="AO486" i="4"/>
  <c r="AH486" i="4"/>
  <c r="AA486" i="4"/>
  <c r="Y486" i="4"/>
  <c r="W486" i="4"/>
  <c r="AJ486" i="4" s="1"/>
  <c r="AV478" i="4"/>
  <c r="AO478" i="4"/>
  <c r="AH478" i="4"/>
  <c r="AA478" i="4"/>
  <c r="Y478" i="4"/>
  <c r="W478" i="4"/>
  <c r="AV476" i="4"/>
  <c r="AO476" i="4"/>
  <c r="AH476" i="4"/>
  <c r="AA476" i="4"/>
  <c r="Y476" i="4"/>
  <c r="W476" i="4"/>
  <c r="AV469" i="4"/>
  <c r="AO469" i="4"/>
  <c r="AH469" i="4"/>
  <c r="AA469" i="4"/>
  <c r="Y469" i="4"/>
  <c r="W469" i="4"/>
  <c r="AV481" i="4"/>
  <c r="AO481" i="4"/>
  <c r="AH481" i="4"/>
  <c r="AA481" i="4"/>
  <c r="Y481" i="4"/>
  <c r="W481" i="4"/>
  <c r="AV238" i="4"/>
  <c r="AO238" i="4"/>
  <c r="AH238" i="4"/>
  <c r="AA238" i="4"/>
  <c r="Y238" i="4"/>
  <c r="W238" i="4"/>
  <c r="AV112" i="4"/>
  <c r="AO112" i="4"/>
  <c r="AH112" i="4"/>
  <c r="AA112" i="4"/>
  <c r="Y112" i="4"/>
  <c r="W112" i="4"/>
  <c r="AV477" i="4"/>
  <c r="AO477" i="4"/>
  <c r="AH477" i="4"/>
  <c r="AA477" i="4"/>
  <c r="Y477" i="4"/>
  <c r="W477" i="4"/>
  <c r="AV224" i="4"/>
  <c r="AO224" i="4"/>
  <c r="AH224" i="4"/>
  <c r="AA224" i="4"/>
  <c r="Y224" i="4"/>
  <c r="W224" i="4"/>
  <c r="AV487" i="4"/>
  <c r="AO487" i="4"/>
  <c r="AH487" i="4"/>
  <c r="AA487" i="4"/>
  <c r="Y487" i="4"/>
  <c r="W487" i="4"/>
  <c r="AC487" i="4" s="1"/>
  <c r="AV471" i="4"/>
  <c r="AO471" i="4"/>
  <c r="AH471" i="4"/>
  <c r="AA471" i="4"/>
  <c r="Y471" i="4"/>
  <c r="W471" i="4"/>
  <c r="AV484" i="4"/>
  <c r="AO484" i="4"/>
  <c r="AH484" i="4"/>
  <c r="AA484" i="4"/>
  <c r="Y484" i="4"/>
  <c r="W484" i="4"/>
  <c r="AV468" i="4"/>
  <c r="AO468" i="4"/>
  <c r="AH468" i="4"/>
  <c r="AA468" i="4"/>
  <c r="Y468" i="4"/>
  <c r="W468" i="4"/>
  <c r="AV472" i="4"/>
  <c r="AO472" i="4"/>
  <c r="AH472" i="4"/>
  <c r="AA472" i="4"/>
  <c r="Y472" i="4"/>
  <c r="W472" i="4"/>
  <c r="AV212" i="4"/>
  <c r="AO212" i="4"/>
  <c r="AH212" i="4"/>
  <c r="AA212" i="4"/>
  <c r="Y212" i="4"/>
  <c r="W212" i="4"/>
  <c r="AV475" i="4"/>
  <c r="AO475" i="4"/>
  <c r="AH475" i="4"/>
  <c r="AA475" i="4"/>
  <c r="Y475" i="4"/>
  <c r="W475" i="4"/>
  <c r="AV482" i="4"/>
  <c r="AO482" i="4"/>
  <c r="AH482" i="4"/>
  <c r="AA482" i="4"/>
  <c r="Y482" i="4"/>
  <c r="W482" i="4"/>
  <c r="AV236" i="4"/>
  <c r="AO236" i="4"/>
  <c r="AH236" i="4"/>
  <c r="AA236" i="4"/>
  <c r="Y236" i="4"/>
  <c r="W236" i="4"/>
  <c r="AV225" i="4"/>
  <c r="AO225" i="4"/>
  <c r="AH225" i="4"/>
  <c r="AA225" i="4"/>
  <c r="Y225" i="4"/>
  <c r="W225" i="4"/>
  <c r="AV216" i="4"/>
  <c r="AO216" i="4"/>
  <c r="AH216" i="4"/>
  <c r="AA216" i="4"/>
  <c r="Y216" i="4"/>
  <c r="W216" i="4"/>
  <c r="AV108" i="4"/>
  <c r="AO108" i="4"/>
  <c r="AH108" i="4"/>
  <c r="AA108" i="4"/>
  <c r="Y108" i="4"/>
  <c r="W108" i="4"/>
  <c r="AV100" i="4"/>
  <c r="AO100" i="4"/>
  <c r="AH100" i="4"/>
  <c r="AA100" i="4"/>
  <c r="Y100" i="4"/>
  <c r="W100" i="4"/>
  <c r="AJ100" i="4" s="1"/>
  <c r="AV226" i="4"/>
  <c r="AO226" i="4"/>
  <c r="AH226" i="4"/>
  <c r="AA226" i="4"/>
  <c r="Y226" i="4"/>
  <c r="W226" i="4"/>
  <c r="AJ226" i="4" s="1"/>
  <c r="AK226" i="4" s="1"/>
  <c r="AV228" i="4"/>
  <c r="AO228" i="4"/>
  <c r="AH228" i="4"/>
  <c r="AA228" i="4"/>
  <c r="Y228" i="4"/>
  <c r="W228" i="4"/>
  <c r="AQ228" i="4" s="1"/>
  <c r="AR228" i="4" s="1"/>
  <c r="AV220" i="4"/>
  <c r="AO220" i="4"/>
  <c r="AH220" i="4"/>
  <c r="AA220" i="4"/>
  <c r="Y220" i="4"/>
  <c r="W220" i="4"/>
  <c r="AC220" i="4" s="1"/>
  <c r="AV106" i="4"/>
  <c r="AO106" i="4"/>
  <c r="AH106" i="4"/>
  <c r="AA106" i="4"/>
  <c r="Y106" i="4"/>
  <c r="W106" i="4"/>
  <c r="AJ106" i="4" s="1"/>
  <c r="AK106" i="4" s="1"/>
  <c r="AV232" i="4"/>
  <c r="AO232" i="4"/>
  <c r="AH232" i="4"/>
  <c r="AA232" i="4"/>
  <c r="Y232" i="4"/>
  <c r="W232" i="4"/>
  <c r="AJ232" i="4" s="1"/>
  <c r="AK232" i="4" s="1"/>
  <c r="AV227" i="4"/>
  <c r="AO227" i="4"/>
  <c r="AH227" i="4"/>
  <c r="AA227" i="4"/>
  <c r="Y227" i="4"/>
  <c r="W227" i="4"/>
  <c r="AQ227" i="4" s="1"/>
  <c r="AV218" i="4"/>
  <c r="AO218" i="4"/>
  <c r="AH218" i="4"/>
  <c r="AA218" i="4"/>
  <c r="Y218" i="4"/>
  <c r="W218" i="4"/>
  <c r="AQ218" i="4" s="1"/>
  <c r="AR218" i="4" s="1"/>
  <c r="AV104" i="4"/>
  <c r="AO104" i="4"/>
  <c r="AH104" i="4"/>
  <c r="AA104" i="4"/>
  <c r="Y104" i="4"/>
  <c r="W104" i="4"/>
  <c r="AV217" i="4"/>
  <c r="AO217" i="4"/>
  <c r="AH217" i="4"/>
  <c r="AA217" i="4"/>
  <c r="Y217" i="4"/>
  <c r="W217" i="4"/>
  <c r="AQ217" i="4" s="1"/>
  <c r="AV240" i="4"/>
  <c r="AO240" i="4"/>
  <c r="AH240" i="4"/>
  <c r="AA240" i="4"/>
  <c r="Y240" i="4"/>
  <c r="W240" i="4"/>
  <c r="AJ240" i="4" s="1"/>
  <c r="AK240" i="4" s="1"/>
  <c r="AV99" i="4"/>
  <c r="AO99" i="4"/>
  <c r="AH99" i="4"/>
  <c r="AA99" i="4"/>
  <c r="Y99" i="4"/>
  <c r="W99" i="4"/>
  <c r="AC99" i="4" s="1"/>
  <c r="AV102" i="4"/>
  <c r="AO102" i="4"/>
  <c r="AH102" i="4"/>
  <c r="AA102" i="4"/>
  <c r="Y102" i="4"/>
  <c r="W102" i="4"/>
  <c r="AV98" i="4"/>
  <c r="AO98" i="4"/>
  <c r="AH98" i="4"/>
  <c r="AA98" i="4"/>
  <c r="Y98" i="4"/>
  <c r="W98" i="4"/>
  <c r="AJ98" i="4" s="1"/>
  <c r="AK98" i="4" s="1"/>
  <c r="AV213" i="4"/>
  <c r="AO213" i="4"/>
  <c r="AH213" i="4"/>
  <c r="AA213" i="4"/>
  <c r="Y213" i="4"/>
  <c r="W213" i="4"/>
  <c r="AV230" i="4"/>
  <c r="AO230" i="4"/>
  <c r="AH230" i="4"/>
  <c r="AA230" i="4"/>
  <c r="Y230" i="4"/>
  <c r="W230" i="4"/>
  <c r="AJ230" i="4" s="1"/>
  <c r="AK230" i="4" s="1"/>
  <c r="AV231" i="4"/>
  <c r="AO231" i="4"/>
  <c r="AH231" i="4"/>
  <c r="AA231" i="4"/>
  <c r="Y231" i="4"/>
  <c r="W231" i="4"/>
  <c r="AV321" i="4"/>
  <c r="AO321" i="4"/>
  <c r="AH321" i="4"/>
  <c r="AA321" i="4"/>
  <c r="Y321" i="4"/>
  <c r="W321" i="4"/>
  <c r="AC321" i="4" s="1"/>
  <c r="AD321" i="4" s="1"/>
  <c r="AV192" i="4"/>
  <c r="AO192" i="4"/>
  <c r="AH192" i="4"/>
  <c r="AA192" i="4"/>
  <c r="Y192" i="4"/>
  <c r="W192" i="4"/>
  <c r="AC192" i="4" s="1"/>
  <c r="AV197" i="4"/>
  <c r="AO197" i="4"/>
  <c r="AH197" i="4"/>
  <c r="AA197" i="4"/>
  <c r="Y197" i="4"/>
  <c r="W197" i="4"/>
  <c r="AJ197" i="4" s="1"/>
  <c r="AK197" i="4" s="1"/>
  <c r="AV183" i="4"/>
  <c r="AO183" i="4"/>
  <c r="AH183" i="4"/>
  <c r="AA183" i="4"/>
  <c r="Y183" i="4"/>
  <c r="W183" i="4"/>
  <c r="AC183" i="4" s="1"/>
  <c r="AD183" i="4" s="1"/>
  <c r="AV184" i="4"/>
  <c r="AO184" i="4"/>
  <c r="AH184" i="4"/>
  <c r="AA184" i="4"/>
  <c r="Y184" i="4"/>
  <c r="W184" i="4"/>
  <c r="AC184" i="4" s="1"/>
  <c r="AV180" i="4"/>
  <c r="AO180" i="4"/>
  <c r="AH180" i="4"/>
  <c r="AA180" i="4"/>
  <c r="Y180" i="4"/>
  <c r="W180" i="4"/>
  <c r="AJ180" i="4" s="1"/>
  <c r="AV185" i="4"/>
  <c r="AO185" i="4"/>
  <c r="AH185" i="4"/>
  <c r="AA185" i="4"/>
  <c r="Y185" i="4"/>
  <c r="W185" i="4"/>
  <c r="AJ185" i="4" s="1"/>
  <c r="AK185" i="4" s="1"/>
  <c r="AV199" i="4"/>
  <c r="AO199" i="4"/>
  <c r="AH199" i="4"/>
  <c r="AA199" i="4"/>
  <c r="Y199" i="4"/>
  <c r="W199" i="4"/>
  <c r="AV209" i="4"/>
  <c r="AO209" i="4"/>
  <c r="AH209" i="4"/>
  <c r="AA209" i="4"/>
  <c r="Y209" i="4"/>
  <c r="W209" i="4"/>
  <c r="AJ209" i="4" s="1"/>
  <c r="AK209" i="4" s="1"/>
  <c r="AV189" i="4"/>
  <c r="AO189" i="4"/>
  <c r="AH189" i="4"/>
  <c r="AA189" i="4"/>
  <c r="Y189" i="4"/>
  <c r="W189" i="4"/>
  <c r="AV203" i="4"/>
  <c r="AO203" i="4"/>
  <c r="AH203" i="4"/>
  <c r="AA203" i="4"/>
  <c r="Y203" i="4"/>
  <c r="W203" i="4"/>
  <c r="AQ203" i="4" s="1"/>
  <c r="AR203" i="4" s="1"/>
  <c r="AV286" i="4"/>
  <c r="AO286" i="4"/>
  <c r="AH286" i="4"/>
  <c r="AA286" i="4"/>
  <c r="Y286" i="4"/>
  <c r="W286" i="4"/>
  <c r="AC286" i="4" s="1"/>
  <c r="AD286" i="4" s="1"/>
  <c r="AV278" i="4"/>
  <c r="AO278" i="4"/>
  <c r="AH278" i="4"/>
  <c r="AA278" i="4"/>
  <c r="Y278" i="4"/>
  <c r="W278" i="4"/>
  <c r="AQ278" i="4" s="1"/>
  <c r="AR278" i="4" s="1"/>
  <c r="AV285" i="4"/>
  <c r="AO285" i="4"/>
  <c r="AH285" i="4"/>
  <c r="AA285" i="4"/>
  <c r="Y285" i="4"/>
  <c r="W285" i="4"/>
  <c r="AC285" i="4" s="1"/>
  <c r="AV196" i="4"/>
  <c r="AO196" i="4"/>
  <c r="AH196" i="4"/>
  <c r="AA196" i="4"/>
  <c r="Y196" i="4"/>
  <c r="W196" i="4"/>
  <c r="AJ196" i="4" s="1"/>
  <c r="AK196" i="4" s="1"/>
  <c r="AV187" i="4"/>
  <c r="AO187" i="4"/>
  <c r="AH187" i="4"/>
  <c r="AA187" i="4"/>
  <c r="Y187" i="4"/>
  <c r="W187" i="4"/>
  <c r="AV208" i="4"/>
  <c r="AO208" i="4"/>
  <c r="AH208" i="4"/>
  <c r="AA208" i="4"/>
  <c r="Y208" i="4"/>
  <c r="W208" i="4"/>
  <c r="AJ208" i="4" s="1"/>
  <c r="AV277" i="4"/>
  <c r="AO277" i="4"/>
  <c r="AH277" i="4"/>
  <c r="AA277" i="4"/>
  <c r="Y277" i="4"/>
  <c r="W277" i="4"/>
  <c r="AV190" i="4"/>
  <c r="AO190" i="4"/>
  <c r="AH190" i="4"/>
  <c r="AA190" i="4"/>
  <c r="Y190" i="4"/>
  <c r="W190" i="4"/>
  <c r="AQ190" i="4" s="1"/>
  <c r="AV284" i="4"/>
  <c r="AO284" i="4"/>
  <c r="AH284" i="4"/>
  <c r="AA284" i="4"/>
  <c r="Y284" i="4"/>
  <c r="W284" i="4"/>
  <c r="AV200" i="4"/>
  <c r="AO200" i="4"/>
  <c r="AH200" i="4"/>
  <c r="AA200" i="4"/>
  <c r="Y200" i="4"/>
  <c r="W200" i="4"/>
  <c r="AJ200" i="4" s="1"/>
  <c r="AK200" i="4" s="1"/>
  <c r="AV283" i="4"/>
  <c r="AO283" i="4"/>
  <c r="AH283" i="4"/>
  <c r="AA283" i="4"/>
  <c r="Y283" i="4"/>
  <c r="W283" i="4"/>
  <c r="AV202" i="4"/>
  <c r="AO202" i="4"/>
  <c r="AH202" i="4"/>
  <c r="AA202" i="4"/>
  <c r="Y202" i="4"/>
  <c r="W202" i="4"/>
  <c r="AQ202" i="4" s="1"/>
  <c r="AV279" i="4"/>
  <c r="AO279" i="4"/>
  <c r="AH279" i="4"/>
  <c r="AA279" i="4"/>
  <c r="Y279" i="4"/>
  <c r="W279" i="4"/>
  <c r="AQ279" i="4" s="1"/>
  <c r="AR279" i="4" s="1"/>
  <c r="AV281" i="4"/>
  <c r="AO281" i="4"/>
  <c r="AH281" i="4"/>
  <c r="AA281" i="4"/>
  <c r="Y281" i="4"/>
  <c r="W281" i="4"/>
  <c r="AC281" i="4" s="1"/>
  <c r="AD281" i="4" s="1"/>
  <c r="AV282" i="4"/>
  <c r="AO282" i="4"/>
  <c r="AH282" i="4"/>
  <c r="AA282" i="4"/>
  <c r="Y282" i="4"/>
  <c r="W282" i="4"/>
  <c r="AJ282" i="4" s="1"/>
  <c r="AK282" i="4" s="1"/>
  <c r="AV182" i="4"/>
  <c r="AO182" i="4"/>
  <c r="AH182" i="4"/>
  <c r="AA182" i="4"/>
  <c r="Y182" i="4"/>
  <c r="W182" i="4"/>
  <c r="AJ182" i="4" s="1"/>
  <c r="AK182" i="4" s="1"/>
  <c r="AV280" i="4"/>
  <c r="AO280" i="4"/>
  <c r="AH280" i="4"/>
  <c r="AA280" i="4"/>
  <c r="Y280" i="4"/>
  <c r="W280" i="4"/>
  <c r="AV194" i="4"/>
  <c r="AO194" i="4"/>
  <c r="AH194" i="4"/>
  <c r="AA194" i="4"/>
  <c r="Y194" i="4"/>
  <c r="W194" i="4"/>
  <c r="AJ194" i="4" s="1"/>
  <c r="AV116" i="4"/>
  <c r="AO116" i="4"/>
  <c r="AH116" i="4"/>
  <c r="AA116" i="4"/>
  <c r="Y116" i="4"/>
  <c r="W116" i="4"/>
  <c r="AV118" i="4"/>
  <c r="AO118" i="4"/>
  <c r="AH118" i="4"/>
  <c r="AA118" i="4"/>
  <c r="Y118" i="4"/>
  <c r="W118" i="4"/>
  <c r="AJ118" i="4" s="1"/>
  <c r="AV105" i="4"/>
  <c r="AO105" i="4"/>
  <c r="AH105" i="4"/>
  <c r="AA105" i="4"/>
  <c r="Y105" i="4"/>
  <c r="W105" i="4"/>
  <c r="AC105" i="4" s="1"/>
  <c r="AV107" i="4"/>
  <c r="AO107" i="4"/>
  <c r="AH107" i="4"/>
  <c r="AA107" i="4"/>
  <c r="Y107" i="4"/>
  <c r="W107" i="4"/>
  <c r="AV115" i="4"/>
  <c r="AO115" i="4"/>
  <c r="AH115" i="4"/>
  <c r="AA115" i="4"/>
  <c r="Y115" i="4"/>
  <c r="W115" i="4"/>
  <c r="AJ115" i="4" s="1"/>
  <c r="AV110" i="4"/>
  <c r="AO110" i="4"/>
  <c r="AH110" i="4"/>
  <c r="AA110" i="4"/>
  <c r="Y110" i="4"/>
  <c r="W110" i="4"/>
  <c r="AV109" i="4"/>
  <c r="AO109" i="4"/>
  <c r="AH109" i="4"/>
  <c r="AA109" i="4"/>
  <c r="Y109" i="4"/>
  <c r="W109" i="4"/>
  <c r="AV320" i="4"/>
  <c r="AO320" i="4"/>
  <c r="AH320" i="4"/>
  <c r="AA320" i="4"/>
  <c r="Y320" i="4"/>
  <c r="W320" i="4"/>
  <c r="AJ320" i="4" s="1"/>
  <c r="AK320" i="4" s="1"/>
  <c r="AV113" i="4"/>
  <c r="AO113" i="4"/>
  <c r="AH113" i="4"/>
  <c r="AA113" i="4"/>
  <c r="Y113" i="4"/>
  <c r="W113" i="4"/>
  <c r="AJ113" i="4" s="1"/>
  <c r="AK113" i="4" s="1"/>
  <c r="AV111" i="4"/>
  <c r="AO111" i="4"/>
  <c r="AH111" i="4"/>
  <c r="AA111" i="4"/>
  <c r="Y111" i="4"/>
  <c r="W111" i="4"/>
  <c r="AC111" i="4" s="1"/>
  <c r="AV170" i="4"/>
  <c r="AO170" i="4"/>
  <c r="AH170" i="4"/>
  <c r="AA170" i="4"/>
  <c r="Y170" i="4"/>
  <c r="W170" i="4"/>
  <c r="AJ170" i="4" s="1"/>
  <c r="AK170" i="4" s="1"/>
  <c r="AV142" i="4"/>
  <c r="AO142" i="4"/>
  <c r="AH142" i="4"/>
  <c r="AA142" i="4"/>
  <c r="Y142" i="4"/>
  <c r="W142" i="4"/>
  <c r="AC142" i="4" s="1"/>
  <c r="AD142" i="4" s="1"/>
  <c r="AV164" i="4"/>
  <c r="AO164" i="4"/>
  <c r="AH164" i="4"/>
  <c r="AA164" i="4"/>
  <c r="Y164" i="4"/>
  <c r="W164" i="4"/>
  <c r="AQ164" i="4" s="1"/>
  <c r="AV177" i="4"/>
  <c r="AO177" i="4"/>
  <c r="AH177" i="4"/>
  <c r="AA177" i="4"/>
  <c r="Y177" i="4"/>
  <c r="W177" i="4"/>
  <c r="AC177" i="4" s="1"/>
  <c r="AD177" i="4" s="1"/>
  <c r="AV173" i="4"/>
  <c r="AO173" i="4"/>
  <c r="AH173" i="4"/>
  <c r="AA173" i="4"/>
  <c r="Y173" i="4"/>
  <c r="W173" i="4"/>
  <c r="AC173" i="4" s="1"/>
  <c r="AD173" i="4" s="1"/>
  <c r="AV171" i="4"/>
  <c r="AO171" i="4"/>
  <c r="AH171" i="4"/>
  <c r="AA171" i="4"/>
  <c r="Y171" i="4"/>
  <c r="W171" i="4"/>
  <c r="AC171" i="4" s="1"/>
  <c r="AD171" i="4" s="1"/>
  <c r="AV114" i="4"/>
  <c r="AO114" i="4"/>
  <c r="AH114" i="4"/>
  <c r="AA114" i="4"/>
  <c r="Y114" i="4"/>
  <c r="W114" i="4"/>
  <c r="AQ114" i="4" s="1"/>
  <c r="AR114" i="4" s="1"/>
  <c r="AV205" i="4"/>
  <c r="AO205" i="4"/>
  <c r="AH205" i="4"/>
  <c r="AA205" i="4"/>
  <c r="Y205" i="4"/>
  <c r="W205" i="4"/>
  <c r="AV172" i="4"/>
  <c r="AO172" i="4"/>
  <c r="AH172" i="4"/>
  <c r="AA172" i="4"/>
  <c r="Y172" i="4"/>
  <c r="W172" i="4"/>
  <c r="AJ172" i="4" s="1"/>
  <c r="AK172" i="4" s="1"/>
  <c r="AV103" i="4"/>
  <c r="AO103" i="4"/>
  <c r="AH103" i="4"/>
  <c r="AA103" i="4"/>
  <c r="Y103" i="4"/>
  <c r="W103" i="4"/>
  <c r="AJ103" i="4" s="1"/>
  <c r="AK103" i="4" s="1"/>
  <c r="AV176" i="4"/>
  <c r="AO176" i="4"/>
  <c r="AH176" i="4"/>
  <c r="AA176" i="4"/>
  <c r="Y176" i="4"/>
  <c r="W176" i="4"/>
  <c r="AJ176" i="4" s="1"/>
  <c r="AV101" i="4"/>
  <c r="AO101" i="4"/>
  <c r="AH101" i="4"/>
  <c r="AA101" i="4"/>
  <c r="Y101" i="4"/>
  <c r="W101" i="4"/>
  <c r="AV97" i="4"/>
  <c r="AO97" i="4"/>
  <c r="AH97" i="4"/>
  <c r="AA97" i="4"/>
  <c r="Y97" i="4"/>
  <c r="W97" i="4"/>
  <c r="AQ97" i="4" s="1"/>
  <c r="AR97" i="4" s="1"/>
  <c r="AV117" i="4"/>
  <c r="AO117" i="4"/>
  <c r="AH117" i="4"/>
  <c r="AA117" i="4"/>
  <c r="Y117" i="4"/>
  <c r="W117" i="4"/>
  <c r="AV305" i="4"/>
  <c r="AO305" i="4"/>
  <c r="AH305" i="4"/>
  <c r="AA305" i="4"/>
  <c r="Y305" i="4"/>
  <c r="W305" i="4"/>
  <c r="AC305" i="4" s="1"/>
  <c r="AV162" i="4"/>
  <c r="AO162" i="4"/>
  <c r="AH162" i="4"/>
  <c r="AA162" i="4"/>
  <c r="Y162" i="4"/>
  <c r="W162" i="4"/>
  <c r="AQ162" i="4" s="1"/>
  <c r="AR162" i="4" s="1"/>
  <c r="AV166" i="4"/>
  <c r="AO166" i="4"/>
  <c r="AH166" i="4"/>
  <c r="AA166" i="4"/>
  <c r="Y166" i="4"/>
  <c r="W166" i="4"/>
  <c r="AJ166" i="4" s="1"/>
  <c r="AV174" i="4"/>
  <c r="AO174" i="4"/>
  <c r="AH174" i="4"/>
  <c r="AA174" i="4"/>
  <c r="Y174" i="4"/>
  <c r="W174" i="4"/>
  <c r="AV276" i="4"/>
  <c r="AO276" i="4"/>
  <c r="AH276" i="4"/>
  <c r="AA276" i="4"/>
  <c r="Y276" i="4"/>
  <c r="W276" i="4"/>
  <c r="AJ276" i="4" s="1"/>
  <c r="AV144" i="4"/>
  <c r="AO144" i="4"/>
  <c r="AH144" i="4"/>
  <c r="AA144" i="4"/>
  <c r="Y144" i="4"/>
  <c r="W144" i="4"/>
  <c r="AV175" i="4"/>
  <c r="AO175" i="4"/>
  <c r="AH175" i="4"/>
  <c r="AA175" i="4"/>
  <c r="Y175" i="4"/>
  <c r="W175" i="4"/>
  <c r="AJ175" i="4" s="1"/>
  <c r="AV158" i="4"/>
  <c r="AO158" i="4"/>
  <c r="AH158" i="4"/>
  <c r="AA158" i="4"/>
  <c r="Y158" i="4"/>
  <c r="W158" i="4"/>
  <c r="AV274" i="4"/>
  <c r="AO274" i="4"/>
  <c r="AH274" i="4"/>
  <c r="AA274" i="4"/>
  <c r="Y274" i="4"/>
  <c r="W274" i="4"/>
  <c r="AC274" i="4" s="1"/>
  <c r="AD274" i="4" s="1"/>
  <c r="AV275" i="4"/>
  <c r="AO275" i="4"/>
  <c r="AH275" i="4"/>
  <c r="AA275" i="4"/>
  <c r="Y275" i="4"/>
  <c r="W275" i="4"/>
  <c r="AC275" i="4" s="1"/>
  <c r="AD275" i="4" s="1"/>
  <c r="AV310" i="4"/>
  <c r="AO310" i="4"/>
  <c r="AH310" i="4"/>
  <c r="AA310" i="4"/>
  <c r="Y310" i="4"/>
  <c r="W310" i="4"/>
  <c r="AC310" i="4" s="1"/>
  <c r="AD310" i="4" s="1"/>
  <c r="AV316" i="4"/>
  <c r="AO316" i="4"/>
  <c r="AH316" i="4"/>
  <c r="AA316" i="4"/>
  <c r="Y316" i="4"/>
  <c r="W316" i="4"/>
  <c r="AV317" i="4"/>
  <c r="AO317" i="4"/>
  <c r="AH317" i="4"/>
  <c r="AA317" i="4"/>
  <c r="Y317" i="4"/>
  <c r="W317" i="4"/>
  <c r="AJ317" i="4" s="1"/>
  <c r="AK317" i="4" s="1"/>
  <c r="AV299" i="4"/>
  <c r="AO299" i="4"/>
  <c r="AH299" i="4"/>
  <c r="AA299" i="4"/>
  <c r="Y299" i="4"/>
  <c r="W299" i="4"/>
  <c r="AV318" i="4"/>
  <c r="AO318" i="4"/>
  <c r="AH318" i="4"/>
  <c r="AA318" i="4"/>
  <c r="Y318" i="4"/>
  <c r="W318" i="4"/>
  <c r="AQ318" i="4" s="1"/>
  <c r="AV301" i="4"/>
  <c r="AO301" i="4"/>
  <c r="AH301" i="4"/>
  <c r="AA301" i="4"/>
  <c r="Y301" i="4"/>
  <c r="W301" i="4"/>
  <c r="AQ301" i="4" s="1"/>
  <c r="AV307" i="4"/>
  <c r="AO307" i="4"/>
  <c r="AH307" i="4"/>
  <c r="AA307" i="4"/>
  <c r="Y307" i="4"/>
  <c r="W307" i="4"/>
  <c r="AC307" i="4" s="1"/>
  <c r="AD307" i="4" s="1"/>
  <c r="AV315" i="4"/>
  <c r="AO315" i="4"/>
  <c r="AH315" i="4"/>
  <c r="AA315" i="4"/>
  <c r="Y315" i="4"/>
  <c r="W315" i="4"/>
  <c r="AV309" i="4"/>
  <c r="AO309" i="4"/>
  <c r="AH309" i="4"/>
  <c r="AA309" i="4"/>
  <c r="Y309" i="4"/>
  <c r="W309" i="4"/>
  <c r="AQ309" i="4" s="1"/>
  <c r="AR309" i="4" s="1"/>
  <c r="AV311" i="4"/>
  <c r="AO311" i="4"/>
  <c r="AH311" i="4"/>
  <c r="AA311" i="4"/>
  <c r="Y311" i="4"/>
  <c r="W311" i="4"/>
  <c r="AJ311" i="4" s="1"/>
  <c r="AV304" i="4"/>
  <c r="AO304" i="4"/>
  <c r="AH304" i="4"/>
  <c r="AA304" i="4"/>
  <c r="Y304" i="4"/>
  <c r="W304" i="4"/>
  <c r="AJ304" i="4" s="1"/>
  <c r="AV319" i="4"/>
  <c r="AO319" i="4"/>
  <c r="AH319" i="4"/>
  <c r="AA319" i="4"/>
  <c r="Y319" i="4"/>
  <c r="W319" i="4"/>
  <c r="AV313" i="4"/>
  <c r="AO313" i="4"/>
  <c r="AH313" i="4"/>
  <c r="AA313" i="4"/>
  <c r="Y313" i="4"/>
  <c r="W313" i="4"/>
  <c r="AQ313" i="4" s="1"/>
  <c r="AR313" i="4" s="1"/>
  <c r="AV308" i="4"/>
  <c r="AO308" i="4"/>
  <c r="AH308" i="4"/>
  <c r="AA308" i="4"/>
  <c r="Y308" i="4"/>
  <c r="W308" i="4"/>
  <c r="AV298" i="4"/>
  <c r="AO298" i="4"/>
  <c r="AH298" i="4"/>
  <c r="AA298" i="4"/>
  <c r="Y298" i="4"/>
  <c r="W298" i="4"/>
  <c r="AC298" i="4" s="1"/>
  <c r="AV303" i="4"/>
  <c r="AO303" i="4"/>
  <c r="AH303" i="4"/>
  <c r="AA303" i="4"/>
  <c r="Y303" i="4"/>
  <c r="W303" i="4"/>
  <c r="AV297" i="4"/>
  <c r="AO297" i="4"/>
  <c r="AH297" i="4"/>
  <c r="AA297" i="4"/>
  <c r="Y297" i="4"/>
  <c r="W297" i="4"/>
  <c r="AJ297" i="4" s="1"/>
  <c r="AK297" i="4" s="1"/>
  <c r="AV306" i="4"/>
  <c r="AO306" i="4"/>
  <c r="AH306" i="4"/>
  <c r="AA306" i="4"/>
  <c r="Y306" i="4"/>
  <c r="W306" i="4"/>
  <c r="AV292" i="4"/>
  <c r="AO292" i="4"/>
  <c r="AH292" i="4"/>
  <c r="AA292" i="4"/>
  <c r="Y292" i="4"/>
  <c r="W292" i="4"/>
  <c r="AJ292" i="4" s="1"/>
  <c r="AK292" i="4" s="1"/>
  <c r="AV312" i="4"/>
  <c r="AO312" i="4"/>
  <c r="AH312" i="4"/>
  <c r="AA312" i="4"/>
  <c r="Y312" i="4"/>
  <c r="W312" i="4"/>
  <c r="AV294" i="4"/>
  <c r="AO294" i="4"/>
  <c r="AH294" i="4"/>
  <c r="AA294" i="4"/>
  <c r="Y294" i="4"/>
  <c r="W294" i="4"/>
  <c r="AQ294" i="4" s="1"/>
  <c r="AV300" i="4"/>
  <c r="AO300" i="4"/>
  <c r="AH300" i="4"/>
  <c r="AA300" i="4"/>
  <c r="Y300" i="4"/>
  <c r="W300" i="4"/>
  <c r="AQ300" i="4" s="1"/>
  <c r="AV191" i="4"/>
  <c r="AO191" i="4"/>
  <c r="AH191" i="4"/>
  <c r="AA191" i="4"/>
  <c r="Y191" i="4"/>
  <c r="W191" i="4"/>
  <c r="AJ191" i="4" s="1"/>
  <c r="AK191" i="4" s="1"/>
  <c r="AV302" i="4"/>
  <c r="AO302" i="4"/>
  <c r="AH302" i="4"/>
  <c r="AA302" i="4"/>
  <c r="Y302" i="4"/>
  <c r="W302" i="4"/>
  <c r="AV289" i="4"/>
  <c r="AO289" i="4"/>
  <c r="AH289" i="4"/>
  <c r="AA289" i="4"/>
  <c r="Y289" i="4"/>
  <c r="W289" i="4"/>
  <c r="AJ289" i="4" s="1"/>
  <c r="AV290" i="4"/>
  <c r="AO290" i="4"/>
  <c r="AH290" i="4"/>
  <c r="AA290" i="4"/>
  <c r="Y290" i="4"/>
  <c r="W290" i="4"/>
  <c r="AV288" i="4"/>
  <c r="AO288" i="4"/>
  <c r="AH288" i="4"/>
  <c r="AA288" i="4"/>
  <c r="Y288" i="4"/>
  <c r="W288" i="4"/>
  <c r="AJ288" i="4" s="1"/>
  <c r="AK288" i="4" s="1"/>
  <c r="AV314" i="4"/>
  <c r="AO314" i="4"/>
  <c r="AH314" i="4"/>
  <c r="AA314" i="4"/>
  <c r="Y314" i="4"/>
  <c r="W314" i="4"/>
  <c r="AV291" i="4"/>
  <c r="AO291" i="4"/>
  <c r="AH291" i="4"/>
  <c r="AA291" i="4"/>
  <c r="Y291" i="4"/>
  <c r="W291" i="4"/>
  <c r="AC291" i="4" s="1"/>
  <c r="AD291" i="4" s="1"/>
  <c r="AV186" i="4"/>
  <c r="AO186" i="4"/>
  <c r="AH186" i="4"/>
  <c r="AA186" i="4"/>
  <c r="Y186" i="4"/>
  <c r="W186" i="4"/>
  <c r="AC186" i="4" s="1"/>
  <c r="AV293" i="4"/>
  <c r="AO293" i="4"/>
  <c r="AH293" i="4"/>
  <c r="AA293" i="4"/>
  <c r="Y293" i="4"/>
  <c r="W293" i="4"/>
  <c r="AJ293" i="4" s="1"/>
  <c r="AK293" i="4" s="1"/>
  <c r="AV198" i="4"/>
  <c r="AO198" i="4"/>
  <c r="AH198" i="4"/>
  <c r="AA198" i="4"/>
  <c r="Y198" i="4"/>
  <c r="W198" i="4"/>
  <c r="AV188" i="4"/>
  <c r="AO188" i="4"/>
  <c r="AH188" i="4"/>
  <c r="AA188" i="4"/>
  <c r="Y188" i="4"/>
  <c r="W188" i="4"/>
  <c r="AJ188" i="4" s="1"/>
  <c r="AV296" i="4"/>
  <c r="AO296" i="4"/>
  <c r="AH296" i="4"/>
  <c r="AA296" i="4"/>
  <c r="Y296" i="4"/>
  <c r="W296" i="4"/>
  <c r="AV295" i="4"/>
  <c r="AO295" i="4"/>
  <c r="AH295" i="4"/>
  <c r="AA295" i="4"/>
  <c r="Y295" i="4"/>
  <c r="W295" i="4"/>
  <c r="AJ295" i="4" s="1"/>
  <c r="AV178" i="4"/>
  <c r="AO178" i="4"/>
  <c r="AH178" i="4"/>
  <c r="AA178" i="4"/>
  <c r="Y178" i="4"/>
  <c r="W178" i="4"/>
  <c r="AV179" i="4"/>
  <c r="AO179" i="4"/>
  <c r="AH179" i="4"/>
  <c r="AA179" i="4"/>
  <c r="Y179" i="4"/>
  <c r="W179" i="4"/>
  <c r="AV287" i="4"/>
  <c r="AO287" i="4"/>
  <c r="AH287" i="4"/>
  <c r="AA287" i="4"/>
  <c r="Y287" i="4"/>
  <c r="W287" i="4"/>
  <c r="AV21" i="4"/>
  <c r="AO21" i="4"/>
  <c r="AH21" i="4"/>
  <c r="AA21" i="4"/>
  <c r="Y21" i="4"/>
  <c r="W21" i="4"/>
  <c r="AV168" i="4"/>
  <c r="AO168" i="4"/>
  <c r="AH168" i="4"/>
  <c r="AA168" i="4"/>
  <c r="Y168" i="4"/>
  <c r="W168" i="4"/>
  <c r="AV148" i="4"/>
  <c r="AO148" i="4"/>
  <c r="AH148" i="4"/>
  <c r="AA148" i="4"/>
  <c r="Y148" i="4"/>
  <c r="W148" i="4"/>
  <c r="AQ148" i="4" s="1"/>
  <c r="AV26" i="4"/>
  <c r="AO26" i="4"/>
  <c r="AH26" i="4"/>
  <c r="AA26" i="4"/>
  <c r="Y26" i="4"/>
  <c r="W26" i="4"/>
  <c r="AV206" i="4"/>
  <c r="AO206" i="4"/>
  <c r="AH206" i="4"/>
  <c r="AA206" i="4"/>
  <c r="Y206" i="4"/>
  <c r="W206" i="4"/>
  <c r="AV163" i="4"/>
  <c r="AO163" i="4"/>
  <c r="AH163" i="4"/>
  <c r="AA163" i="4"/>
  <c r="Y163" i="4"/>
  <c r="W163" i="4"/>
  <c r="AV24" i="4"/>
  <c r="AO24" i="4"/>
  <c r="AH24" i="4"/>
  <c r="AA24" i="4"/>
  <c r="Y24" i="4"/>
  <c r="W24" i="4"/>
  <c r="AV146" i="4"/>
  <c r="AO146" i="4"/>
  <c r="AH146" i="4"/>
  <c r="AA146" i="4"/>
  <c r="Y146" i="4"/>
  <c r="W146" i="4"/>
  <c r="AQ146" i="4" s="1"/>
  <c r="AV154" i="4"/>
  <c r="AO154" i="4"/>
  <c r="AH154" i="4"/>
  <c r="AA154" i="4"/>
  <c r="Y154" i="4"/>
  <c r="W154" i="4"/>
  <c r="AJ154" i="4" s="1"/>
  <c r="AV167" i="4"/>
  <c r="AO167" i="4"/>
  <c r="AH167" i="4"/>
  <c r="AA167" i="4"/>
  <c r="Y167" i="4"/>
  <c r="W167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61" i="4"/>
  <c r="AO161" i="4"/>
  <c r="AH161" i="4"/>
  <c r="AA161" i="4"/>
  <c r="Y161" i="4"/>
  <c r="W161" i="4"/>
  <c r="AJ161" i="4" s="1"/>
  <c r="AV169" i="4"/>
  <c r="AO169" i="4"/>
  <c r="AH169" i="4"/>
  <c r="AA169" i="4"/>
  <c r="Y169" i="4"/>
  <c r="W169" i="4"/>
  <c r="AV165" i="4"/>
  <c r="AO165" i="4"/>
  <c r="AH165" i="4"/>
  <c r="AA165" i="4"/>
  <c r="Y165" i="4"/>
  <c r="W165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5" i="4"/>
  <c r="AO195" i="4"/>
  <c r="AH195" i="4"/>
  <c r="AA195" i="4"/>
  <c r="Y195" i="4"/>
  <c r="W195" i="4"/>
  <c r="AV181" i="4"/>
  <c r="AO181" i="4"/>
  <c r="AH181" i="4"/>
  <c r="AA181" i="4"/>
  <c r="Y181" i="4"/>
  <c r="W181" i="4"/>
  <c r="AV193" i="4"/>
  <c r="AO193" i="4"/>
  <c r="AH193" i="4"/>
  <c r="AA193" i="4"/>
  <c r="Y193" i="4"/>
  <c r="W193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403" i="4"/>
  <c r="AO403" i="4"/>
  <c r="AH403" i="4"/>
  <c r="AA403" i="4"/>
  <c r="Y403" i="4"/>
  <c r="W403" i="4"/>
  <c r="AC403" i="4" s="1"/>
  <c r="AD403" i="4" s="1"/>
  <c r="AV411" i="4"/>
  <c r="AO411" i="4"/>
  <c r="AH411" i="4"/>
  <c r="AA411" i="4"/>
  <c r="Y411" i="4"/>
  <c r="W411" i="4"/>
  <c r="AC411" i="4" s="1"/>
  <c r="AV599" i="4"/>
  <c r="AO599" i="4"/>
  <c r="AH599" i="4"/>
  <c r="AA599" i="4"/>
  <c r="Y599" i="4"/>
  <c r="W599" i="4"/>
  <c r="AC599" i="4" s="1"/>
  <c r="AD599" i="4" s="1"/>
  <c r="AV408" i="4"/>
  <c r="AO408" i="4"/>
  <c r="AH408" i="4"/>
  <c r="AA408" i="4"/>
  <c r="Y408" i="4"/>
  <c r="W408" i="4"/>
  <c r="AV402" i="4"/>
  <c r="AO402" i="4"/>
  <c r="AH402" i="4"/>
  <c r="AA402" i="4"/>
  <c r="Y402" i="4"/>
  <c r="W402" i="4"/>
  <c r="AQ402" i="4" s="1"/>
  <c r="AR402" i="4" s="1"/>
  <c r="AV608" i="4"/>
  <c r="AO608" i="4"/>
  <c r="AH608" i="4"/>
  <c r="AA608" i="4"/>
  <c r="Y608" i="4"/>
  <c r="W608" i="4"/>
  <c r="AC608" i="4" s="1"/>
  <c r="AD608" i="4" s="1"/>
  <c r="AV603" i="4"/>
  <c r="AO603" i="4"/>
  <c r="AH603" i="4"/>
  <c r="AA603" i="4"/>
  <c r="Y603" i="4"/>
  <c r="W603" i="4"/>
  <c r="AV614" i="4"/>
  <c r="AO614" i="4"/>
  <c r="AH614" i="4"/>
  <c r="AA614" i="4"/>
  <c r="Y614" i="4"/>
  <c r="W614" i="4"/>
  <c r="AC614" i="4" s="1"/>
  <c r="AV423" i="4"/>
  <c r="AO423" i="4"/>
  <c r="AH423" i="4"/>
  <c r="AA423" i="4"/>
  <c r="Y423" i="4"/>
  <c r="W423" i="4"/>
  <c r="AV410" i="4"/>
  <c r="AO410" i="4"/>
  <c r="AH410" i="4"/>
  <c r="AA410" i="4"/>
  <c r="Y410" i="4"/>
  <c r="W410" i="4"/>
  <c r="AV602" i="4"/>
  <c r="AO602" i="4"/>
  <c r="AH602" i="4"/>
  <c r="AA602" i="4"/>
  <c r="Y602" i="4"/>
  <c r="W602" i="4"/>
  <c r="AC602" i="4" s="1"/>
  <c r="AD602" i="4" s="1"/>
  <c r="AV604" i="4"/>
  <c r="AO604" i="4"/>
  <c r="AH604" i="4"/>
  <c r="AA604" i="4"/>
  <c r="Y604" i="4"/>
  <c r="W604" i="4"/>
  <c r="AQ604" i="4" s="1"/>
  <c r="AV609" i="4"/>
  <c r="AO609" i="4"/>
  <c r="AH609" i="4"/>
  <c r="AA609" i="4"/>
  <c r="Y609" i="4"/>
  <c r="W609" i="4"/>
  <c r="AJ609" i="4" s="1"/>
  <c r="AK609" i="4" s="1"/>
  <c r="AV406" i="4"/>
  <c r="AO406" i="4"/>
  <c r="AH406" i="4"/>
  <c r="AA406" i="4"/>
  <c r="Y406" i="4"/>
  <c r="W406" i="4"/>
  <c r="AQ406" i="4" s="1"/>
  <c r="L3" i="4"/>
  <c r="K3" i="4"/>
  <c r="L2" i="4"/>
  <c r="K2" i="4"/>
  <c r="L1" i="4"/>
  <c r="K1" i="4"/>
  <c r="AC157" i="4"/>
  <c r="AQ63" i="4"/>
  <c r="AR63" i="4" s="1"/>
  <c r="AC529" i="4"/>
  <c r="AD529" i="4" s="1"/>
  <c r="AC459" i="4"/>
  <c r="AD459" i="4" s="1"/>
  <c r="AC255" i="4"/>
  <c r="AJ214" i="4"/>
  <c r="AK214" i="4" s="1"/>
  <c r="AQ404" i="4"/>
  <c r="AJ538" i="4"/>
  <c r="AC538" i="4"/>
  <c r="AD538" i="4" s="1"/>
  <c r="AQ223" i="4"/>
  <c r="AR223" i="4" s="1"/>
  <c r="AC536" i="4"/>
  <c r="AD536" i="4" s="1"/>
  <c r="AT426" i="4"/>
  <c r="AJ566" i="4"/>
  <c r="AQ141" i="4"/>
  <c r="AC63" i="4"/>
  <c r="AD63" i="4" s="1"/>
  <c r="AQ420" i="4"/>
  <c r="AR420" i="4" s="1"/>
  <c r="AD434" i="4"/>
  <c r="AC39" i="4"/>
  <c r="AD39" i="4" s="1"/>
  <c r="AQ96" i="4"/>
  <c r="AT96" i="4" s="1"/>
  <c r="AC568" i="4"/>
  <c r="AD568" i="4" s="1"/>
  <c r="AC248" i="4"/>
  <c r="AJ234" i="4"/>
  <c r="AK234" i="4" s="1"/>
  <c r="AC234" i="4"/>
  <c r="AF234" i="4" s="1"/>
  <c r="AQ234" i="4"/>
  <c r="AR234" i="4" s="1"/>
  <c r="AJ265" i="4"/>
  <c r="AQ265" i="4"/>
  <c r="AQ139" i="4"/>
  <c r="AC139" i="4"/>
  <c r="AF139" i="4" s="1"/>
  <c r="AJ528" i="4"/>
  <c r="AC514" i="4"/>
  <c r="AJ514" i="4"/>
  <c r="AC560" i="4"/>
  <c r="AD560" i="4" s="1"/>
  <c r="AQ422" i="4"/>
  <c r="AR422" i="4" s="1"/>
  <c r="AJ246" i="4"/>
  <c r="AK246" i="4" s="1"/>
  <c r="AC246" i="4"/>
  <c r="AD246" i="4" s="1"/>
  <c r="AF565" i="4"/>
  <c r="AC507" i="4"/>
  <c r="AD507" i="4" s="1"/>
  <c r="AC267" i="4"/>
  <c r="AQ89" i="4"/>
  <c r="AR89" i="4" s="1"/>
  <c r="AC380" i="4"/>
  <c r="AF380" i="4" s="1"/>
  <c r="AQ256" i="4"/>
  <c r="AR256" i="4" s="1"/>
  <c r="AM248" i="4"/>
  <c r="AN248" i="4" s="1"/>
  <c r="O248" i="4" s="1"/>
  <c r="R248" i="4" s="1"/>
  <c r="AQ538" i="4"/>
  <c r="AQ529" i="4"/>
  <c r="AR529" i="4" s="1"/>
  <c r="AQ434" i="4"/>
  <c r="AQ18" i="4"/>
  <c r="AR18" i="4" s="1"/>
  <c r="AT459" i="4"/>
  <c r="AQ568" i="4"/>
  <c r="AR568" i="4" s="1"/>
  <c r="AQ248" i="4"/>
  <c r="AR248" i="4" s="1"/>
  <c r="AQ324" i="4"/>
  <c r="AR324" i="4" s="1"/>
  <c r="AC393" i="4"/>
  <c r="AD393" i="4" s="1"/>
  <c r="AC506" i="4"/>
  <c r="AD506" i="4" s="1"/>
  <c r="AC252" i="4"/>
  <c r="AD252" i="4" s="1"/>
  <c r="AC605" i="4"/>
  <c r="AQ605" i="4"/>
  <c r="AR605" i="4" s="1"/>
  <c r="AJ605" i="4"/>
  <c r="AK605" i="4" s="1"/>
  <c r="AQ624" i="4"/>
  <c r="AT624" i="4" s="1"/>
  <c r="AC624" i="4"/>
  <c r="AD624" i="4" s="1"/>
  <c r="AJ624" i="4"/>
  <c r="AM624" i="4" s="1"/>
  <c r="AC497" i="4"/>
  <c r="AD497" i="4" s="1"/>
  <c r="AJ349" i="4"/>
  <c r="AQ349" i="4"/>
  <c r="AC349" i="4"/>
  <c r="AD349" i="4" s="1"/>
  <c r="AC460" i="4"/>
  <c r="AQ460" i="4"/>
  <c r="AQ378" i="4"/>
  <c r="AC378" i="4"/>
  <c r="AD378" i="4" s="1"/>
  <c r="AJ375" i="4"/>
  <c r="AQ375" i="4"/>
  <c r="AR375" i="4" s="1"/>
  <c r="AQ258" i="4"/>
  <c r="AC258" i="4"/>
  <c r="AD258" i="4" s="1"/>
  <c r="AQ262" i="4"/>
  <c r="AR262" i="4" s="1"/>
  <c r="AC262" i="4"/>
  <c r="AM617" i="4"/>
  <c r="AN617" i="4" s="1"/>
  <c r="AJ439" i="4"/>
  <c r="AK439" i="4" s="1"/>
  <c r="AC449" i="4"/>
  <c r="AF449" i="4" s="1"/>
  <c r="AJ85" i="4"/>
  <c r="AK85" i="4" s="1"/>
  <c r="AQ85" i="4"/>
  <c r="AT85" i="4" s="1"/>
  <c r="AQ374" i="4"/>
  <c r="AC374" i="4"/>
  <c r="AD374" i="4" s="1"/>
  <c r="AC156" i="4"/>
  <c r="AQ156" i="4"/>
  <c r="AJ156" i="4"/>
  <c r="AM156" i="4" s="1"/>
  <c r="AQ617" i="4"/>
  <c r="AR617" i="4" s="1"/>
  <c r="AC528" i="4"/>
  <c r="AD528" i="4" s="1"/>
  <c r="AJ524" i="4"/>
  <c r="AM524" i="4" s="1"/>
  <c r="AJ434" i="4"/>
  <c r="AQ429" i="4"/>
  <c r="AJ459" i="4"/>
  <c r="AQ452" i="4"/>
  <c r="AQ79" i="4"/>
  <c r="AJ79" i="4"/>
  <c r="AK79" i="4" s="1"/>
  <c r="AC79" i="4"/>
  <c r="AD79" i="4" s="1"/>
  <c r="AQ570" i="4"/>
  <c r="AC570" i="4"/>
  <c r="AQ381" i="4"/>
  <c r="AT381" i="4" s="1"/>
  <c r="AC381" i="4"/>
  <c r="AQ149" i="4"/>
  <c r="AR149" i="4" s="1"/>
  <c r="AC149" i="4"/>
  <c r="AD149" i="4" s="1"/>
  <c r="AJ149" i="4"/>
  <c r="AK149" i="4" s="1"/>
  <c r="AM255" i="4"/>
  <c r="AN255" i="4" s="1"/>
  <c r="AJ243" i="4"/>
  <c r="AK243" i="4" s="1"/>
  <c r="AJ420" i="4"/>
  <c r="AC617" i="4"/>
  <c r="AD617" i="4" s="1"/>
  <c r="AQ536" i="4"/>
  <c r="AD439" i="4"/>
  <c r="AC426" i="4"/>
  <c r="AD426" i="4" s="1"/>
  <c r="AR426" i="4"/>
  <c r="AJ445" i="4"/>
  <c r="AC87" i="4"/>
  <c r="AJ87" i="4"/>
  <c r="AK87" i="4" s="1"/>
  <c r="AQ87" i="4"/>
  <c r="AQ448" i="4"/>
  <c r="AC448" i="4"/>
  <c r="AD448" i="4" s="1"/>
  <c r="AJ572" i="4"/>
  <c r="AC572" i="4"/>
  <c r="AD572" i="4" s="1"/>
  <c r="AQ572" i="4"/>
  <c r="AC241" i="4"/>
  <c r="AQ241" i="4"/>
  <c r="AR241" i="4" s="1"/>
  <c r="AJ241" i="4"/>
  <c r="AQ326" i="4"/>
  <c r="AR326" i="4" s="1"/>
  <c r="AC326" i="4"/>
  <c r="AF326" i="4" s="1"/>
  <c r="AJ326" i="4"/>
  <c r="AK326" i="4" s="1"/>
  <c r="AC674" i="4"/>
  <c r="AD674" i="4" s="1"/>
  <c r="AQ674" i="4"/>
  <c r="AR674" i="4" s="1"/>
  <c r="AJ674" i="4"/>
  <c r="AK674" i="4" s="1"/>
  <c r="AQ380" i="4"/>
  <c r="AC379" i="4"/>
  <c r="AD379" i="4" s="1"/>
  <c r="AQ379" i="4"/>
  <c r="AR379" i="4" s="1"/>
  <c r="AF566" i="4"/>
  <c r="AG566" i="4" s="1"/>
  <c r="N566" i="4" s="1"/>
  <c r="AQ566" i="4"/>
  <c r="AC571" i="4"/>
  <c r="AD571" i="4" s="1"/>
  <c r="AC159" i="4"/>
  <c r="AC204" i="4"/>
  <c r="AD204" i="4" s="1"/>
  <c r="AR204" i="4"/>
  <c r="AQ255" i="4"/>
  <c r="AC66" i="4"/>
  <c r="AD66" i="4" s="1"/>
  <c r="AQ66" i="4"/>
  <c r="AR66" i="4" s="1"/>
  <c r="AC74" i="4"/>
  <c r="AD74" i="4" s="1"/>
  <c r="AQ74" i="4"/>
  <c r="AR74" i="4" s="1"/>
  <c r="AC233" i="4"/>
  <c r="AD233" i="4" s="1"/>
  <c r="AT571" i="4"/>
  <c r="AM74" i="4"/>
  <c r="AJ204" i="4"/>
  <c r="AK204" i="4" s="1"/>
  <c r="AM141" i="4"/>
  <c r="AN141" i="4" s="1"/>
  <c r="AM256" i="4"/>
  <c r="AN256" i="4" s="1"/>
  <c r="O256" i="4" s="1"/>
  <c r="AR571" i="4"/>
  <c r="AQ71" i="4"/>
  <c r="AR71" i="4" s="1"/>
  <c r="AJ71" i="4"/>
  <c r="AM71" i="4" s="1"/>
  <c r="AC71" i="4"/>
  <c r="AM151" i="4"/>
  <c r="AK151" i="4"/>
  <c r="AC147" i="4"/>
  <c r="AD147" i="4" s="1"/>
  <c r="AQ147" i="4"/>
  <c r="AR157" i="4"/>
  <c r="AC580" i="4"/>
  <c r="AD580" i="4" s="1"/>
  <c r="AM147" i="4"/>
  <c r="AK147" i="4"/>
  <c r="AC151" i="4"/>
  <c r="AD151" i="4" s="1"/>
  <c r="AQ151" i="4"/>
  <c r="AR159" i="4"/>
  <c r="AQ266" i="4"/>
  <c r="AT266" i="4" s="1"/>
  <c r="AC266" i="4"/>
  <c r="AD266" i="4" s="1"/>
  <c r="AJ266" i="4"/>
  <c r="AK266" i="4" s="1"/>
  <c r="AM66" i="4"/>
  <c r="AK66" i="4"/>
  <c r="AM223" i="4"/>
  <c r="AN223" i="4" s="1"/>
  <c r="AR210" i="4"/>
  <c r="AJ571" i="4"/>
  <c r="AK571" i="4" s="1"/>
  <c r="AJ570" i="4"/>
  <c r="AJ258" i="4"/>
  <c r="AJ381" i="4"/>
  <c r="AJ139" i="4"/>
  <c r="AK139" i="4" s="1"/>
  <c r="AJ157" i="4"/>
  <c r="AK157" i="4" s="1"/>
  <c r="AJ159" i="4"/>
  <c r="AQ246" i="4"/>
  <c r="AR246" i="4" s="1"/>
  <c r="AQ346" i="4"/>
  <c r="AC346" i="4"/>
  <c r="AD346" i="4" s="1"/>
  <c r="AJ346" i="4"/>
  <c r="AM346" i="4" s="1"/>
  <c r="AJ262" i="4"/>
  <c r="AK262" i="4" s="1"/>
  <c r="AM324" i="4"/>
  <c r="AN324" i="4" s="1"/>
  <c r="O324" i="4" s="1"/>
  <c r="AC141" i="4"/>
  <c r="AD141" i="4" s="1"/>
  <c r="AC256" i="4"/>
  <c r="AC219" i="4"/>
  <c r="AD219" i="4" s="1"/>
  <c r="AJ219" i="4"/>
  <c r="AM219" i="4" s="1"/>
  <c r="AQ219" i="4"/>
  <c r="AR219" i="4" s="1"/>
  <c r="AC324" i="4"/>
  <c r="AD324" i="4" s="1"/>
  <c r="AC223" i="4"/>
  <c r="AD223" i="4" s="1"/>
  <c r="AC210" i="4"/>
  <c r="AF210" i="4" s="1"/>
  <c r="AJ210" i="4"/>
  <c r="AC323" i="4"/>
  <c r="AD323" i="4" s="1"/>
  <c r="AQ323" i="4"/>
  <c r="AT323" i="4" s="1"/>
  <c r="AJ323" i="4"/>
  <c r="AM323" i="4" s="1"/>
  <c r="AC676" i="4"/>
  <c r="AF676" i="4" s="1"/>
  <c r="AQ676" i="4"/>
  <c r="AR676" i="4" s="1"/>
  <c r="AJ676" i="4"/>
  <c r="AK676" i="4" s="1"/>
  <c r="AK677" i="4"/>
  <c r="AM677" i="4"/>
  <c r="AJ233" i="4"/>
  <c r="AK233" i="4" s="1"/>
  <c r="AQ677" i="4"/>
  <c r="AT677" i="4" s="1"/>
  <c r="AC677" i="4"/>
  <c r="AF677" i="4" s="1"/>
  <c r="AQ543" i="4"/>
  <c r="AT543" i="4" s="1"/>
  <c r="AK464" i="4"/>
  <c r="AC552" i="4"/>
  <c r="AD552" i="4" s="1"/>
  <c r="AC458" i="4"/>
  <c r="AD458" i="4" s="1"/>
  <c r="AQ458" i="4"/>
  <c r="AT458" i="4" s="1"/>
  <c r="AJ458" i="4"/>
  <c r="AK136" i="4"/>
  <c r="AQ461" i="4"/>
  <c r="AR461" i="4" s="1"/>
  <c r="AJ461" i="4"/>
  <c r="AC450" i="4"/>
  <c r="AQ450" i="4"/>
  <c r="AR450" i="4" s="1"/>
  <c r="AJ450" i="4"/>
  <c r="AM450" i="4" s="1"/>
  <c r="AQ59" i="4"/>
  <c r="AC456" i="4"/>
  <c r="AF456" i="4" s="1"/>
  <c r="AQ456" i="4"/>
  <c r="AC453" i="4"/>
  <c r="AD453" i="4" s="1"/>
  <c r="AQ453" i="4"/>
  <c r="AR453" i="4" s="1"/>
  <c r="AJ456" i="4"/>
  <c r="AK456" i="4" s="1"/>
  <c r="AM453" i="4"/>
  <c r="AK453" i="4"/>
  <c r="AC464" i="4"/>
  <c r="AJ460" i="4"/>
  <c r="AK460" i="4" s="1"/>
  <c r="AM96" i="4"/>
  <c r="AN96" i="4" s="1"/>
  <c r="AC58" i="4"/>
  <c r="AF58" i="4" s="1"/>
  <c r="AQ58" i="4"/>
  <c r="AR58" i="4" s="1"/>
  <c r="AK379" i="4"/>
  <c r="AC96" i="4"/>
  <c r="AF96" i="4" s="1"/>
  <c r="AM380" i="4"/>
  <c r="AJ448" i="4"/>
  <c r="AM448" i="4" s="1"/>
  <c r="AJ374" i="4"/>
  <c r="AK374" i="4" s="1"/>
  <c r="AC85" i="4"/>
  <c r="AC375" i="4"/>
  <c r="AD375" i="4" s="1"/>
  <c r="AK380" i="4"/>
  <c r="AJ72" i="4"/>
  <c r="AK72" i="4" s="1"/>
  <c r="AQ441" i="4"/>
  <c r="AR441" i="4" s="1"/>
  <c r="AJ629" i="4"/>
  <c r="AM629" i="4" s="1"/>
  <c r="AC629" i="4"/>
  <c r="AF629" i="4" s="1"/>
  <c r="AQ523" i="4"/>
  <c r="AR523" i="4" s="1"/>
  <c r="AK529" i="4"/>
  <c r="AM429" i="4"/>
  <c r="AK429" i="4"/>
  <c r="AQ272" i="4"/>
  <c r="AR272" i="4" s="1"/>
  <c r="AJ600" i="4"/>
  <c r="AM601" i="4"/>
  <c r="AC14" i="4"/>
  <c r="AD14" i="4" s="1"/>
  <c r="AJ14" i="4"/>
  <c r="AQ14" i="4"/>
  <c r="AQ439" i="4"/>
  <c r="AT439" i="4" s="1"/>
  <c r="AQ430" i="4"/>
  <c r="AR430" i="4" s="1"/>
  <c r="AC430" i="4"/>
  <c r="AC83" i="4"/>
  <c r="AD83" i="4" s="1"/>
  <c r="AQ83" i="4"/>
  <c r="AJ83" i="4"/>
  <c r="AK83" i="4" s="1"/>
  <c r="AJ437" i="4"/>
  <c r="AK437" i="4" s="1"/>
  <c r="AR437" i="4"/>
  <c r="AD522" i="4"/>
  <c r="AJ522" i="4"/>
  <c r="AK522" i="4" s="1"/>
  <c r="AQ522" i="4"/>
  <c r="AC89" i="4"/>
  <c r="AR440" i="4"/>
  <c r="AC429" i="4"/>
  <c r="AD429" i="4" s="1"/>
  <c r="AC18" i="4"/>
  <c r="AC585" i="4"/>
  <c r="AJ585" i="4"/>
  <c r="AK585" i="4" s="1"/>
  <c r="AC515" i="4"/>
  <c r="AD515" i="4" s="1"/>
  <c r="AQ490" i="4"/>
  <c r="AR490" i="4" s="1"/>
  <c r="AC490" i="4"/>
  <c r="AK506" i="4"/>
  <c r="AD518" i="4"/>
  <c r="AJ518" i="4"/>
  <c r="AQ518" i="4"/>
  <c r="AR518" i="4" s="1"/>
  <c r="AR249" i="4"/>
  <c r="AJ407" i="4"/>
  <c r="AK407" i="4" s="1"/>
  <c r="AF243" i="4"/>
  <c r="AG243" i="4" s="1"/>
  <c r="AC418" i="4"/>
  <c r="AD418" i="4" s="1"/>
  <c r="AC265" i="4"/>
  <c r="AD265" i="4" s="1"/>
  <c r="AC422" i="4"/>
  <c r="AD422" i="4" s="1"/>
  <c r="AC401" i="4"/>
  <c r="AD401" i="4" s="1"/>
  <c r="AD461" i="4"/>
  <c r="AT529" i="4" l="1"/>
  <c r="AJ440" i="4"/>
  <c r="AK440" i="4" s="1"/>
  <c r="AQ535" i="4"/>
  <c r="AR535" i="4" s="1"/>
  <c r="AJ565" i="4"/>
  <c r="AQ418" i="4"/>
  <c r="AT418" i="4" s="1"/>
  <c r="AM14" i="4"/>
  <c r="AJ272" i="4"/>
  <c r="AM272" i="4" s="1"/>
  <c r="AJ523" i="4"/>
  <c r="AM523" i="4" s="1"/>
  <c r="AC441" i="4"/>
  <c r="AC454" i="4"/>
  <c r="AF454" i="4" s="1"/>
  <c r="AM381" i="4"/>
  <c r="AQ580" i="4"/>
  <c r="AT580" i="4" s="1"/>
  <c r="AF260" i="4"/>
  <c r="AG260" i="4" s="1"/>
  <c r="N260" i="4" s="1"/>
  <c r="AM580" i="4"/>
  <c r="AQ445" i="4"/>
  <c r="AR445" i="4" s="1"/>
  <c r="AJ426" i="4"/>
  <c r="AK426" i="4" s="1"/>
  <c r="AC404" i="4"/>
  <c r="AQ407" i="4"/>
  <c r="AJ612" i="4"/>
  <c r="AK612" i="4" s="1"/>
  <c r="AJ263" i="4"/>
  <c r="AK263" i="4" s="1"/>
  <c r="AC505" i="4"/>
  <c r="AC440" i="4"/>
  <c r="AF440" i="4" s="1"/>
  <c r="AQ524" i="4"/>
  <c r="AT524" i="4" s="1"/>
  <c r="AJ413" i="4"/>
  <c r="AT528" i="4"/>
  <c r="AJ535" i="4"/>
  <c r="AM535" i="4" s="1"/>
  <c r="AF85" i="4"/>
  <c r="AC452" i="4"/>
  <c r="AF452" i="4" s="1"/>
  <c r="AM454" i="4"/>
  <c r="AN454" i="4" s="1"/>
  <c r="O454" i="4" s="1"/>
  <c r="AF450" i="4"/>
  <c r="AQ556" i="4"/>
  <c r="AR556" i="4" s="1"/>
  <c r="AJ260" i="4"/>
  <c r="AM260" i="4" s="1"/>
  <c r="AQ260" i="4"/>
  <c r="AT260" i="4" s="1"/>
  <c r="AQ449" i="4"/>
  <c r="AR449" i="4" s="1"/>
  <c r="AQ565" i="4"/>
  <c r="AT565" i="4" s="1"/>
  <c r="AJ352" i="4"/>
  <c r="AQ601" i="4"/>
  <c r="AR601" i="4" s="1"/>
  <c r="AC600" i="4"/>
  <c r="AD600" i="4" s="1"/>
  <c r="AM499" i="4"/>
  <c r="AM424" i="4"/>
  <c r="AM682" i="4"/>
  <c r="AC263" i="4"/>
  <c r="AF263" i="4" s="1"/>
  <c r="AF89" i="4"/>
  <c r="AQ72" i="4"/>
  <c r="AR72" i="4" s="1"/>
  <c r="AJ556" i="4"/>
  <c r="AM556" i="4" s="1"/>
  <c r="AM459" i="4"/>
  <c r="AQ454" i="4"/>
  <c r="AR454" i="4" s="1"/>
  <c r="AF605" i="4"/>
  <c r="AC495" i="4"/>
  <c r="AC413" i="4"/>
  <c r="AC601" i="4"/>
  <c r="AC437" i="4"/>
  <c r="AF437" i="4" s="1"/>
  <c r="AC352" i="4"/>
  <c r="AD352" i="4" s="1"/>
  <c r="AC502" i="4"/>
  <c r="AF502" i="4" s="1"/>
  <c r="AJ249" i="4"/>
  <c r="AJ502" i="4"/>
  <c r="AC492" i="4"/>
  <c r="AD492" i="4" s="1"/>
  <c r="AC249" i="4"/>
  <c r="AD249" i="4" s="1"/>
  <c r="AQ492" i="4"/>
  <c r="AR492" i="4" s="1"/>
  <c r="AT522" i="4"/>
  <c r="AC136" i="4"/>
  <c r="AD136" i="4" s="1"/>
  <c r="AT429" i="4"/>
  <c r="AQ464" i="4"/>
  <c r="AJ39" i="4"/>
  <c r="AK39" i="4" s="1"/>
  <c r="AQ136" i="4"/>
  <c r="AT136" i="4" s="1"/>
  <c r="AC612" i="4"/>
  <c r="AD612" i="4" s="1"/>
  <c r="AM681" i="4"/>
  <c r="AM311" i="4"/>
  <c r="AD234" i="4"/>
  <c r="AG234" i="4" s="1"/>
  <c r="N234" i="4" s="1"/>
  <c r="AT301" i="4"/>
  <c r="AT227" i="4"/>
  <c r="AM67" i="4"/>
  <c r="AF124" i="4"/>
  <c r="AM463" i="4"/>
  <c r="AT92" i="4"/>
  <c r="AJ396" i="4"/>
  <c r="AT63" i="4"/>
  <c r="AU63" i="4" s="1"/>
  <c r="AC383" i="4"/>
  <c r="AD383" i="4" s="1"/>
  <c r="AF346" i="4"/>
  <c r="AG346" i="4" s="1"/>
  <c r="AF324" i="4"/>
  <c r="AG324" i="4" s="1"/>
  <c r="N324" i="4" s="1"/>
  <c r="Q324" i="4" s="1"/>
  <c r="AM83" i="4"/>
  <c r="AQ182" i="4"/>
  <c r="AR182" i="4" s="1"/>
  <c r="AR624" i="4"/>
  <c r="AF66" i="4"/>
  <c r="AG66" i="4" s="1"/>
  <c r="AX66" i="4" s="1"/>
  <c r="AC239" i="4"/>
  <c r="AD239" i="4" s="1"/>
  <c r="AQ215" i="4"/>
  <c r="AR215" i="4" s="1"/>
  <c r="AD380" i="4"/>
  <c r="AK459" i="4"/>
  <c r="AT413" i="4"/>
  <c r="AU413" i="4" s="1"/>
  <c r="AZ413" i="4" s="1"/>
  <c r="AQ327" i="4"/>
  <c r="AR327" i="4" s="1"/>
  <c r="AC681" i="4"/>
  <c r="AD681" i="4" s="1"/>
  <c r="AF580" i="4"/>
  <c r="AG580" i="4" s="1"/>
  <c r="S580" i="4" s="1"/>
  <c r="AC218" i="4"/>
  <c r="AF218" i="4" s="1"/>
  <c r="AQ586" i="4"/>
  <c r="AR586" i="4" s="1"/>
  <c r="AC230" i="4"/>
  <c r="AD230" i="4" s="1"/>
  <c r="AC586" i="4"/>
  <c r="AQ506" i="4"/>
  <c r="AR506" i="4" s="1"/>
  <c r="AJ252" i="4"/>
  <c r="AK252" i="4" s="1"/>
  <c r="AQ321" i="4"/>
  <c r="AR321" i="4" s="1"/>
  <c r="AQ493" i="4"/>
  <c r="AR493" i="4" s="1"/>
  <c r="AJ505" i="4"/>
  <c r="AK505" i="4" s="1"/>
  <c r="AQ497" i="4"/>
  <c r="AR497" i="4" s="1"/>
  <c r="AQ513" i="4"/>
  <c r="AT513" i="4" s="1"/>
  <c r="AJ513" i="4"/>
  <c r="AM513" i="4" s="1"/>
  <c r="AQ591" i="4"/>
  <c r="AQ250" i="4"/>
  <c r="AR250" i="4" s="1"/>
  <c r="AJ495" i="4"/>
  <c r="AQ267" i="4"/>
  <c r="AJ389" i="4"/>
  <c r="AK389" i="4" s="1"/>
  <c r="AJ591" i="4"/>
  <c r="AM591" i="4" s="1"/>
  <c r="AJ250" i="4"/>
  <c r="AK250" i="4" s="1"/>
  <c r="AQ401" i="4"/>
  <c r="AT401" i="4" s="1"/>
  <c r="AC389" i="4"/>
  <c r="AF389" i="4" s="1"/>
  <c r="AQ501" i="4"/>
  <c r="AR501" i="4" s="1"/>
  <c r="AQ243" i="4"/>
  <c r="AT243" i="4" s="1"/>
  <c r="AJ114" i="4"/>
  <c r="AK114" i="4" s="1"/>
  <c r="AQ515" i="4"/>
  <c r="AF513" i="4"/>
  <c r="AG513" i="4" s="1"/>
  <c r="AX513" i="4" s="1"/>
  <c r="AJ501" i="4"/>
  <c r="AM501" i="4" s="1"/>
  <c r="AK14" i="4"/>
  <c r="AN14" i="4" s="1"/>
  <c r="O14" i="4" s="1"/>
  <c r="AD89" i="4"/>
  <c r="AG89" i="4" s="1"/>
  <c r="AM266" i="4"/>
  <c r="AN266" i="4" s="1"/>
  <c r="AF223" i="4"/>
  <c r="AG223" i="4" s="1"/>
  <c r="N223" i="4" s="1"/>
  <c r="Q223" i="4" s="1"/>
  <c r="AC114" i="4"/>
  <c r="AD114" i="4" s="1"/>
  <c r="AQ232" i="4"/>
  <c r="AT232" i="4" s="1"/>
  <c r="AQ208" i="4"/>
  <c r="AR208" i="4" s="1"/>
  <c r="AQ584" i="4"/>
  <c r="AR584" i="4" s="1"/>
  <c r="AD677" i="4"/>
  <c r="AC166" i="4"/>
  <c r="AD166" i="4" s="1"/>
  <c r="AC118" i="4"/>
  <c r="AD118" i="4" s="1"/>
  <c r="AC589" i="4"/>
  <c r="AQ166" i="4"/>
  <c r="AR166" i="4" s="1"/>
  <c r="AC521" i="4"/>
  <c r="AD521" i="4" s="1"/>
  <c r="AC226" i="4"/>
  <c r="AD226" i="4" s="1"/>
  <c r="AD210" i="4"/>
  <c r="AG210" i="4" s="1"/>
  <c r="AX210" i="4" s="1"/>
  <c r="AJ305" i="4"/>
  <c r="AM305" i="4" s="1"/>
  <c r="AQ305" i="4"/>
  <c r="AT305" i="4" s="1"/>
  <c r="AQ98" i="4"/>
  <c r="AT98" i="4" s="1"/>
  <c r="AD535" i="4"/>
  <c r="AG535" i="4" s="1"/>
  <c r="N535" i="4" s="1"/>
  <c r="AC197" i="4"/>
  <c r="AD197" i="4" s="1"/>
  <c r="AQ589" i="4"/>
  <c r="AR589" i="4" s="1"/>
  <c r="AJ218" i="4"/>
  <c r="AM218" i="4" s="1"/>
  <c r="AC185" i="4"/>
  <c r="AF185" i="4" s="1"/>
  <c r="AC396" i="4"/>
  <c r="AD396" i="4" s="1"/>
  <c r="AQ226" i="4"/>
  <c r="AR226" i="4" s="1"/>
  <c r="AQ209" i="4"/>
  <c r="AT209" i="4" s="1"/>
  <c r="AC493" i="4"/>
  <c r="AD493" i="4" s="1"/>
  <c r="AJ395" i="4"/>
  <c r="AK395" i="4" s="1"/>
  <c r="AM58" i="4"/>
  <c r="AN58" i="4" s="1"/>
  <c r="AC97" i="4"/>
  <c r="AD97" i="4" s="1"/>
  <c r="AC196" i="4"/>
  <c r="AD196" i="4" s="1"/>
  <c r="AQ521" i="4"/>
  <c r="AR521" i="4" s="1"/>
  <c r="AQ507" i="4"/>
  <c r="AM79" i="4"/>
  <c r="AN79" i="4" s="1"/>
  <c r="O79" i="4" s="1"/>
  <c r="AD85" i="4"/>
  <c r="AG85" i="4" s="1"/>
  <c r="AR565" i="4"/>
  <c r="AF327" i="4"/>
  <c r="AD327" i="4"/>
  <c r="AK671" i="4"/>
  <c r="AM671" i="4"/>
  <c r="AD673" i="4"/>
  <c r="AF673" i="4"/>
  <c r="AC680" i="4"/>
  <c r="AF680" i="4" s="1"/>
  <c r="AJ673" i="4"/>
  <c r="AK673" i="4" s="1"/>
  <c r="AT157" i="4"/>
  <c r="AU157" i="4" s="1"/>
  <c r="P157" i="4" s="1"/>
  <c r="AJ235" i="4"/>
  <c r="AC215" i="4"/>
  <c r="AD215" i="4" s="1"/>
  <c r="AJ327" i="4"/>
  <c r="AK327" i="4" s="1"/>
  <c r="AT211" i="4"/>
  <c r="T248" i="4"/>
  <c r="AM139" i="4"/>
  <c r="AN139" i="4" s="1"/>
  <c r="AJ222" i="4"/>
  <c r="AM222" i="4" s="1"/>
  <c r="AQ235" i="4"/>
  <c r="AT239" i="4"/>
  <c r="AU239" i="4" s="1"/>
  <c r="P239" i="4" s="1"/>
  <c r="AC619" i="4"/>
  <c r="AF619" i="4" s="1"/>
  <c r="AM680" i="4"/>
  <c r="AN680" i="4" s="1"/>
  <c r="AY680" i="4" s="1"/>
  <c r="AC222" i="4"/>
  <c r="AF222" i="4" s="1"/>
  <c r="AJ211" i="4"/>
  <c r="AJ239" i="4"/>
  <c r="AQ682" i="4"/>
  <c r="AR682" i="4" s="1"/>
  <c r="AY248" i="4"/>
  <c r="AJ619" i="4"/>
  <c r="AK619" i="4" s="1"/>
  <c r="AK681" i="4"/>
  <c r="AN681" i="4" s="1"/>
  <c r="O681" i="4" s="1"/>
  <c r="AC229" i="4"/>
  <c r="AD229" i="4" s="1"/>
  <c r="AC211" i="4"/>
  <c r="AD211" i="4" s="1"/>
  <c r="AQ681" i="4"/>
  <c r="AR681" i="4" s="1"/>
  <c r="AC682" i="4"/>
  <c r="AD682" i="4" s="1"/>
  <c r="AC671" i="4"/>
  <c r="AD671" i="4" s="1"/>
  <c r="AT383" i="4"/>
  <c r="AQ671" i="4"/>
  <c r="AR671" i="4" s="1"/>
  <c r="AK682" i="4"/>
  <c r="AN682" i="4" s="1"/>
  <c r="O682" i="4" s="1"/>
  <c r="AT222" i="4"/>
  <c r="AQ229" i="4"/>
  <c r="AT229" i="4" s="1"/>
  <c r="AT272" i="4"/>
  <c r="AU528" i="4"/>
  <c r="AZ528" i="4" s="1"/>
  <c r="AQ673" i="4"/>
  <c r="AQ325" i="4"/>
  <c r="AT325" i="4" s="1"/>
  <c r="AT454" i="4"/>
  <c r="AU454" i="4" s="1"/>
  <c r="AZ454" i="4" s="1"/>
  <c r="AQ680" i="4"/>
  <c r="AR680" i="4" s="1"/>
  <c r="AC325" i="4"/>
  <c r="AD325" i="4" s="1"/>
  <c r="AD96" i="4"/>
  <c r="AG96" i="4" s="1"/>
  <c r="AF233" i="4"/>
  <c r="AG233" i="4" s="1"/>
  <c r="N233" i="4" s="1"/>
  <c r="Q233" i="4" s="1"/>
  <c r="AC320" i="4"/>
  <c r="AD320" i="4" s="1"/>
  <c r="AJ593" i="4"/>
  <c r="AJ383" i="4"/>
  <c r="AM383" i="4" s="1"/>
  <c r="AK71" i="4"/>
  <c r="AN71" i="4" s="1"/>
  <c r="AJ321" i="4"/>
  <c r="AK321" i="4" s="1"/>
  <c r="AY141" i="4"/>
  <c r="O141" i="4"/>
  <c r="R141" i="4" s="1"/>
  <c r="AQ176" i="4"/>
  <c r="AR176" i="4" s="1"/>
  <c r="AJ177" i="4"/>
  <c r="AK177" i="4" s="1"/>
  <c r="AR580" i="4"/>
  <c r="AU580" i="4" s="1"/>
  <c r="AZ580" i="4" s="1"/>
  <c r="AJ97" i="4"/>
  <c r="AK97" i="4" s="1"/>
  <c r="AC176" i="4"/>
  <c r="AF176" i="4" s="1"/>
  <c r="AQ172" i="4"/>
  <c r="AJ111" i="4"/>
  <c r="AK111" i="4" s="1"/>
  <c r="AQ118" i="4"/>
  <c r="AR118" i="4" s="1"/>
  <c r="AQ111" i="4"/>
  <c r="AR111" i="4" s="1"/>
  <c r="AQ175" i="4"/>
  <c r="AT175" i="4" s="1"/>
  <c r="AQ230" i="4"/>
  <c r="AR230" i="4" s="1"/>
  <c r="AC175" i="4"/>
  <c r="AF175" i="4" s="1"/>
  <c r="T324" i="4"/>
  <c r="AC317" i="4"/>
  <c r="AD317" i="4" s="1"/>
  <c r="AQ200" i="4"/>
  <c r="AR200" i="4" s="1"/>
  <c r="AM214" i="4"/>
  <c r="AN214" i="4" s="1"/>
  <c r="O214" i="4" s="1"/>
  <c r="AC686" i="4"/>
  <c r="AF686" i="4" s="1"/>
  <c r="AR677" i="4"/>
  <c r="AU677" i="4" s="1"/>
  <c r="AZ677" i="4" s="1"/>
  <c r="AM675" i="4"/>
  <c r="AN675" i="4" s="1"/>
  <c r="AQ675" i="4"/>
  <c r="AC675" i="4"/>
  <c r="AD675" i="4" s="1"/>
  <c r="AN677" i="4"/>
  <c r="T677" i="4" s="1"/>
  <c r="AM229" i="4"/>
  <c r="AN229" i="4" s="1"/>
  <c r="AK215" i="4"/>
  <c r="AN215" i="4" s="1"/>
  <c r="O215" i="4" s="1"/>
  <c r="R215" i="4" s="1"/>
  <c r="T223" i="4"/>
  <c r="O223" i="4"/>
  <c r="R223" i="4" s="1"/>
  <c r="AM325" i="4"/>
  <c r="AN325" i="4" s="1"/>
  <c r="T325" i="4" s="1"/>
  <c r="AC78" i="4"/>
  <c r="AJ78" i="4"/>
  <c r="AK78" i="4" s="1"/>
  <c r="AF266" i="4"/>
  <c r="AG266" i="4" s="1"/>
  <c r="S266" i="4" s="1"/>
  <c r="AR260" i="4"/>
  <c r="AY255" i="4"/>
  <c r="O255" i="4"/>
  <c r="U255" i="4" s="1"/>
  <c r="AY568" i="4"/>
  <c r="O568" i="4"/>
  <c r="AF378" i="4"/>
  <c r="AM374" i="4"/>
  <c r="AN374" i="4" s="1"/>
  <c r="AY96" i="4"/>
  <c r="O96" i="4"/>
  <c r="AT453" i="4"/>
  <c r="AU453" i="4" s="1"/>
  <c r="AZ453" i="4" s="1"/>
  <c r="AT449" i="4"/>
  <c r="AU449" i="4" s="1"/>
  <c r="AZ449" i="4" s="1"/>
  <c r="AJ455" i="4"/>
  <c r="AK455" i="4" s="1"/>
  <c r="AK448" i="4"/>
  <c r="AN448" i="4" s="1"/>
  <c r="O448" i="4" s="1"/>
  <c r="AK463" i="4"/>
  <c r="AN463" i="4" s="1"/>
  <c r="O463" i="4" s="1"/>
  <c r="AM456" i="4"/>
  <c r="AN456" i="4" s="1"/>
  <c r="O456" i="4" s="1"/>
  <c r="AK67" i="4"/>
  <c r="AF552" i="4"/>
  <c r="AG552" i="4" s="1"/>
  <c r="AF83" i="4"/>
  <c r="AT430" i="4"/>
  <c r="AU430" i="4" s="1"/>
  <c r="AZ430" i="4" s="1"/>
  <c r="AT441" i="4"/>
  <c r="AU441" i="4" s="1"/>
  <c r="AZ441" i="4" s="1"/>
  <c r="AF429" i="4"/>
  <c r="AG429" i="4" s="1"/>
  <c r="AJ539" i="4"/>
  <c r="AK539" i="4" s="1"/>
  <c r="AQ539" i="4"/>
  <c r="AT539" i="4" s="1"/>
  <c r="AK535" i="4"/>
  <c r="AN535" i="4" s="1"/>
  <c r="AU529" i="4"/>
  <c r="AZ529" i="4" s="1"/>
  <c r="AY536" i="4"/>
  <c r="O536" i="4"/>
  <c r="AY617" i="4"/>
  <c r="O617" i="4"/>
  <c r="AY401" i="4"/>
  <c r="O401" i="4"/>
  <c r="AX243" i="4"/>
  <c r="N243" i="4"/>
  <c r="AT159" i="4"/>
  <c r="AU159" i="4" s="1"/>
  <c r="AZ159" i="4" s="1"/>
  <c r="AT204" i="4"/>
  <c r="AU204" i="4" s="1"/>
  <c r="AC182" i="4"/>
  <c r="AD182" i="4" s="1"/>
  <c r="AQ177" i="4"/>
  <c r="AT177" i="4" s="1"/>
  <c r="AC172" i="4"/>
  <c r="AD172" i="4" s="1"/>
  <c r="AT139" i="4"/>
  <c r="AT151" i="4"/>
  <c r="AT156" i="4"/>
  <c r="AT147" i="4"/>
  <c r="AF204" i="4"/>
  <c r="AG204" i="4" s="1"/>
  <c r="N204" i="4" s="1"/>
  <c r="AF147" i="4"/>
  <c r="AG147" i="4" s="1"/>
  <c r="AD139" i="4"/>
  <c r="AG139" i="4" s="1"/>
  <c r="N139" i="4" s="1"/>
  <c r="AC155" i="4"/>
  <c r="AD155" i="4" s="1"/>
  <c r="AQ155" i="4"/>
  <c r="AR155" i="4" s="1"/>
  <c r="AJ143" i="4"/>
  <c r="AK143" i="4" s="1"/>
  <c r="AC143" i="4"/>
  <c r="AD143" i="4" s="1"/>
  <c r="AQ153" i="4"/>
  <c r="AR153" i="4" s="1"/>
  <c r="AC153" i="4"/>
  <c r="AD153" i="4" s="1"/>
  <c r="AD272" i="4"/>
  <c r="AG272" i="4" s="1"/>
  <c r="T141" i="4"/>
  <c r="AF379" i="4"/>
  <c r="AG379" i="4" s="1"/>
  <c r="N379" i="4" s="1"/>
  <c r="AR381" i="4"/>
  <c r="AU381" i="4" s="1"/>
  <c r="AZ381" i="4" s="1"/>
  <c r="AF258" i="4"/>
  <c r="AG258" i="4" s="1"/>
  <c r="N258" i="4" s="1"/>
  <c r="Q258" i="4" s="1"/>
  <c r="AG565" i="4"/>
  <c r="S565" i="4" s="1"/>
  <c r="AM317" i="4"/>
  <c r="AN317" i="4" s="1"/>
  <c r="AF274" i="4"/>
  <c r="AG274" i="4" s="1"/>
  <c r="AT114" i="4"/>
  <c r="AU114" i="4" s="1"/>
  <c r="AZ114" i="4" s="1"/>
  <c r="AF142" i="4"/>
  <c r="AG142" i="4" s="1"/>
  <c r="S142" i="4" s="1"/>
  <c r="AM182" i="4"/>
  <c r="AN182" i="4" s="1"/>
  <c r="O182" i="4" s="1"/>
  <c r="AF281" i="4"/>
  <c r="AG281" i="4" s="1"/>
  <c r="N281" i="4" s="1"/>
  <c r="AM200" i="4"/>
  <c r="AN200" i="4" s="1"/>
  <c r="AM196" i="4"/>
  <c r="AM589" i="4"/>
  <c r="AN589" i="4" s="1"/>
  <c r="AM490" i="4"/>
  <c r="AN490" i="4" s="1"/>
  <c r="O490" i="4" s="1"/>
  <c r="AM515" i="4"/>
  <c r="AN515" i="4" s="1"/>
  <c r="AM521" i="4"/>
  <c r="AN521" i="4" s="1"/>
  <c r="O521" i="4" s="1"/>
  <c r="AM497" i="4"/>
  <c r="AN497" i="4" s="1"/>
  <c r="O497" i="4" s="1"/>
  <c r="AM493" i="4"/>
  <c r="AN493" i="4" s="1"/>
  <c r="AM506" i="4"/>
  <c r="AN506" i="4" s="1"/>
  <c r="O506" i="4" s="1"/>
  <c r="AF518" i="4"/>
  <c r="AG518" i="4" s="1"/>
  <c r="AK523" i="4"/>
  <c r="AN523" i="4" s="1"/>
  <c r="O523" i="4" s="1"/>
  <c r="AM72" i="4"/>
  <c r="AN72" i="4" s="1"/>
  <c r="AR147" i="4"/>
  <c r="AM262" i="4"/>
  <c r="AN262" i="4" s="1"/>
  <c r="O262" i="4" s="1"/>
  <c r="U262" i="4" s="1"/>
  <c r="AQ593" i="4"/>
  <c r="AR593" i="4" s="1"/>
  <c r="AC395" i="4"/>
  <c r="AD395" i="4" s="1"/>
  <c r="AC232" i="4"/>
  <c r="AD232" i="4" s="1"/>
  <c r="AT395" i="4"/>
  <c r="AU395" i="4" s="1"/>
  <c r="AZ395" i="4" s="1"/>
  <c r="AT389" i="4"/>
  <c r="AU389" i="4" s="1"/>
  <c r="AZ389" i="4" s="1"/>
  <c r="AT492" i="4"/>
  <c r="AU492" i="4" s="1"/>
  <c r="AZ492" i="4" s="1"/>
  <c r="AT490" i="4"/>
  <c r="AU490" i="4" s="1"/>
  <c r="P490" i="4" s="1"/>
  <c r="AF507" i="4"/>
  <c r="AG507" i="4" s="1"/>
  <c r="AT495" i="4"/>
  <c r="AU495" i="4" s="1"/>
  <c r="AZ495" i="4" s="1"/>
  <c r="AT502" i="4"/>
  <c r="AU502" i="4" s="1"/>
  <c r="AZ502" i="4" s="1"/>
  <c r="AF249" i="4"/>
  <c r="AG249" i="4" s="1"/>
  <c r="N249" i="4" s="1"/>
  <c r="AT249" i="4"/>
  <c r="AU249" i="4" s="1"/>
  <c r="AM267" i="4"/>
  <c r="AN267" i="4" s="1"/>
  <c r="AF349" i="4"/>
  <c r="AG349" i="4" s="1"/>
  <c r="N349" i="4" s="1"/>
  <c r="Q349" i="4" s="1"/>
  <c r="AF265" i="4"/>
  <c r="AG265" i="4" s="1"/>
  <c r="AF418" i="4"/>
  <c r="AG418" i="4" s="1"/>
  <c r="N418" i="4" s="1"/>
  <c r="AM407" i="4"/>
  <c r="AN407" i="4" s="1"/>
  <c r="AK524" i="4"/>
  <c r="AN524" i="4" s="1"/>
  <c r="AN453" i="4"/>
  <c r="AY453" i="4" s="1"/>
  <c r="AM115" i="4"/>
  <c r="AU222" i="4"/>
  <c r="P222" i="4" s="1"/>
  <c r="AN66" i="4"/>
  <c r="AK624" i="4"/>
  <c r="AN624" i="4" s="1"/>
  <c r="AF422" i="4"/>
  <c r="AG422" i="4" s="1"/>
  <c r="AF492" i="4"/>
  <c r="AG492" i="4" s="1"/>
  <c r="AK346" i="4"/>
  <c r="AN346" i="4" s="1"/>
  <c r="O346" i="4" s="1"/>
  <c r="U346" i="4" s="1"/>
  <c r="T255" i="4"/>
  <c r="AK347" i="4"/>
  <c r="AN347" i="4" s="1"/>
  <c r="AR266" i="4"/>
  <c r="AU266" i="4" s="1"/>
  <c r="AZ266" i="4" s="1"/>
  <c r="T401" i="4"/>
  <c r="AK323" i="4"/>
  <c r="AN323" i="4" s="1"/>
  <c r="O323" i="4" s="1"/>
  <c r="AT66" i="4"/>
  <c r="AU66" i="4" s="1"/>
  <c r="AT262" i="4"/>
  <c r="AU262" i="4" s="1"/>
  <c r="AZ262" i="4" s="1"/>
  <c r="AM396" i="4"/>
  <c r="AF220" i="4"/>
  <c r="AM194" i="4"/>
  <c r="AF407" i="4"/>
  <c r="AT505" i="4"/>
  <c r="AT352" i="4"/>
  <c r="AU352" i="4" s="1"/>
  <c r="AZ352" i="4" s="1"/>
  <c r="AK176" i="4"/>
  <c r="AM176" i="4"/>
  <c r="AT321" i="4"/>
  <c r="AK352" i="4"/>
  <c r="AM352" i="4"/>
  <c r="AF157" i="4"/>
  <c r="AD157" i="4"/>
  <c r="AF99" i="4"/>
  <c r="AT14" i="4"/>
  <c r="AR14" i="4"/>
  <c r="AD256" i="4"/>
  <c r="AF256" i="4"/>
  <c r="AR255" i="4"/>
  <c r="AT255" i="4"/>
  <c r="AD87" i="4"/>
  <c r="AF87" i="4"/>
  <c r="AT79" i="4"/>
  <c r="AR79" i="4"/>
  <c r="AM265" i="4"/>
  <c r="AK265" i="4"/>
  <c r="AF105" i="4"/>
  <c r="AF487" i="4"/>
  <c r="AF485" i="4"/>
  <c r="AF491" i="4"/>
  <c r="AD491" i="4"/>
  <c r="AT265" i="4"/>
  <c r="AR265" i="4"/>
  <c r="AM393" i="4"/>
  <c r="AN393" i="4" s="1"/>
  <c r="AF393" i="4"/>
  <c r="AG393" i="4" s="1"/>
  <c r="AF515" i="4"/>
  <c r="AG515" i="4" s="1"/>
  <c r="N515" i="4" s="1"/>
  <c r="AM210" i="4"/>
  <c r="AK210" i="4"/>
  <c r="AX260" i="4"/>
  <c r="S260" i="4"/>
  <c r="Q260" i="4"/>
  <c r="AR404" i="4"/>
  <c r="AT404" i="4"/>
  <c r="AF186" i="4"/>
  <c r="AD394" i="4"/>
  <c r="AF394" i="4"/>
  <c r="AD220" i="4"/>
  <c r="AF235" i="4"/>
  <c r="AG235" i="4" s="1"/>
  <c r="N235" i="4" s="1"/>
  <c r="AM600" i="4"/>
  <c r="AK600" i="4"/>
  <c r="AD445" i="4"/>
  <c r="AF445" i="4"/>
  <c r="AR59" i="4"/>
  <c r="AT59" i="4"/>
  <c r="AK159" i="4"/>
  <c r="AM159" i="4"/>
  <c r="AK258" i="4"/>
  <c r="AM258" i="4"/>
  <c r="AF71" i="4"/>
  <c r="AD71" i="4"/>
  <c r="AD241" i="4"/>
  <c r="AF241" i="4"/>
  <c r="AR448" i="4"/>
  <c r="AT448" i="4"/>
  <c r="AD156" i="4"/>
  <c r="AF156" i="4"/>
  <c r="AD262" i="4"/>
  <c r="AF262" i="4"/>
  <c r="AR460" i="4"/>
  <c r="AT460" i="4"/>
  <c r="AT349" i="4"/>
  <c r="AR349" i="4"/>
  <c r="AT278" i="4"/>
  <c r="AU278" i="4" s="1"/>
  <c r="AM246" i="4"/>
  <c r="AN246" i="4" s="1"/>
  <c r="O246" i="4" s="1"/>
  <c r="AM175" i="4"/>
  <c r="AK175" i="4"/>
  <c r="AK404" i="4"/>
  <c r="AM404" i="4"/>
  <c r="AR152" i="4"/>
  <c r="AT152" i="4"/>
  <c r="AK445" i="4"/>
  <c r="AM445" i="4"/>
  <c r="AR378" i="4"/>
  <c r="AT378" i="4"/>
  <c r="AD495" i="4"/>
  <c r="AF495" i="4"/>
  <c r="AD413" i="4"/>
  <c r="AF413" i="4"/>
  <c r="AK194" i="4"/>
  <c r="AT72" i="4"/>
  <c r="AU72" i="4" s="1"/>
  <c r="P72" i="4" s="1"/>
  <c r="AY223" i="4"/>
  <c r="AD99" i="4"/>
  <c r="AT535" i="4"/>
  <c r="AU535" i="4" s="1"/>
  <c r="AK629" i="4"/>
  <c r="AN629" i="4" s="1"/>
  <c r="O629" i="4" s="1"/>
  <c r="AM233" i="4"/>
  <c r="AN233" i="4" s="1"/>
  <c r="O233" i="4" s="1"/>
  <c r="AF141" i="4"/>
  <c r="AG141" i="4" s="1"/>
  <c r="AM243" i="4"/>
  <c r="AN243" i="4" s="1"/>
  <c r="O243" i="4" s="1"/>
  <c r="AD326" i="4"/>
  <c r="AG326" i="4" s="1"/>
  <c r="N326" i="4" s="1"/>
  <c r="AT591" i="4"/>
  <c r="AR591" i="4"/>
  <c r="AG677" i="4"/>
  <c r="AT202" i="4"/>
  <c r="AT518" i="4"/>
  <c r="AU518" i="4" s="1"/>
  <c r="AZ518" i="4" s="1"/>
  <c r="AM492" i="4"/>
  <c r="AT83" i="4"/>
  <c r="AR83" i="4"/>
  <c r="AF136" i="4"/>
  <c r="AM458" i="4"/>
  <c r="AK458" i="4"/>
  <c r="AY324" i="4"/>
  <c r="T256" i="4"/>
  <c r="R256" i="4"/>
  <c r="AF267" i="4"/>
  <c r="AD267" i="4"/>
  <c r="AK492" i="4"/>
  <c r="AK556" i="4"/>
  <c r="AN556" i="4" s="1"/>
  <c r="AY256" i="4"/>
  <c r="AR217" i="4"/>
  <c r="AT217" i="4"/>
  <c r="AM418" i="4"/>
  <c r="AK418" i="4"/>
  <c r="AF307" i="4"/>
  <c r="AG307" i="4" s="1"/>
  <c r="N307" i="4" s="1"/>
  <c r="AF305" i="4"/>
  <c r="AF490" i="4"/>
  <c r="AT604" i="4"/>
  <c r="AF411" i="4"/>
  <c r="AM154" i="4"/>
  <c r="AM188" i="4"/>
  <c r="AM297" i="4"/>
  <c r="AN297" i="4" s="1"/>
  <c r="O297" i="4" s="1"/>
  <c r="AF310" i="4"/>
  <c r="AG310" i="4" s="1"/>
  <c r="N310" i="4" s="1"/>
  <c r="AM161" i="4"/>
  <c r="AK161" i="4"/>
  <c r="AF298" i="4"/>
  <c r="AD298" i="4"/>
  <c r="AM378" i="4"/>
  <c r="AN378" i="4" s="1"/>
  <c r="AT493" i="4"/>
  <c r="AU493" i="4" s="1"/>
  <c r="AZ493" i="4" s="1"/>
  <c r="AC288" i="4"/>
  <c r="AF288" i="4" s="1"/>
  <c r="AM204" i="4"/>
  <c r="AN204" i="4" s="1"/>
  <c r="AT379" i="4"/>
  <c r="AU379" i="4" s="1"/>
  <c r="AZ379" i="4" s="1"/>
  <c r="AM292" i="4"/>
  <c r="AN292" i="4" s="1"/>
  <c r="O292" i="4" s="1"/>
  <c r="AT97" i="4"/>
  <c r="AU97" i="4" s="1"/>
  <c r="AZ97" i="4" s="1"/>
  <c r="AF375" i="4"/>
  <c r="AG375" i="4" s="1"/>
  <c r="AQ317" i="4"/>
  <c r="AQ196" i="4"/>
  <c r="AR196" i="4" s="1"/>
  <c r="AT461" i="4"/>
  <c r="AU461" i="4" s="1"/>
  <c r="AZ461" i="4" s="1"/>
  <c r="AD452" i="4"/>
  <c r="AG452" i="4" s="1"/>
  <c r="AN459" i="4"/>
  <c r="AD440" i="4"/>
  <c r="AG440" i="4" s="1"/>
  <c r="N440" i="4" s="1"/>
  <c r="AR604" i="4"/>
  <c r="AK154" i="4"/>
  <c r="AD490" i="4"/>
  <c r="AD407" i="4"/>
  <c r="AF458" i="4"/>
  <c r="AG458" i="4" s="1"/>
  <c r="AM191" i="4"/>
  <c r="AN191" i="4" s="1"/>
  <c r="AT313" i="4"/>
  <c r="AU313" i="4" s="1"/>
  <c r="P313" i="4" s="1"/>
  <c r="AC191" i="4"/>
  <c r="AK188" i="4"/>
  <c r="AM449" i="4"/>
  <c r="AN449" i="4" s="1"/>
  <c r="AJ318" i="4"/>
  <c r="AJ274" i="4"/>
  <c r="AM274" i="4" s="1"/>
  <c r="AR139" i="4"/>
  <c r="AJ137" i="4"/>
  <c r="AK137" i="4" s="1"/>
  <c r="AC137" i="4"/>
  <c r="AD137" i="4" s="1"/>
  <c r="AQ145" i="4"/>
  <c r="AR145" i="4" s="1"/>
  <c r="AC145" i="4"/>
  <c r="AD145" i="4" s="1"/>
  <c r="AK156" i="4"/>
  <c r="AN156" i="4" s="1"/>
  <c r="O156" i="4" s="1"/>
  <c r="AM157" i="4"/>
  <c r="AN157" i="4" s="1"/>
  <c r="O157" i="4" s="1"/>
  <c r="AM149" i="4"/>
  <c r="AN149" i="4" s="1"/>
  <c r="O149" i="4" s="1"/>
  <c r="AR590" i="4"/>
  <c r="AT590" i="4"/>
  <c r="AF498" i="4"/>
  <c r="AD498" i="4"/>
  <c r="AD416" i="4"/>
  <c r="AF416" i="4"/>
  <c r="AT533" i="4"/>
  <c r="AR533" i="4"/>
  <c r="AF82" i="4"/>
  <c r="AD82" i="4"/>
  <c r="AD432" i="4"/>
  <c r="AF432" i="4"/>
  <c r="AD542" i="4"/>
  <c r="AF542" i="4"/>
  <c r="AD451" i="4"/>
  <c r="AF451" i="4"/>
  <c r="AR84" i="4"/>
  <c r="AT84" i="4"/>
  <c r="AF505" i="4"/>
  <c r="AD505" i="4"/>
  <c r="AT538" i="4"/>
  <c r="AR538" i="4"/>
  <c r="AJ388" i="4"/>
  <c r="AK388" i="4" s="1"/>
  <c r="AQ388" i="4"/>
  <c r="AR388" i="4" s="1"/>
  <c r="AC388" i="4"/>
  <c r="AJ508" i="4"/>
  <c r="AQ508" i="4"/>
  <c r="AC508" i="4"/>
  <c r="AQ623" i="4"/>
  <c r="AC623" i="4"/>
  <c r="AQ525" i="4"/>
  <c r="AJ525" i="4"/>
  <c r="AQ425" i="4"/>
  <c r="AJ425" i="4"/>
  <c r="AC425" i="4"/>
  <c r="AF425" i="4" s="1"/>
  <c r="AJ438" i="4"/>
  <c r="AM438" i="4" s="1"/>
  <c r="AC438" i="4"/>
  <c r="AF438" i="4" s="1"/>
  <c r="AJ549" i="4"/>
  <c r="AK549" i="4" s="1"/>
  <c r="AC549" i="4"/>
  <c r="AD77" i="4"/>
  <c r="AF77" i="4"/>
  <c r="AJ70" i="4"/>
  <c r="AK70" i="4" s="1"/>
  <c r="AC70" i="4"/>
  <c r="AQ70" i="4"/>
  <c r="AQ95" i="4"/>
  <c r="AJ95" i="4"/>
  <c r="AK95" i="4" s="1"/>
  <c r="AQ60" i="4"/>
  <c r="AR60" i="4" s="1"/>
  <c r="AJ60" i="4"/>
  <c r="AC60" i="4"/>
  <c r="AF60" i="4" s="1"/>
  <c r="AQ575" i="4"/>
  <c r="AR575" i="4" s="1"/>
  <c r="AJ575" i="4"/>
  <c r="AK575" i="4" s="1"/>
  <c r="AC575" i="4"/>
  <c r="AD575" i="4" s="1"/>
  <c r="AR407" i="4"/>
  <c r="AT407" i="4"/>
  <c r="AC544" i="4"/>
  <c r="AQ438" i="4"/>
  <c r="AT456" i="4"/>
  <c r="AR456" i="4"/>
  <c r="AJ124" i="4"/>
  <c r="AK495" i="4"/>
  <c r="AM495" i="4"/>
  <c r="AQ144" i="4"/>
  <c r="AJ144" i="4"/>
  <c r="AM144" i="4" s="1"/>
  <c r="AJ400" i="4"/>
  <c r="AK400" i="4" s="1"/>
  <c r="AQ400" i="4"/>
  <c r="AR400" i="4" s="1"/>
  <c r="AC400" i="4"/>
  <c r="AJ626" i="4"/>
  <c r="AM626" i="4" s="1"/>
  <c r="AQ626" i="4"/>
  <c r="AC628" i="4"/>
  <c r="AJ628" i="4"/>
  <c r="AQ628" i="4"/>
  <c r="AT628" i="4" s="1"/>
  <c r="AC618" i="4"/>
  <c r="AD618" i="4" s="1"/>
  <c r="AJ618" i="4"/>
  <c r="AJ531" i="4"/>
  <c r="AK531" i="4" s="1"/>
  <c r="AQ531" i="4"/>
  <c r="AR531" i="4" s="1"/>
  <c r="AJ427" i="4"/>
  <c r="AK427" i="4" s="1"/>
  <c r="AC427" i="4"/>
  <c r="AD427" i="4" s="1"/>
  <c r="AK16" i="4"/>
  <c r="AM16" i="4"/>
  <c r="AC442" i="4"/>
  <c r="AJ442" i="4"/>
  <c r="AM442" i="4" s="1"/>
  <c r="AC40" i="4"/>
  <c r="AJ40" i="4"/>
  <c r="AM40" i="4" s="1"/>
  <c r="AQ546" i="4"/>
  <c r="AJ546" i="4"/>
  <c r="AK546" i="4" s="1"/>
  <c r="AC546" i="4"/>
  <c r="AJ542" i="4"/>
  <c r="AQ542" i="4"/>
  <c r="AR542" i="4" s="1"/>
  <c r="AJ545" i="4"/>
  <c r="AQ545" i="4"/>
  <c r="AC545" i="4"/>
  <c r="AC561" i="4"/>
  <c r="AF561" i="4" s="1"/>
  <c r="AJ561" i="4"/>
  <c r="AM561" i="4" s="1"/>
  <c r="AC65" i="4"/>
  <c r="AD65" i="4" s="1"/>
  <c r="AQ65" i="4"/>
  <c r="AJ134" i="4"/>
  <c r="AC134" i="4"/>
  <c r="AQ134" i="4"/>
  <c r="AT134" i="4" s="1"/>
  <c r="AJ457" i="4"/>
  <c r="AC457" i="4"/>
  <c r="AQ457" i="4"/>
  <c r="AR457" i="4" s="1"/>
  <c r="AJ451" i="4"/>
  <c r="AQ451" i="4"/>
  <c r="AJ466" i="4"/>
  <c r="AK466" i="4" s="1"/>
  <c r="AC466" i="4"/>
  <c r="AF466" i="4" s="1"/>
  <c r="AQ466" i="4"/>
  <c r="AT466" i="4" s="1"/>
  <c r="AJ564" i="4"/>
  <c r="AK564" i="4" s="1"/>
  <c r="AQ564" i="4"/>
  <c r="AR564" i="4" s="1"/>
  <c r="AQ377" i="4"/>
  <c r="AR377" i="4" s="1"/>
  <c r="AJ377" i="4"/>
  <c r="AK377" i="4" s="1"/>
  <c r="AM571" i="4"/>
  <c r="AN571" i="4" s="1"/>
  <c r="O571" i="4" s="1"/>
  <c r="AD18" i="4"/>
  <c r="AF18" i="4"/>
  <c r="AJ544" i="4"/>
  <c r="AK544" i="4" s="1"/>
  <c r="AK349" i="4"/>
  <c r="AM349" i="4"/>
  <c r="AK538" i="4"/>
  <c r="AM538" i="4"/>
  <c r="AQ472" i="4"/>
  <c r="AR472" i="4" s="1"/>
  <c r="AJ472" i="4"/>
  <c r="AK472" i="4" s="1"/>
  <c r="AQ512" i="4"/>
  <c r="AC512" i="4"/>
  <c r="AD512" i="4" s="1"/>
  <c r="AR253" i="4"/>
  <c r="AT253" i="4"/>
  <c r="AJ533" i="4"/>
  <c r="AC533" i="4"/>
  <c r="AJ526" i="4"/>
  <c r="AQ526" i="4"/>
  <c r="AT526" i="4" s="1"/>
  <c r="AC526" i="4"/>
  <c r="AJ541" i="4"/>
  <c r="AQ541" i="4"/>
  <c r="AJ467" i="4"/>
  <c r="AK467" i="4" s="1"/>
  <c r="AQ467" i="4"/>
  <c r="AR467" i="4" s="1"/>
  <c r="AC467" i="4"/>
  <c r="AQ94" i="4"/>
  <c r="AR94" i="4" s="1"/>
  <c r="AC94" i="4"/>
  <c r="AD94" i="4" s="1"/>
  <c r="AJ94" i="4"/>
  <c r="AJ581" i="4"/>
  <c r="AK581" i="4" s="1"/>
  <c r="AC581" i="4"/>
  <c r="AD581" i="4" s="1"/>
  <c r="AQ581" i="4"/>
  <c r="AR581" i="4" s="1"/>
  <c r="AK396" i="4"/>
  <c r="AK499" i="4"/>
  <c r="AM460" i="4"/>
  <c r="AN460" i="4" s="1"/>
  <c r="AM166" i="4"/>
  <c r="AK166" i="4"/>
  <c r="AC472" i="4"/>
  <c r="AR227" i="4"/>
  <c r="AU227" i="4" s="1"/>
  <c r="AZ227" i="4" s="1"/>
  <c r="AC377" i="4"/>
  <c r="AD377" i="4" s="1"/>
  <c r="AK514" i="4"/>
  <c r="AM514" i="4"/>
  <c r="AQ189" i="4"/>
  <c r="AT189" i="4" s="1"/>
  <c r="AC189" i="4"/>
  <c r="AC475" i="4"/>
  <c r="AJ475" i="4"/>
  <c r="AQ475" i="4"/>
  <c r="AM390" i="4"/>
  <c r="AK390" i="4"/>
  <c r="AJ503" i="4"/>
  <c r="AM503" i="4" s="1"/>
  <c r="AC503" i="4"/>
  <c r="AF355" i="4"/>
  <c r="AD355" i="4"/>
  <c r="AC532" i="4"/>
  <c r="AJ532" i="4"/>
  <c r="AQ532" i="4"/>
  <c r="AJ435" i="4"/>
  <c r="AC435" i="4"/>
  <c r="AQ435" i="4"/>
  <c r="AJ82" i="4"/>
  <c r="AQ82" i="4"/>
  <c r="AJ81" i="4"/>
  <c r="AQ81" i="4"/>
  <c r="AR81" i="4" s="1"/>
  <c r="AJ553" i="4"/>
  <c r="AQ553" i="4"/>
  <c r="AT553" i="4" s="1"/>
  <c r="AC553" i="4"/>
  <c r="AJ86" i="4"/>
  <c r="AK86" i="4" s="1"/>
  <c r="AC86" i="4"/>
  <c r="AF86" i="4" s="1"/>
  <c r="AQ86" i="4"/>
  <c r="AQ567" i="4"/>
  <c r="AR567" i="4" s="1"/>
  <c r="AJ567" i="4"/>
  <c r="AK567" i="4" s="1"/>
  <c r="AC567" i="4"/>
  <c r="AF567" i="4" s="1"/>
  <c r="AR301" i="4"/>
  <c r="AQ40" i="4"/>
  <c r="AC531" i="4"/>
  <c r="AM413" i="4"/>
  <c r="AK413" i="4"/>
  <c r="AQ463" i="4"/>
  <c r="AF464" i="4"/>
  <c r="AD464" i="4"/>
  <c r="AD124" i="4"/>
  <c r="AG124" i="4" s="1"/>
  <c r="AQ77" i="4"/>
  <c r="AR77" i="4" s="1"/>
  <c r="AC216" i="4"/>
  <c r="AF216" i="4" s="1"/>
  <c r="AJ216" i="4"/>
  <c r="AJ516" i="4"/>
  <c r="AC516" i="4"/>
  <c r="AQ516" i="4"/>
  <c r="AQ606" i="4"/>
  <c r="AC606" i="4"/>
  <c r="AJ606" i="4"/>
  <c r="AJ432" i="4"/>
  <c r="AQ432" i="4"/>
  <c r="AJ443" i="4"/>
  <c r="AK443" i="4" s="1"/>
  <c r="AQ443" i="4"/>
  <c r="AC443" i="4"/>
  <c r="AD443" i="4" s="1"/>
  <c r="AF398" i="4"/>
  <c r="AG398" i="4" s="1"/>
  <c r="AK424" i="4"/>
  <c r="AJ227" i="4"/>
  <c r="AK227" i="4" s="1"/>
  <c r="AQ503" i="4"/>
  <c r="AT503" i="4" s="1"/>
  <c r="AC463" i="4"/>
  <c r="AT570" i="4"/>
  <c r="AR570" i="4"/>
  <c r="AJ77" i="4"/>
  <c r="AK77" i="4" s="1"/>
  <c r="AJ479" i="4"/>
  <c r="AC479" i="4"/>
  <c r="AC615" i="4"/>
  <c r="AQ615" i="4"/>
  <c r="AT615" i="4" s="1"/>
  <c r="AJ615" i="4"/>
  <c r="AJ527" i="4"/>
  <c r="AM527" i="4" s="1"/>
  <c r="AQ527" i="4"/>
  <c r="AR527" i="4" s="1"/>
  <c r="AC527" i="4"/>
  <c r="AC433" i="4"/>
  <c r="AJ433" i="4"/>
  <c r="AQ428" i="4"/>
  <c r="AC428" i="4"/>
  <c r="AJ428" i="4"/>
  <c r="AQ17" i="4"/>
  <c r="AJ17" i="4"/>
  <c r="AC17" i="4"/>
  <c r="AF17" i="4" s="1"/>
  <c r="AC548" i="4"/>
  <c r="AJ548" i="4"/>
  <c r="AQ548" i="4"/>
  <c r="AJ75" i="4"/>
  <c r="AC75" i="4"/>
  <c r="AD75" i="4" s="1"/>
  <c r="AJ447" i="4"/>
  <c r="AK447" i="4" s="1"/>
  <c r="AC447" i="4"/>
  <c r="AF447" i="4" s="1"/>
  <c r="AQ447" i="4"/>
  <c r="AR447" i="4" s="1"/>
  <c r="AJ465" i="4"/>
  <c r="AK465" i="4" s="1"/>
  <c r="AQ465" i="4"/>
  <c r="AC465" i="4"/>
  <c r="AC92" i="4"/>
  <c r="AD92" i="4" s="1"/>
  <c r="AJ92" i="4"/>
  <c r="AQ574" i="4"/>
  <c r="AR574" i="4" s="1"/>
  <c r="AC574" i="4"/>
  <c r="AD574" i="4" s="1"/>
  <c r="AJ574" i="4"/>
  <c r="AK574" i="4" s="1"/>
  <c r="AF488" i="4"/>
  <c r="AG488" i="4" s="1"/>
  <c r="AR505" i="4"/>
  <c r="AF183" i="4"/>
  <c r="AG183" i="4" s="1"/>
  <c r="AK441" i="4"/>
  <c r="AM441" i="4"/>
  <c r="AX566" i="4"/>
  <c r="AR536" i="4"/>
  <c r="AT536" i="4"/>
  <c r="AK208" i="4"/>
  <c r="AM208" i="4"/>
  <c r="AJ534" i="4"/>
  <c r="AQ534" i="4"/>
  <c r="AC534" i="4"/>
  <c r="AC61" i="4"/>
  <c r="AD61" i="4" s="1"/>
  <c r="AJ61" i="4"/>
  <c r="AK61" i="4" s="1"/>
  <c r="AQ61" i="4"/>
  <c r="AR61" i="4" s="1"/>
  <c r="AJ128" i="4"/>
  <c r="AK128" i="4" s="1"/>
  <c r="AQ128" i="4"/>
  <c r="AR128" i="4" s="1"/>
  <c r="AC128" i="4"/>
  <c r="AF128" i="4" s="1"/>
  <c r="AC446" i="4"/>
  <c r="AQ446" i="4"/>
  <c r="AJ446" i="4"/>
  <c r="AJ88" i="4"/>
  <c r="AK88" i="4" s="1"/>
  <c r="AQ88" i="4"/>
  <c r="AR88" i="4" s="1"/>
  <c r="AC88" i="4"/>
  <c r="AD88" i="4" s="1"/>
  <c r="AJ573" i="4"/>
  <c r="AM573" i="4" s="1"/>
  <c r="AQ573" i="4"/>
  <c r="AC573" i="4"/>
  <c r="AD573" i="4" s="1"/>
  <c r="AJ577" i="4"/>
  <c r="AK577" i="4" s="1"/>
  <c r="AQ577" i="4"/>
  <c r="AT577" i="4" s="1"/>
  <c r="AC577" i="4"/>
  <c r="AD577" i="4" s="1"/>
  <c r="AD11" i="4"/>
  <c r="AG11" i="4" s="1"/>
  <c r="AF583" i="4"/>
  <c r="AG583" i="4" s="1"/>
  <c r="N583" i="4" s="1"/>
  <c r="AD629" i="4"/>
  <c r="AG629" i="4" s="1"/>
  <c r="AT585" i="4"/>
  <c r="AR585" i="4"/>
  <c r="AD441" i="4"/>
  <c r="AF441" i="4"/>
  <c r="AC81" i="4"/>
  <c r="AQ236" i="4"/>
  <c r="AC236" i="4"/>
  <c r="AJ236" i="4"/>
  <c r="AC587" i="4"/>
  <c r="AD587" i="4" s="1"/>
  <c r="AJ587" i="4"/>
  <c r="AQ587" i="4"/>
  <c r="AR587" i="4" s="1"/>
  <c r="AC399" i="4"/>
  <c r="AJ399" i="4"/>
  <c r="AQ399" i="4"/>
  <c r="AR399" i="4" s="1"/>
  <c r="AF496" i="4"/>
  <c r="AD496" i="4"/>
  <c r="AJ530" i="4"/>
  <c r="AK530" i="4" s="1"/>
  <c r="AC530" i="4"/>
  <c r="AQ436" i="4"/>
  <c r="AJ436" i="4"/>
  <c r="AM436" i="4" s="1"/>
  <c r="AC436" i="4"/>
  <c r="AD436" i="4" s="1"/>
  <c r="AC431" i="4"/>
  <c r="AQ431" i="4"/>
  <c r="AJ431" i="4"/>
  <c r="AK431" i="4" s="1"/>
  <c r="AR46" i="4"/>
  <c r="AT46" i="4"/>
  <c r="AQ91" i="4"/>
  <c r="AR91" i="4" s="1"/>
  <c r="AC91" i="4"/>
  <c r="AJ273" i="4"/>
  <c r="AC273" i="4"/>
  <c r="AQ273" i="4"/>
  <c r="AR273" i="4" s="1"/>
  <c r="AC540" i="4"/>
  <c r="AQ540" i="4"/>
  <c r="AT540" i="4" s="1"/>
  <c r="AJ540" i="4"/>
  <c r="AJ555" i="4"/>
  <c r="AQ555" i="4"/>
  <c r="AC555" i="4"/>
  <c r="AJ132" i="4"/>
  <c r="AM132" i="4" s="1"/>
  <c r="AQ132" i="4"/>
  <c r="AJ131" i="4"/>
  <c r="AC131" i="4"/>
  <c r="AD131" i="4" s="1"/>
  <c r="AJ122" i="4"/>
  <c r="AQ122" i="4"/>
  <c r="AT122" i="4" s="1"/>
  <c r="AQ55" i="4"/>
  <c r="AR55" i="4" s="1"/>
  <c r="AJ55" i="4"/>
  <c r="AK55" i="4" s="1"/>
  <c r="AJ373" i="4"/>
  <c r="AK373" i="4" s="1"/>
  <c r="AQ373" i="4"/>
  <c r="AR373" i="4" s="1"/>
  <c r="AC444" i="4"/>
  <c r="AQ444" i="4"/>
  <c r="AC579" i="4"/>
  <c r="AD579" i="4" s="1"/>
  <c r="AJ579" i="4"/>
  <c r="AM579" i="4" s="1"/>
  <c r="AJ569" i="4"/>
  <c r="AK569" i="4" s="1"/>
  <c r="AC569" i="4"/>
  <c r="AD569" i="4" s="1"/>
  <c r="AM106" i="4"/>
  <c r="AN106" i="4" s="1"/>
  <c r="O106" i="4" s="1"/>
  <c r="AF384" i="4"/>
  <c r="AG384" i="4" s="1"/>
  <c r="N384" i="4" s="1"/>
  <c r="AM522" i="4"/>
  <c r="AN522" i="4" s="1"/>
  <c r="AR92" i="4"/>
  <c r="AU92" i="4" s="1"/>
  <c r="AZ92" i="4" s="1"/>
  <c r="AM350" i="4"/>
  <c r="AN350" i="4" s="1"/>
  <c r="AF585" i="4"/>
  <c r="AD585" i="4"/>
  <c r="AM430" i="4"/>
  <c r="AK430" i="4"/>
  <c r="AM565" i="4"/>
  <c r="AK565" i="4"/>
  <c r="AD589" i="4"/>
  <c r="AF589" i="4"/>
  <c r="AC95" i="4"/>
  <c r="AD95" i="4" s="1"/>
  <c r="AC16" i="4"/>
  <c r="AD16" i="4" s="1"/>
  <c r="AT164" i="4"/>
  <c r="AR164" i="4"/>
  <c r="AK611" i="4"/>
  <c r="AM611" i="4"/>
  <c r="AD487" i="4"/>
  <c r="AG487" i="4" s="1"/>
  <c r="N487" i="4" s="1"/>
  <c r="AC170" i="4"/>
  <c r="AJ512" i="4"/>
  <c r="AM512" i="4" s="1"/>
  <c r="AQ442" i="4"/>
  <c r="AF430" i="4"/>
  <c r="AD430" i="4"/>
  <c r="AJ46" i="4"/>
  <c r="AC564" i="4"/>
  <c r="AQ124" i="4"/>
  <c r="AJ444" i="4"/>
  <c r="AQ622" i="4"/>
  <c r="AR622" i="4" s="1"/>
  <c r="AJ84" i="4"/>
  <c r="AK84" i="4" s="1"/>
  <c r="AC84" i="4"/>
  <c r="AQ578" i="4"/>
  <c r="AC578" i="4"/>
  <c r="AF578" i="4" s="1"/>
  <c r="AJ578" i="4"/>
  <c r="AC576" i="4"/>
  <c r="AD576" i="4" s="1"/>
  <c r="AQ576" i="4"/>
  <c r="AR576" i="4" s="1"/>
  <c r="AC46" i="4"/>
  <c r="AQ433" i="4"/>
  <c r="AK570" i="4"/>
  <c r="AM570" i="4"/>
  <c r="AR572" i="4"/>
  <c r="AT572" i="4"/>
  <c r="AC455" i="4"/>
  <c r="AD455" i="4" s="1"/>
  <c r="AT452" i="4"/>
  <c r="AR452" i="4"/>
  <c r="AJ65" i="4"/>
  <c r="AQ549" i="4"/>
  <c r="AR549" i="4" s="1"/>
  <c r="AC373" i="4"/>
  <c r="AD373" i="4" s="1"/>
  <c r="AU272" i="4"/>
  <c r="AZ272" i="4" s="1"/>
  <c r="AJ310" i="4"/>
  <c r="AM288" i="4"/>
  <c r="AN288" i="4" s="1"/>
  <c r="O288" i="4" s="1"/>
  <c r="AN601" i="4"/>
  <c r="AC200" i="4"/>
  <c r="AD200" i="4" s="1"/>
  <c r="AC304" i="4"/>
  <c r="AM395" i="4"/>
  <c r="AN395" i="4" s="1"/>
  <c r="T395" i="4" s="1"/>
  <c r="AQ320" i="4"/>
  <c r="AC318" i="4"/>
  <c r="AC208" i="4"/>
  <c r="AF208" i="4" s="1"/>
  <c r="AQ293" i="4"/>
  <c r="AR293" i="4" s="1"/>
  <c r="AQ191" i="4"/>
  <c r="AT191" i="4" s="1"/>
  <c r="AC293" i="4"/>
  <c r="AD293" i="4" s="1"/>
  <c r="AC292" i="4"/>
  <c r="AQ185" i="4"/>
  <c r="AR185" i="4" s="1"/>
  <c r="AC294" i="4"/>
  <c r="AD294" i="4" s="1"/>
  <c r="AQ292" i="4"/>
  <c r="AR292" i="4" s="1"/>
  <c r="AQ288" i="4"/>
  <c r="AT288" i="4" s="1"/>
  <c r="AJ309" i="4"/>
  <c r="AC209" i="4"/>
  <c r="AQ304" i="4"/>
  <c r="AR304" i="4" s="1"/>
  <c r="AQ274" i="4"/>
  <c r="AT274" i="4" s="1"/>
  <c r="AJ406" i="4"/>
  <c r="AK406" i="4" s="1"/>
  <c r="AJ313" i="4"/>
  <c r="AC98" i="4"/>
  <c r="AC604" i="4"/>
  <c r="AD604" i="4" s="1"/>
  <c r="AT309" i="4"/>
  <c r="AU309" i="4" s="1"/>
  <c r="AQ197" i="4"/>
  <c r="AR197" i="4" s="1"/>
  <c r="AC313" i="4"/>
  <c r="AD313" i="4" s="1"/>
  <c r="AQ142" i="4"/>
  <c r="AR142" i="4" s="1"/>
  <c r="AJ604" i="4"/>
  <c r="AQ310" i="4"/>
  <c r="AT310" i="4" s="1"/>
  <c r="AJ142" i="4"/>
  <c r="AM142" i="4" s="1"/>
  <c r="AY214" i="4"/>
  <c r="AR300" i="4"/>
  <c r="AT300" i="4"/>
  <c r="AD285" i="4"/>
  <c r="AF285" i="4"/>
  <c r="AK180" i="4"/>
  <c r="AM180" i="4"/>
  <c r="AD192" i="4"/>
  <c r="AF192" i="4"/>
  <c r="AM100" i="4"/>
  <c r="AK100" i="4"/>
  <c r="AR500" i="4"/>
  <c r="AT500" i="4"/>
  <c r="U248" i="4"/>
  <c r="AD305" i="4"/>
  <c r="AR202" i="4"/>
  <c r="AR458" i="4"/>
  <c r="AU458" i="4" s="1"/>
  <c r="AZ458" i="4" s="1"/>
  <c r="AM612" i="4"/>
  <c r="AN612" i="4" s="1"/>
  <c r="O612" i="4" s="1"/>
  <c r="AC227" i="4"/>
  <c r="AF227" i="4" s="1"/>
  <c r="AJ294" i="4"/>
  <c r="AM437" i="4"/>
  <c r="AN437" i="4" s="1"/>
  <c r="AD450" i="4"/>
  <c r="AG450" i="4" s="1"/>
  <c r="N450" i="4" s="1"/>
  <c r="AD58" i="4"/>
  <c r="AG58" i="4" s="1"/>
  <c r="AK260" i="4"/>
  <c r="AN260" i="4" s="1"/>
  <c r="AF323" i="4"/>
  <c r="AG323" i="4" s="1"/>
  <c r="N323" i="4" s="1"/>
  <c r="AF219" i="4"/>
  <c r="AG219" i="4" s="1"/>
  <c r="N219" i="4" s="1"/>
  <c r="AR429" i="4"/>
  <c r="AU429" i="4" s="1"/>
  <c r="P429" i="4" s="1"/>
  <c r="AF671" i="4"/>
  <c r="AG671" i="4" s="1"/>
  <c r="N671" i="4" s="1"/>
  <c r="AD105" i="4"/>
  <c r="AJ189" i="4"/>
  <c r="AQ188" i="4"/>
  <c r="AC188" i="4"/>
  <c r="AF188" i="4" s="1"/>
  <c r="AK311" i="4"/>
  <c r="AN311" i="4" s="1"/>
  <c r="AT111" i="4"/>
  <c r="AU111" i="4" s="1"/>
  <c r="AZ111" i="4" s="1"/>
  <c r="AY497" i="4"/>
  <c r="AR418" i="4"/>
  <c r="AG83" i="4"/>
  <c r="AF151" i="4"/>
  <c r="AG151" i="4" s="1"/>
  <c r="AF74" i="4"/>
  <c r="AG74" i="4" s="1"/>
  <c r="N74" i="4" s="1"/>
  <c r="AF612" i="4"/>
  <c r="AG612" i="4" s="1"/>
  <c r="AT149" i="4"/>
  <c r="AU149" i="4" s="1"/>
  <c r="AC164" i="4"/>
  <c r="AJ301" i="4"/>
  <c r="AT228" i="4"/>
  <c r="AU228" i="4" s="1"/>
  <c r="AC282" i="4"/>
  <c r="AR209" i="4"/>
  <c r="S566" i="4"/>
  <c r="AT246" i="4"/>
  <c r="AU246" i="4" s="1"/>
  <c r="AM452" i="4"/>
  <c r="AN452" i="4" s="1"/>
  <c r="O452" i="4" s="1"/>
  <c r="AR96" i="4"/>
  <c r="AU96" i="4" s="1"/>
  <c r="AZ96" i="4" s="1"/>
  <c r="AD437" i="4"/>
  <c r="AG437" i="4" s="1"/>
  <c r="N437" i="4" s="1"/>
  <c r="Q566" i="4"/>
  <c r="AF252" i="4"/>
  <c r="AG252" i="4" s="1"/>
  <c r="N252" i="4" s="1"/>
  <c r="Q252" i="4" s="1"/>
  <c r="AJ186" i="4"/>
  <c r="AK186" i="4" s="1"/>
  <c r="AM585" i="4"/>
  <c r="AN585" i="4" s="1"/>
  <c r="O585" i="4" s="1"/>
  <c r="AD676" i="4"/>
  <c r="AG676" i="4" s="1"/>
  <c r="N676" i="4" s="1"/>
  <c r="AF401" i="4"/>
  <c r="AG401" i="4" s="1"/>
  <c r="AT523" i="4"/>
  <c r="AU523" i="4" s="1"/>
  <c r="P523" i="4" s="1"/>
  <c r="AT256" i="4"/>
  <c r="AU256" i="4" s="1"/>
  <c r="AF63" i="4"/>
  <c r="AG63" i="4" s="1"/>
  <c r="N63" i="4" s="1"/>
  <c r="AM252" i="4"/>
  <c r="AN252" i="4" s="1"/>
  <c r="O252" i="4" s="1"/>
  <c r="AT597" i="4"/>
  <c r="AU597" i="4" s="1"/>
  <c r="AQ186" i="4"/>
  <c r="AT589" i="4"/>
  <c r="AU589" i="4" s="1"/>
  <c r="AZ589" i="4" s="1"/>
  <c r="AR156" i="4"/>
  <c r="AU156" i="4" s="1"/>
  <c r="AZ156" i="4" s="1"/>
  <c r="AF325" i="4"/>
  <c r="AG325" i="4" s="1"/>
  <c r="S325" i="4" s="1"/>
  <c r="AQ295" i="4"/>
  <c r="AD186" i="4"/>
  <c r="AM240" i="4"/>
  <c r="AN240" i="4" s="1"/>
  <c r="AR522" i="4"/>
  <c r="AU522" i="4" s="1"/>
  <c r="P522" i="4" s="1"/>
  <c r="AD454" i="4"/>
  <c r="AG454" i="4" s="1"/>
  <c r="N454" i="4" s="1"/>
  <c r="AK219" i="4"/>
  <c r="AN219" i="4" s="1"/>
  <c r="AF286" i="4"/>
  <c r="AG286" i="4" s="1"/>
  <c r="N286" i="4" s="1"/>
  <c r="AF674" i="4"/>
  <c r="AG674" i="4" s="1"/>
  <c r="N674" i="4" s="1"/>
  <c r="Q674" i="4" s="1"/>
  <c r="AT375" i="4"/>
  <c r="AU375" i="4" s="1"/>
  <c r="P375" i="4" s="1"/>
  <c r="AC301" i="4"/>
  <c r="AD301" i="4" s="1"/>
  <c r="AN429" i="4"/>
  <c r="O429" i="4" s="1"/>
  <c r="AC295" i="4"/>
  <c r="AQ519" i="4"/>
  <c r="AR519" i="4" s="1"/>
  <c r="AC309" i="4"/>
  <c r="AD309" i="4" s="1"/>
  <c r="AF177" i="4"/>
  <c r="AG177" i="4" s="1"/>
  <c r="AF501" i="4"/>
  <c r="AG501" i="4" s="1"/>
  <c r="N501" i="4" s="1"/>
  <c r="AM263" i="4"/>
  <c r="AN263" i="4" s="1"/>
  <c r="O263" i="4" s="1"/>
  <c r="AU260" i="4"/>
  <c r="P260" i="4" s="1"/>
  <c r="Q234" i="4"/>
  <c r="AX234" i="4"/>
  <c r="S234" i="4"/>
  <c r="AD485" i="4"/>
  <c r="AG485" i="4" s="1"/>
  <c r="AF523" i="4"/>
  <c r="AG523" i="4" s="1"/>
  <c r="N523" i="4" s="1"/>
  <c r="AF453" i="4"/>
  <c r="AG453" i="4" s="1"/>
  <c r="AT58" i="4"/>
  <c r="AU58" i="4" s="1"/>
  <c r="AZ58" i="4" s="1"/>
  <c r="AR543" i="4"/>
  <c r="AU543" i="4" s="1"/>
  <c r="AM676" i="4"/>
  <c r="AN676" i="4" s="1"/>
  <c r="O676" i="4" s="1"/>
  <c r="AR151" i="4"/>
  <c r="AF149" i="4"/>
  <c r="AG149" i="4" s="1"/>
  <c r="N149" i="4" s="1"/>
  <c r="AR383" i="4"/>
  <c r="AK450" i="4"/>
  <c r="AN450" i="4" s="1"/>
  <c r="O450" i="4" s="1"/>
  <c r="AR439" i="4"/>
  <c r="AU439" i="4" s="1"/>
  <c r="AT595" i="4"/>
  <c r="AU595" i="4" s="1"/>
  <c r="AZ595" i="4" s="1"/>
  <c r="AR323" i="4"/>
  <c r="AU323" i="4" s="1"/>
  <c r="AF572" i="4"/>
  <c r="AG572" i="4" s="1"/>
  <c r="AN464" i="4"/>
  <c r="AD605" i="4"/>
  <c r="AG605" i="4" s="1"/>
  <c r="N605" i="4" s="1"/>
  <c r="AT673" i="4"/>
  <c r="AR673" i="4"/>
  <c r="AD255" i="4"/>
  <c r="AF255" i="4"/>
  <c r="AD601" i="4"/>
  <c r="AF601" i="4"/>
  <c r="AU565" i="4"/>
  <c r="AN83" i="4"/>
  <c r="O83" i="4" s="1"/>
  <c r="AJ277" i="4"/>
  <c r="AQ277" i="4"/>
  <c r="AQ192" i="4"/>
  <c r="AJ192" i="4"/>
  <c r="AC102" i="4"/>
  <c r="AJ102" i="4"/>
  <c r="AC100" i="4"/>
  <c r="AF100" i="4" s="1"/>
  <c r="AQ100" i="4"/>
  <c r="AC484" i="4"/>
  <c r="AD484" i="4" s="1"/>
  <c r="AJ484" i="4"/>
  <c r="AQ484" i="4"/>
  <c r="AQ487" i="4"/>
  <c r="AJ487" i="4"/>
  <c r="AQ394" i="4"/>
  <c r="AR394" i="4" s="1"/>
  <c r="AJ394" i="4"/>
  <c r="AQ485" i="4"/>
  <c r="AR485" i="4" s="1"/>
  <c r="AJ485" i="4"/>
  <c r="AK485" i="4" s="1"/>
  <c r="AJ391" i="4"/>
  <c r="AK391" i="4" s="1"/>
  <c r="AQ391" i="4"/>
  <c r="AC391" i="4"/>
  <c r="AQ384" i="4"/>
  <c r="AR384" i="4" s="1"/>
  <c r="AJ384" i="4"/>
  <c r="AQ496" i="4"/>
  <c r="AT496" i="4" s="1"/>
  <c r="AJ496" i="4"/>
  <c r="AQ489" i="4"/>
  <c r="AC489" i="4"/>
  <c r="AQ498" i="4"/>
  <c r="AJ498" i="4"/>
  <c r="AQ488" i="4"/>
  <c r="AR488" i="4" s="1"/>
  <c r="AJ488" i="4"/>
  <c r="AC499" i="4"/>
  <c r="AQ499" i="4"/>
  <c r="AC161" i="4"/>
  <c r="AF161" i="4" s="1"/>
  <c r="AQ161" i="4"/>
  <c r="AR161" i="4" s="1"/>
  <c r="AJ291" i="4"/>
  <c r="AQ291" i="4"/>
  <c r="AQ289" i="4"/>
  <c r="AC289" i="4"/>
  <c r="AR294" i="4"/>
  <c r="AT294" i="4"/>
  <c r="AQ297" i="4"/>
  <c r="AC297" i="4"/>
  <c r="AJ298" i="4"/>
  <c r="AQ298" i="4"/>
  <c r="AJ307" i="4"/>
  <c r="AQ307" i="4"/>
  <c r="AR307" i="4" s="1"/>
  <c r="AQ276" i="4"/>
  <c r="AC276" i="4"/>
  <c r="AQ194" i="4"/>
  <c r="AC194" i="4"/>
  <c r="AQ281" i="4"/>
  <c r="AJ281" i="4"/>
  <c r="AC202" i="4"/>
  <c r="AD202" i="4" s="1"/>
  <c r="AJ202" i="4"/>
  <c r="AJ190" i="4"/>
  <c r="AK190" i="4" s="1"/>
  <c r="AC190" i="4"/>
  <c r="AJ278" i="4"/>
  <c r="AK278" i="4" s="1"/>
  <c r="AC278" i="4"/>
  <c r="AJ203" i="4"/>
  <c r="AK203" i="4" s="1"/>
  <c r="AC203" i="4"/>
  <c r="AJ184" i="4"/>
  <c r="AK184" i="4" s="1"/>
  <c r="AQ184" i="4"/>
  <c r="AR184" i="4" s="1"/>
  <c r="AJ99" i="4"/>
  <c r="AK99" i="4" s="1"/>
  <c r="AQ99" i="4"/>
  <c r="AJ217" i="4"/>
  <c r="AK217" i="4" s="1"/>
  <c r="AC217" i="4"/>
  <c r="AD217" i="4" s="1"/>
  <c r="AQ220" i="4"/>
  <c r="AR220" i="4" s="1"/>
  <c r="AJ220" i="4"/>
  <c r="AF483" i="4"/>
  <c r="AG483" i="4" s="1"/>
  <c r="AF591" i="4"/>
  <c r="AG591" i="4" s="1"/>
  <c r="AJ623" i="4"/>
  <c r="AQ618" i="4"/>
  <c r="AR618" i="4" s="1"/>
  <c r="AF497" i="4"/>
  <c r="AG497" i="4" s="1"/>
  <c r="N497" i="4" s="1"/>
  <c r="AQ393" i="4"/>
  <c r="AC350" i="4"/>
  <c r="AC584" i="4"/>
  <c r="AF600" i="4"/>
  <c r="AG600" i="4" s="1"/>
  <c r="N600" i="4" s="1"/>
  <c r="AT568" i="4"/>
  <c r="AU568" i="4" s="1"/>
  <c r="Q379" i="4"/>
  <c r="AN379" i="4"/>
  <c r="O379" i="4" s="1"/>
  <c r="AN580" i="4"/>
  <c r="O580" i="4" s="1"/>
  <c r="AD72" i="4"/>
  <c r="AG72" i="4" s="1"/>
  <c r="N72" i="4" s="1"/>
  <c r="AK381" i="4"/>
  <c r="AN381" i="4" s="1"/>
  <c r="O381" i="4" s="1"/>
  <c r="AM686" i="4"/>
  <c r="AN686" i="4" s="1"/>
  <c r="O686" i="4" s="1"/>
  <c r="AQ686" i="4"/>
  <c r="AM518" i="4"/>
  <c r="AK518" i="4"/>
  <c r="AK502" i="4"/>
  <c r="AM502" i="4"/>
  <c r="AT515" i="4"/>
  <c r="AR515" i="4"/>
  <c r="AF586" i="4"/>
  <c r="AD586" i="4"/>
  <c r="AK489" i="4"/>
  <c r="AM489" i="4"/>
  <c r="AC423" i="4"/>
  <c r="AD423" i="4" s="1"/>
  <c r="AJ423" i="4"/>
  <c r="AK423" i="4" s="1"/>
  <c r="AQ423" i="4"/>
  <c r="AR423" i="4" s="1"/>
  <c r="AJ603" i="4"/>
  <c r="AK603" i="4" s="1"/>
  <c r="AQ603" i="4"/>
  <c r="AR603" i="4" s="1"/>
  <c r="AC603" i="4"/>
  <c r="AD603" i="4" s="1"/>
  <c r="AC402" i="4"/>
  <c r="AJ402" i="4"/>
  <c r="AK402" i="4" s="1"/>
  <c r="AJ599" i="4"/>
  <c r="AK599" i="4" s="1"/>
  <c r="AQ599" i="4"/>
  <c r="AR599" i="4" s="1"/>
  <c r="AJ403" i="4"/>
  <c r="AM403" i="4" s="1"/>
  <c r="AQ403" i="4"/>
  <c r="AR403" i="4" s="1"/>
  <c r="AJ30" i="4"/>
  <c r="AC30" i="4"/>
  <c r="AQ181" i="4"/>
  <c r="AR181" i="4" s="1"/>
  <c r="AC181" i="4"/>
  <c r="AF181" i="4" s="1"/>
  <c r="AJ32" i="4"/>
  <c r="AC32" i="4"/>
  <c r="AQ31" i="4"/>
  <c r="AJ31" i="4"/>
  <c r="AC31" i="4"/>
  <c r="AJ169" i="4"/>
  <c r="AQ169" i="4"/>
  <c r="AJ20" i="4"/>
  <c r="AK20" i="4" s="1"/>
  <c r="AC20" i="4"/>
  <c r="AD20" i="4" s="1"/>
  <c r="AC167" i="4"/>
  <c r="AD167" i="4" s="1"/>
  <c r="AQ167" i="4"/>
  <c r="AJ167" i="4"/>
  <c r="AT146" i="4"/>
  <c r="AR146" i="4"/>
  <c r="AC163" i="4"/>
  <c r="AD163" i="4" s="1"/>
  <c r="AQ163" i="4"/>
  <c r="AJ26" i="4"/>
  <c r="AC26" i="4"/>
  <c r="AQ26" i="4"/>
  <c r="AC168" i="4"/>
  <c r="AQ168" i="4"/>
  <c r="AJ168" i="4"/>
  <c r="AJ287" i="4"/>
  <c r="AK287" i="4" s="1"/>
  <c r="AC287" i="4"/>
  <c r="AQ287" i="4"/>
  <c r="AQ178" i="4"/>
  <c r="AR178" i="4" s="1"/>
  <c r="AC178" i="4"/>
  <c r="AJ178" i="4"/>
  <c r="AQ198" i="4"/>
  <c r="AR198" i="4" s="1"/>
  <c r="AJ198" i="4"/>
  <c r="AK198" i="4" s="1"/>
  <c r="AQ314" i="4"/>
  <c r="AR314" i="4" s="1"/>
  <c r="AC314" i="4"/>
  <c r="AJ314" i="4"/>
  <c r="AQ290" i="4"/>
  <c r="AR290" i="4" s="1"/>
  <c r="AJ290" i="4"/>
  <c r="AK290" i="4" s="1"/>
  <c r="AC290" i="4"/>
  <c r="AD290" i="4" s="1"/>
  <c r="AJ302" i="4"/>
  <c r="AK302" i="4" s="1"/>
  <c r="AQ302" i="4"/>
  <c r="AC302" i="4"/>
  <c r="AD302" i="4" s="1"/>
  <c r="AC300" i="4"/>
  <c r="AJ300" i="4"/>
  <c r="AC312" i="4"/>
  <c r="AD312" i="4" s="1"/>
  <c r="AQ312" i="4"/>
  <c r="AJ312" i="4"/>
  <c r="AK312" i="4" s="1"/>
  <c r="AC306" i="4"/>
  <c r="AQ306" i="4"/>
  <c r="AJ303" i="4"/>
  <c r="AK303" i="4" s="1"/>
  <c r="AQ303" i="4"/>
  <c r="AC303" i="4"/>
  <c r="AD303" i="4" s="1"/>
  <c r="AC308" i="4"/>
  <c r="AJ308" i="4"/>
  <c r="AQ308" i="4"/>
  <c r="AJ319" i="4"/>
  <c r="AK319" i="4" s="1"/>
  <c r="AQ319" i="4"/>
  <c r="AC319" i="4"/>
  <c r="AD319" i="4" s="1"/>
  <c r="AC311" i="4"/>
  <c r="AD311" i="4" s="1"/>
  <c r="AQ311" i="4"/>
  <c r="AC315" i="4"/>
  <c r="AD315" i="4" s="1"/>
  <c r="AJ315" i="4"/>
  <c r="AK315" i="4" s="1"/>
  <c r="AQ315" i="4"/>
  <c r="AG380" i="4"/>
  <c r="AF582" i="4"/>
  <c r="AG582" i="4" s="1"/>
  <c r="AJ306" i="4"/>
  <c r="AC169" i="4"/>
  <c r="AQ32" i="4"/>
  <c r="AF159" i="4"/>
  <c r="AD159" i="4"/>
  <c r="AR380" i="4"/>
  <c r="AT380" i="4"/>
  <c r="AK572" i="4"/>
  <c r="AM572" i="4"/>
  <c r="AJ163" i="4"/>
  <c r="AC144" i="4"/>
  <c r="AQ479" i="4"/>
  <c r="AR479" i="4" s="1"/>
  <c r="AQ102" i="4"/>
  <c r="AQ299" i="4"/>
  <c r="AJ299" i="4"/>
  <c r="AC299" i="4"/>
  <c r="AD299" i="4" s="1"/>
  <c r="AJ316" i="4"/>
  <c r="AK316" i="4" s="1"/>
  <c r="AC316" i="4"/>
  <c r="AD316" i="4" s="1"/>
  <c r="AJ275" i="4"/>
  <c r="AK275" i="4" s="1"/>
  <c r="AQ275" i="4"/>
  <c r="AR275" i="4" s="1"/>
  <c r="AJ158" i="4"/>
  <c r="AC158" i="4"/>
  <c r="AD158" i="4" s="1"/>
  <c r="AJ174" i="4"/>
  <c r="AK174" i="4" s="1"/>
  <c r="AC174" i="4"/>
  <c r="AD174" i="4" s="1"/>
  <c r="AQ174" i="4"/>
  <c r="AT174" i="4" s="1"/>
  <c r="AJ162" i="4"/>
  <c r="AC162" i="4"/>
  <c r="AD162" i="4" s="1"/>
  <c r="AQ117" i="4"/>
  <c r="AJ117" i="4"/>
  <c r="AK117" i="4" s="1"/>
  <c r="AQ101" i="4"/>
  <c r="AR101" i="4" s="1"/>
  <c r="AC101" i="4"/>
  <c r="AD101" i="4" s="1"/>
  <c r="AJ101" i="4"/>
  <c r="AK101" i="4" s="1"/>
  <c r="AC205" i="4"/>
  <c r="AD205" i="4" s="1"/>
  <c r="AJ205" i="4"/>
  <c r="AK205" i="4" s="1"/>
  <c r="AQ205" i="4"/>
  <c r="AQ171" i="4"/>
  <c r="AJ171" i="4"/>
  <c r="AK171" i="4" s="1"/>
  <c r="AJ173" i="4"/>
  <c r="AQ173" i="4"/>
  <c r="AQ113" i="4"/>
  <c r="AR113" i="4" s="1"/>
  <c r="AC113" i="4"/>
  <c r="AJ109" i="4"/>
  <c r="AQ109" i="4"/>
  <c r="AJ105" i="4"/>
  <c r="AQ105" i="4"/>
  <c r="AQ116" i="4"/>
  <c r="AR116" i="4" s="1"/>
  <c r="AC116" i="4"/>
  <c r="AD116" i="4" s="1"/>
  <c r="AC280" i="4"/>
  <c r="AD280" i="4" s="1"/>
  <c r="AJ280" i="4"/>
  <c r="AK280" i="4" s="1"/>
  <c r="AQ280" i="4"/>
  <c r="AR280" i="4" s="1"/>
  <c r="AJ279" i="4"/>
  <c r="AK279" i="4" s="1"/>
  <c r="AC279" i="4"/>
  <c r="AD279" i="4" s="1"/>
  <c r="AQ283" i="4"/>
  <c r="AR283" i="4" s="1"/>
  <c r="AC283" i="4"/>
  <c r="AD283" i="4" s="1"/>
  <c r="AJ284" i="4"/>
  <c r="AK284" i="4" s="1"/>
  <c r="AC284" i="4"/>
  <c r="AQ284" i="4"/>
  <c r="AR284" i="4" s="1"/>
  <c r="AJ187" i="4"/>
  <c r="AC187" i="4"/>
  <c r="AD187" i="4" s="1"/>
  <c r="AQ285" i="4"/>
  <c r="AJ285" i="4"/>
  <c r="AJ286" i="4"/>
  <c r="AQ286" i="4"/>
  <c r="AR286" i="4" s="1"/>
  <c r="AJ199" i="4"/>
  <c r="AC199" i="4"/>
  <c r="AQ199" i="4"/>
  <c r="AR199" i="4" s="1"/>
  <c r="AQ180" i="4"/>
  <c r="AC180" i="4"/>
  <c r="AJ183" i="4"/>
  <c r="AQ183" i="4"/>
  <c r="AJ231" i="4"/>
  <c r="AQ231" i="4"/>
  <c r="AC231" i="4"/>
  <c r="AD231" i="4" s="1"/>
  <c r="AQ213" i="4"/>
  <c r="AJ213" i="4"/>
  <c r="AQ240" i="4"/>
  <c r="AC240" i="4"/>
  <c r="AC104" i="4"/>
  <c r="AQ104" i="4"/>
  <c r="AC106" i="4"/>
  <c r="AQ106" i="4"/>
  <c r="AJ477" i="4"/>
  <c r="AQ477" i="4"/>
  <c r="AC477" i="4"/>
  <c r="AJ238" i="4"/>
  <c r="AK238" i="4" s="1"/>
  <c r="AC238" i="4"/>
  <c r="AQ238" i="4"/>
  <c r="AQ469" i="4"/>
  <c r="AC469" i="4"/>
  <c r="AJ469" i="4"/>
  <c r="AJ478" i="4"/>
  <c r="AQ478" i="4"/>
  <c r="AJ473" i="4"/>
  <c r="AM473" i="4" s="1"/>
  <c r="AC473" i="4"/>
  <c r="AQ473" i="4"/>
  <c r="AT473" i="4" s="1"/>
  <c r="AJ480" i="4"/>
  <c r="AQ480" i="4"/>
  <c r="AR480" i="4" s="1"/>
  <c r="AC480" i="4"/>
  <c r="AJ398" i="4"/>
  <c r="AQ398" i="4"/>
  <c r="AR398" i="4" s="1"/>
  <c r="AC392" i="4"/>
  <c r="AD392" i="4" s="1"/>
  <c r="AJ392" i="4"/>
  <c r="AK392" i="4" s="1"/>
  <c r="AQ392" i="4"/>
  <c r="AQ583" i="4"/>
  <c r="AR583" i="4" s="1"/>
  <c r="AJ583" i="4"/>
  <c r="AC390" i="4"/>
  <c r="AD390" i="4" s="1"/>
  <c r="AQ390" i="4"/>
  <c r="AR390" i="4" s="1"/>
  <c r="AJ590" i="4"/>
  <c r="AK590" i="4" s="1"/>
  <c r="AC590" i="4"/>
  <c r="AD590" i="4" s="1"/>
  <c r="AJ597" i="4"/>
  <c r="AK597" i="4" s="1"/>
  <c r="AC597" i="4"/>
  <c r="AD597" i="4" s="1"/>
  <c r="AJ387" i="4"/>
  <c r="AQ387" i="4"/>
  <c r="AC387" i="4"/>
  <c r="AJ595" i="4"/>
  <c r="AC595" i="4"/>
  <c r="AQ494" i="4"/>
  <c r="AC494" i="4"/>
  <c r="AJ582" i="4"/>
  <c r="AQ582" i="4"/>
  <c r="AJ520" i="4"/>
  <c r="AC520" i="4"/>
  <c r="AD520" i="4" s="1"/>
  <c r="AQ520" i="4"/>
  <c r="AR520" i="4" s="1"/>
  <c r="AJ500" i="4"/>
  <c r="AC500" i="4"/>
  <c r="AJ592" i="4"/>
  <c r="AQ592" i="4"/>
  <c r="AC592" i="4"/>
  <c r="AJ504" i="4"/>
  <c r="AQ504" i="4"/>
  <c r="AC504" i="4"/>
  <c r="AC510" i="4"/>
  <c r="AJ510" i="4"/>
  <c r="AJ491" i="4"/>
  <c r="AK491" i="4" s="1"/>
  <c r="AQ491" i="4"/>
  <c r="AC109" i="4"/>
  <c r="AD109" i="4" s="1"/>
  <c r="AM170" i="4"/>
  <c r="AN170" i="4" s="1"/>
  <c r="O170" i="4" s="1"/>
  <c r="AJ228" i="4"/>
  <c r="AC228" i="4"/>
  <c r="AJ104" i="4"/>
  <c r="AC213" i="4"/>
  <c r="AC277" i="4"/>
  <c r="AK115" i="4"/>
  <c r="AQ170" i="4"/>
  <c r="AQ216" i="4"/>
  <c r="AD248" i="4"/>
  <c r="AF248" i="4"/>
  <c r="AQ282" i="4"/>
  <c r="AR282" i="4" s="1"/>
  <c r="AQ316" i="4"/>
  <c r="AR316" i="4" s="1"/>
  <c r="AJ164" i="4"/>
  <c r="AM164" i="4" s="1"/>
  <c r="AQ158" i="4"/>
  <c r="AJ283" i="4"/>
  <c r="AK283" i="4" s="1"/>
  <c r="AC478" i="4"/>
  <c r="AD478" i="4" s="1"/>
  <c r="AJ116" i="4"/>
  <c r="AK116" i="4" s="1"/>
  <c r="AC117" i="4"/>
  <c r="AD117" i="4" s="1"/>
  <c r="AJ494" i="4"/>
  <c r="AQ187" i="4"/>
  <c r="AT187" i="4" s="1"/>
  <c r="AJ517" i="4"/>
  <c r="AC519" i="4"/>
  <c r="AF519" i="4" s="1"/>
  <c r="AQ611" i="4"/>
  <c r="AJ610" i="4"/>
  <c r="AC610" i="4"/>
  <c r="AC611" i="4"/>
  <c r="AD611" i="4" s="1"/>
  <c r="AT610" i="4"/>
  <c r="AU610" i="4" s="1"/>
  <c r="AQ353" i="4"/>
  <c r="AR353" i="4" s="1"/>
  <c r="AC353" i="4"/>
  <c r="AQ561" i="4"/>
  <c r="AT561" i="4" s="1"/>
  <c r="AJ622" i="4"/>
  <c r="AK622" i="4" s="1"/>
  <c r="AQ16" i="4"/>
  <c r="AC525" i="4"/>
  <c r="AC541" i="4"/>
  <c r="AN380" i="4"/>
  <c r="O380" i="4" s="1"/>
  <c r="AU571" i="4"/>
  <c r="AZ571" i="4" s="1"/>
  <c r="AU211" i="4"/>
  <c r="AQ427" i="4"/>
  <c r="AQ530" i="4"/>
  <c r="AQ350" i="4"/>
  <c r="AT350" i="4" s="1"/>
  <c r="AQ517" i="4"/>
  <c r="AC67" i="4"/>
  <c r="AF67" i="4" s="1"/>
  <c r="AQ67" i="4"/>
  <c r="AT67" i="4" s="1"/>
  <c r="AC626" i="4"/>
  <c r="AD626" i="4" s="1"/>
  <c r="AC122" i="4"/>
  <c r="AF614" i="4"/>
  <c r="AM85" i="4"/>
  <c r="AN85" i="4" s="1"/>
  <c r="AM87" i="4"/>
  <c r="AN87" i="4" s="1"/>
  <c r="O87" i="4" s="1"/>
  <c r="AD449" i="4"/>
  <c r="AG449" i="4" s="1"/>
  <c r="N449" i="4" s="1"/>
  <c r="AC55" i="4"/>
  <c r="AF459" i="4"/>
  <c r="AG459" i="4" s="1"/>
  <c r="N459" i="4" s="1"/>
  <c r="AD456" i="4"/>
  <c r="AG456" i="4" s="1"/>
  <c r="AR136" i="4"/>
  <c r="AU136" i="4" s="1"/>
  <c r="AT450" i="4"/>
  <c r="AU450" i="4" s="1"/>
  <c r="AC198" i="4"/>
  <c r="AF198" i="4" s="1"/>
  <c r="AF624" i="4"/>
  <c r="AG624" i="4" s="1"/>
  <c r="N624" i="4" s="1"/>
  <c r="AF506" i="4"/>
  <c r="AG506" i="4" s="1"/>
  <c r="AY521" i="4"/>
  <c r="AK90" i="4"/>
  <c r="AM90" i="4"/>
  <c r="AN151" i="4"/>
  <c r="AT629" i="4"/>
  <c r="AU629" i="4" s="1"/>
  <c r="P629" i="4" s="1"/>
  <c r="AF493" i="4"/>
  <c r="AG493" i="4" s="1"/>
  <c r="N493" i="4" s="1"/>
  <c r="AQ602" i="4"/>
  <c r="AR602" i="4" s="1"/>
  <c r="AT474" i="4"/>
  <c r="AR474" i="4"/>
  <c r="AD218" i="4"/>
  <c r="AQ103" i="4"/>
  <c r="AC103" i="4"/>
  <c r="AD103" i="4" s="1"/>
  <c r="AM250" i="4"/>
  <c r="AN250" i="4" s="1"/>
  <c r="O250" i="4" s="1"/>
  <c r="AZ63" i="4"/>
  <c r="P63" i="4"/>
  <c r="AY454" i="4"/>
  <c r="AK586" i="4"/>
  <c r="AM586" i="4"/>
  <c r="AT22" i="4"/>
  <c r="AR22" i="4"/>
  <c r="AM455" i="4"/>
  <c r="AN455" i="4" s="1"/>
  <c r="AQ609" i="4"/>
  <c r="AR609" i="4" s="1"/>
  <c r="AQ30" i="4"/>
  <c r="AJ181" i="4"/>
  <c r="AC115" i="4"/>
  <c r="AD115" i="4" s="1"/>
  <c r="AM209" i="4"/>
  <c r="AN209" i="4" s="1"/>
  <c r="AM98" i="4"/>
  <c r="AN98" i="4" s="1"/>
  <c r="O98" i="4" s="1"/>
  <c r="AM519" i="4"/>
  <c r="AN519" i="4" s="1"/>
  <c r="O519" i="4" s="1"/>
  <c r="AT437" i="4"/>
  <c r="AU437" i="4" s="1"/>
  <c r="AM426" i="4"/>
  <c r="AN426" i="4" s="1"/>
  <c r="O426" i="4" s="1"/>
  <c r="AT440" i="4"/>
  <c r="AU440" i="4" s="1"/>
  <c r="P440" i="4" s="1"/>
  <c r="AT455" i="4"/>
  <c r="AU455" i="4" s="1"/>
  <c r="P455" i="4" s="1"/>
  <c r="AU426" i="4"/>
  <c r="AZ426" i="4" s="1"/>
  <c r="AF275" i="4"/>
  <c r="AG275" i="4" s="1"/>
  <c r="AF173" i="4"/>
  <c r="AG173" i="4" s="1"/>
  <c r="N173" i="4" s="1"/>
  <c r="AF320" i="4"/>
  <c r="AG320" i="4" s="1"/>
  <c r="N320" i="4" s="1"/>
  <c r="AM234" i="4"/>
  <c r="AN234" i="4" s="1"/>
  <c r="AM674" i="4"/>
  <c r="AN674" i="4" s="1"/>
  <c r="O674" i="4" s="1"/>
  <c r="AN136" i="4"/>
  <c r="O136" i="4" s="1"/>
  <c r="AJ146" i="4"/>
  <c r="AC146" i="4"/>
  <c r="AD146" i="4" s="1"/>
  <c r="AC22" i="4"/>
  <c r="AD22" i="4" s="1"/>
  <c r="AQ115" i="4"/>
  <c r="AM609" i="4"/>
  <c r="AN609" i="4" s="1"/>
  <c r="AT402" i="4"/>
  <c r="AU402" i="4" s="1"/>
  <c r="AF403" i="4"/>
  <c r="AG403" i="4" s="1"/>
  <c r="N403" i="4" s="1"/>
  <c r="AM320" i="4"/>
  <c r="AN320" i="4" s="1"/>
  <c r="AT263" i="4"/>
  <c r="AU263" i="4" s="1"/>
  <c r="P263" i="4" s="1"/>
  <c r="AT612" i="4"/>
  <c r="AU612" i="4" s="1"/>
  <c r="AF524" i="4"/>
  <c r="AG524" i="4" s="1"/>
  <c r="AX524" i="4" s="1"/>
  <c r="AF539" i="4"/>
  <c r="AG539" i="4" s="1"/>
  <c r="N539" i="4" s="1"/>
  <c r="AT324" i="4"/>
  <c r="AU324" i="4" s="1"/>
  <c r="AT223" i="4"/>
  <c r="AU223" i="4" s="1"/>
  <c r="AT234" i="4"/>
  <c r="AU234" i="4" s="1"/>
  <c r="AZ234" i="4" s="1"/>
  <c r="AT219" i="4"/>
  <c r="AU219" i="4" s="1"/>
  <c r="AT674" i="4"/>
  <c r="AU674" i="4" s="1"/>
  <c r="AC27" i="4"/>
  <c r="AJ22" i="4"/>
  <c r="AQ20" i="4"/>
  <c r="AT400" i="4"/>
  <c r="AU400" i="4" s="1"/>
  <c r="AT601" i="4"/>
  <c r="AU601" i="4" s="1"/>
  <c r="AM86" i="4"/>
  <c r="AN86" i="4" s="1"/>
  <c r="O86" i="4" s="1"/>
  <c r="AT617" i="4"/>
  <c r="AU617" i="4" s="1"/>
  <c r="AZ617" i="4" s="1"/>
  <c r="AU624" i="4"/>
  <c r="AF571" i="4"/>
  <c r="AG571" i="4" s="1"/>
  <c r="AM27" i="4"/>
  <c r="AN27" i="4" s="1"/>
  <c r="O27" i="4" s="1"/>
  <c r="AQ27" i="4"/>
  <c r="AM113" i="4"/>
  <c r="AN113" i="4" s="1"/>
  <c r="O113" i="4" s="1"/>
  <c r="AT162" i="4"/>
  <c r="AU162" i="4" s="1"/>
  <c r="AM185" i="4"/>
  <c r="AN185" i="4" s="1"/>
  <c r="O185" i="4" s="1"/>
  <c r="AM230" i="4"/>
  <c r="AN230" i="4" s="1"/>
  <c r="O230" i="4" s="1"/>
  <c r="AT218" i="4"/>
  <c r="AU218" i="4" s="1"/>
  <c r="AF439" i="4"/>
  <c r="AG439" i="4" s="1"/>
  <c r="N439" i="4" s="1"/>
  <c r="AF434" i="4"/>
  <c r="AG434" i="4" s="1"/>
  <c r="N434" i="4" s="1"/>
  <c r="AF522" i="4"/>
  <c r="AG522" i="4" s="1"/>
  <c r="AF461" i="4"/>
  <c r="AG461" i="4" s="1"/>
  <c r="AT457" i="4"/>
  <c r="AU457" i="4" s="1"/>
  <c r="AT501" i="4"/>
  <c r="AU501" i="4" s="1"/>
  <c r="AR85" i="4"/>
  <c r="AU85" i="4" s="1"/>
  <c r="AD263" i="4"/>
  <c r="AG263" i="4" s="1"/>
  <c r="N263" i="4" s="1"/>
  <c r="AJ602" i="4"/>
  <c r="AK602" i="4" s="1"/>
  <c r="AM103" i="4"/>
  <c r="AN103" i="4" s="1"/>
  <c r="O103" i="4" s="1"/>
  <c r="AT422" i="4"/>
  <c r="AU422" i="4" s="1"/>
  <c r="AZ422" i="4" s="1"/>
  <c r="AM605" i="4"/>
  <c r="AN605" i="4" s="1"/>
  <c r="AT71" i="4"/>
  <c r="AU71" i="4" s="1"/>
  <c r="AT210" i="4"/>
  <c r="AU210" i="4" s="1"/>
  <c r="AT241" i="4"/>
  <c r="AU241" i="4" s="1"/>
  <c r="AT326" i="4"/>
  <c r="AU326" i="4" s="1"/>
  <c r="AT233" i="4"/>
  <c r="AU233" i="4" s="1"/>
  <c r="AT676" i="4"/>
  <c r="AU676" i="4" s="1"/>
  <c r="AF599" i="4"/>
  <c r="AG599" i="4" s="1"/>
  <c r="N599" i="4" s="1"/>
  <c r="AC609" i="4"/>
  <c r="AD609" i="4" s="1"/>
  <c r="AM276" i="4"/>
  <c r="AK276" i="4"/>
  <c r="AK62" i="4"/>
  <c r="AM62" i="4"/>
  <c r="AJ108" i="4"/>
  <c r="AQ108" i="4"/>
  <c r="AC108" i="4"/>
  <c r="AJ225" i="4"/>
  <c r="AC225" i="4"/>
  <c r="AD225" i="4" s="1"/>
  <c r="AQ225" i="4"/>
  <c r="AJ468" i="4"/>
  <c r="AQ468" i="4"/>
  <c r="AC468" i="4"/>
  <c r="AJ471" i="4"/>
  <c r="AC471" i="4"/>
  <c r="AD471" i="4" s="1"/>
  <c r="AQ471" i="4"/>
  <c r="AJ224" i="4"/>
  <c r="AQ224" i="4"/>
  <c r="AC224" i="4"/>
  <c r="AJ112" i="4"/>
  <c r="AQ112" i="4"/>
  <c r="AC112" i="4"/>
  <c r="AJ481" i="4"/>
  <c r="AC481" i="4"/>
  <c r="AQ481" i="4"/>
  <c r="AQ476" i="4"/>
  <c r="AJ476" i="4"/>
  <c r="AC476" i="4"/>
  <c r="AM486" i="4"/>
  <c r="AK486" i="4"/>
  <c r="AT569" i="4"/>
  <c r="AU569" i="4" s="1"/>
  <c r="AM576" i="4"/>
  <c r="AN576" i="4" s="1"/>
  <c r="O576" i="4" s="1"/>
  <c r="AF577" i="4"/>
  <c r="AG577" i="4" s="1"/>
  <c r="N577" i="4" s="1"/>
  <c r="AT137" i="4"/>
  <c r="AU137" i="4" s="1"/>
  <c r="AM145" i="4"/>
  <c r="AN145" i="4" s="1"/>
  <c r="O145" i="4" s="1"/>
  <c r="AT143" i="4"/>
  <c r="AU143" i="4" s="1"/>
  <c r="AT153" i="4"/>
  <c r="AU153" i="4" s="1"/>
  <c r="AM153" i="4"/>
  <c r="AN153" i="4" s="1"/>
  <c r="O153" i="4" s="1"/>
  <c r="AM155" i="4"/>
  <c r="AN155" i="4" s="1"/>
  <c r="O155" i="4" s="1"/>
  <c r="AK442" i="4"/>
  <c r="AK461" i="4"/>
  <c r="AM461" i="4"/>
  <c r="AK414" i="4"/>
  <c r="AM414" i="4"/>
  <c r="AR274" i="4"/>
  <c r="AR141" i="4"/>
  <c r="AT141" i="4"/>
  <c r="AM507" i="4"/>
  <c r="AK507" i="4"/>
  <c r="AR252" i="4"/>
  <c r="AT252" i="4"/>
  <c r="AD184" i="4"/>
  <c r="AF184" i="4"/>
  <c r="AF593" i="4"/>
  <c r="AD593" i="4"/>
  <c r="AR160" i="4"/>
  <c r="AT160" i="4"/>
  <c r="AT514" i="4"/>
  <c r="AU514" i="4" s="1"/>
  <c r="P514" i="4" s="1"/>
  <c r="AT579" i="4"/>
  <c r="AR579" i="4"/>
  <c r="AF132" i="4"/>
  <c r="AD132" i="4"/>
  <c r="AF14" i="4"/>
  <c r="AG14" i="4" s="1"/>
  <c r="AR409" i="4"/>
  <c r="AT409" i="4"/>
  <c r="AR346" i="4"/>
  <c r="AT346" i="4"/>
  <c r="AM239" i="4"/>
  <c r="AK239" i="4"/>
  <c r="AK598" i="4"/>
  <c r="AM598" i="4"/>
  <c r="AT248" i="4"/>
  <c r="AU248" i="4" s="1"/>
  <c r="AF514" i="4"/>
  <c r="AD514" i="4"/>
  <c r="AK420" i="4"/>
  <c r="AM420" i="4"/>
  <c r="AT203" i="4"/>
  <c r="AU203" i="4" s="1"/>
  <c r="AM197" i="4"/>
  <c r="AN197" i="4" s="1"/>
  <c r="O197" i="4" s="1"/>
  <c r="AF321" i="4"/>
  <c r="AG321" i="4" s="1"/>
  <c r="AM321" i="4"/>
  <c r="AN321" i="4" s="1"/>
  <c r="O321" i="4" s="1"/>
  <c r="AM232" i="4"/>
  <c r="AN232" i="4" s="1"/>
  <c r="AF232" i="4"/>
  <c r="AG232" i="4" s="1"/>
  <c r="N232" i="4" s="1"/>
  <c r="AM226" i="4"/>
  <c r="AN226" i="4" s="1"/>
  <c r="O226" i="4" s="1"/>
  <c r="AF226" i="4"/>
  <c r="AG226" i="4" s="1"/>
  <c r="N226" i="4" s="1"/>
  <c r="AQ486" i="4"/>
  <c r="AC486" i="4"/>
  <c r="AQ386" i="4"/>
  <c r="AJ386" i="4"/>
  <c r="AC386" i="4"/>
  <c r="AJ474" i="4"/>
  <c r="AC474" i="4"/>
  <c r="AC470" i="4"/>
  <c r="AJ470" i="4"/>
  <c r="AQ483" i="4"/>
  <c r="AJ483" i="4"/>
  <c r="AK584" i="4"/>
  <c r="AM584" i="4"/>
  <c r="AJ160" i="4"/>
  <c r="AC160" i="4"/>
  <c r="AJ140" i="4"/>
  <c r="AQ140" i="4"/>
  <c r="AC140" i="4"/>
  <c r="AC152" i="4"/>
  <c r="AJ152" i="4"/>
  <c r="AJ207" i="4"/>
  <c r="AC207" i="4"/>
  <c r="AQ207" i="4"/>
  <c r="AC254" i="4"/>
  <c r="AJ254" i="4"/>
  <c r="AQ254" i="4"/>
  <c r="AJ244" i="4"/>
  <c r="AC244" i="4"/>
  <c r="AQ244" i="4"/>
  <c r="AC269" i="4"/>
  <c r="AF269" i="4" s="1"/>
  <c r="AQ269" i="4"/>
  <c r="AJ269" i="4"/>
  <c r="AR78" i="4"/>
  <c r="AT78" i="4"/>
  <c r="AC257" i="4"/>
  <c r="AQ257" i="4"/>
  <c r="AJ257" i="4"/>
  <c r="AK257" i="4" s="1"/>
  <c r="AQ247" i="4"/>
  <c r="AJ247" i="4"/>
  <c r="AC247" i="4"/>
  <c r="AC64" i="4"/>
  <c r="AJ64" i="4"/>
  <c r="AQ64" i="4"/>
  <c r="AQ62" i="4"/>
  <c r="AC62" i="4"/>
  <c r="AQ242" i="4"/>
  <c r="AC242" i="4"/>
  <c r="AJ242" i="4"/>
  <c r="AQ347" i="4"/>
  <c r="AC347" i="4"/>
  <c r="AC57" i="4"/>
  <c r="AQ57" i="4"/>
  <c r="AJ57" i="4"/>
  <c r="AJ270" i="4"/>
  <c r="AC270" i="4"/>
  <c r="AC322" i="4"/>
  <c r="AJ322" i="4"/>
  <c r="AQ322" i="4"/>
  <c r="AJ221" i="4"/>
  <c r="AQ221" i="4"/>
  <c r="AC221" i="4"/>
  <c r="AM593" i="4"/>
  <c r="AK593" i="4"/>
  <c r="AK304" i="4"/>
  <c r="AM304" i="4"/>
  <c r="AJ410" i="4"/>
  <c r="AQ410" i="4"/>
  <c r="AC410" i="4"/>
  <c r="AJ614" i="4"/>
  <c r="AQ614" i="4"/>
  <c r="AJ608" i="4"/>
  <c r="AQ608" i="4"/>
  <c r="AJ408" i="4"/>
  <c r="AQ408" i="4"/>
  <c r="AC408" i="4"/>
  <c r="AD408" i="4" s="1"/>
  <c r="AJ411" i="4"/>
  <c r="AQ411" i="4"/>
  <c r="AT411" i="4" s="1"/>
  <c r="AJ25" i="4"/>
  <c r="AQ25" i="4"/>
  <c r="AC25" i="4"/>
  <c r="AJ193" i="4"/>
  <c r="AC193" i="4"/>
  <c r="AQ193" i="4"/>
  <c r="AJ195" i="4"/>
  <c r="AQ195" i="4"/>
  <c r="AC195" i="4"/>
  <c r="AQ28" i="4"/>
  <c r="AJ28" i="4"/>
  <c r="AC28" i="4"/>
  <c r="AJ19" i="4"/>
  <c r="AC19" i="4"/>
  <c r="AQ19" i="4"/>
  <c r="AQ29" i="4"/>
  <c r="AC29" i="4"/>
  <c r="AJ29" i="4"/>
  <c r="AJ165" i="4"/>
  <c r="AQ165" i="4"/>
  <c r="AC165" i="4"/>
  <c r="AJ23" i="4"/>
  <c r="AK23" i="4" s="1"/>
  <c r="AQ23" i="4"/>
  <c r="AR23" i="4" s="1"/>
  <c r="AC23" i="4"/>
  <c r="AQ154" i="4"/>
  <c r="AR154" i="4" s="1"/>
  <c r="AC154" i="4"/>
  <c r="AD154" i="4" s="1"/>
  <c r="AJ24" i="4"/>
  <c r="AK24" i="4" s="1"/>
  <c r="AQ24" i="4"/>
  <c r="AR24" i="4" s="1"/>
  <c r="AC24" i="4"/>
  <c r="AD24" i="4" s="1"/>
  <c r="AJ148" i="4"/>
  <c r="AM148" i="4" s="1"/>
  <c r="AC148" i="4"/>
  <c r="AJ21" i="4"/>
  <c r="AC21" i="4"/>
  <c r="AD21" i="4" s="1"/>
  <c r="AQ21" i="4"/>
  <c r="AJ179" i="4"/>
  <c r="AQ179" i="4"/>
  <c r="AC179" i="4"/>
  <c r="AD179" i="4" s="1"/>
  <c r="AK295" i="4"/>
  <c r="AM295" i="4"/>
  <c r="AK289" i="4"/>
  <c r="AM289" i="4"/>
  <c r="AR148" i="4"/>
  <c r="AT148" i="4"/>
  <c r="AF404" i="4"/>
  <c r="AD404" i="4"/>
  <c r="AJ558" i="4"/>
  <c r="AQ558" i="4"/>
  <c r="AC558" i="4"/>
  <c r="AD558" i="4" s="1"/>
  <c r="AC551" i="4"/>
  <c r="AD551" i="4" s="1"/>
  <c r="AJ551" i="4"/>
  <c r="AQ551" i="4"/>
  <c r="AQ560" i="4"/>
  <c r="AJ560" i="4"/>
  <c r="AC562" i="4"/>
  <c r="AJ562" i="4"/>
  <c r="AQ562" i="4"/>
  <c r="AJ550" i="4"/>
  <c r="AQ550" i="4"/>
  <c r="AC550" i="4"/>
  <c r="AT566" i="4"/>
  <c r="AR566" i="4"/>
  <c r="AT87" i="4"/>
  <c r="AR87" i="4"/>
  <c r="AK91" i="4"/>
  <c r="AM91" i="4"/>
  <c r="AR470" i="4"/>
  <c r="AT470" i="4"/>
  <c r="AD100" i="4"/>
  <c r="AF529" i="4"/>
  <c r="AG529" i="4" s="1"/>
  <c r="N529" i="4" s="1"/>
  <c r="AM529" i="4"/>
  <c r="AN529" i="4" s="1"/>
  <c r="O529" i="4" s="1"/>
  <c r="AT89" i="4"/>
  <c r="AU89" i="4" s="1"/>
  <c r="P89" i="4" s="1"/>
  <c r="AM89" i="4"/>
  <c r="AN89" i="4" s="1"/>
  <c r="O89" i="4" s="1"/>
  <c r="AT39" i="4"/>
  <c r="AU39" i="4" s="1"/>
  <c r="AF39" i="4"/>
  <c r="AG39" i="4" s="1"/>
  <c r="N39" i="4" s="1"/>
  <c r="AM39" i="4"/>
  <c r="AN39" i="4" s="1"/>
  <c r="O39" i="4" s="1"/>
  <c r="AM18" i="4"/>
  <c r="AN18" i="4" s="1"/>
  <c r="AT18" i="4"/>
  <c r="AU18" i="4" s="1"/>
  <c r="P18" i="4" s="1"/>
  <c r="AQ90" i="4"/>
  <c r="AC90" i="4"/>
  <c r="AJ563" i="4"/>
  <c r="AQ563" i="4"/>
  <c r="AT563" i="4" s="1"/>
  <c r="AC563" i="4"/>
  <c r="AJ557" i="4"/>
  <c r="AC557" i="4"/>
  <c r="AQ557" i="4"/>
  <c r="AJ552" i="4"/>
  <c r="AQ552" i="4"/>
  <c r="AF556" i="4"/>
  <c r="AD556" i="4"/>
  <c r="AJ559" i="4"/>
  <c r="AC559" i="4"/>
  <c r="AQ559" i="4"/>
  <c r="AQ547" i="4"/>
  <c r="AJ547" i="4"/>
  <c r="AC547" i="4"/>
  <c r="AJ543" i="4"/>
  <c r="AC543" i="4"/>
  <c r="AQ130" i="4"/>
  <c r="AC130" i="4"/>
  <c r="AJ130" i="4"/>
  <c r="AJ554" i="4"/>
  <c r="AC554" i="4"/>
  <c r="AQ554" i="4"/>
  <c r="AQ68" i="4"/>
  <c r="AT68" i="4" s="1"/>
  <c r="AC68" i="4"/>
  <c r="AJ68" i="4"/>
  <c r="AJ121" i="4"/>
  <c r="AC121" i="4"/>
  <c r="AQ121" i="4"/>
  <c r="AC59" i="4"/>
  <c r="AD59" i="4" s="1"/>
  <c r="AJ59" i="4"/>
  <c r="AJ462" i="4"/>
  <c r="AQ462" i="4"/>
  <c r="AC462" i="4"/>
  <c r="AF78" i="4"/>
  <c r="AD78" i="4"/>
  <c r="AK241" i="4"/>
  <c r="AM241" i="4"/>
  <c r="AR190" i="4"/>
  <c r="AT190" i="4"/>
  <c r="AT434" i="4"/>
  <c r="AR434" i="4"/>
  <c r="AN74" i="4"/>
  <c r="O74" i="4" s="1"/>
  <c r="AR70" i="4"/>
  <c r="AT70" i="4"/>
  <c r="AR507" i="4"/>
  <c r="AT507" i="4"/>
  <c r="AQ264" i="4"/>
  <c r="AC264" i="4"/>
  <c r="AJ354" i="4"/>
  <c r="AC354" i="4"/>
  <c r="AQ354" i="4"/>
  <c r="AJ259" i="4"/>
  <c r="AQ259" i="4"/>
  <c r="AC259" i="4"/>
  <c r="AF259" i="4" s="1"/>
  <c r="AC253" i="4"/>
  <c r="AJ253" i="4"/>
  <c r="AC271" i="4"/>
  <c r="AJ271" i="4"/>
  <c r="AQ271" i="4"/>
  <c r="AJ355" i="4"/>
  <c r="AK355" i="4" s="1"/>
  <c r="AQ355" i="4"/>
  <c r="AJ245" i="4"/>
  <c r="AC245" i="4"/>
  <c r="AQ245" i="4"/>
  <c r="AQ417" i="4"/>
  <c r="AC417" i="4"/>
  <c r="AJ417" i="4"/>
  <c r="AJ348" i="4"/>
  <c r="AQ348" i="4"/>
  <c r="AC348" i="4"/>
  <c r="AD570" i="4"/>
  <c r="AF570" i="4"/>
  <c r="AR464" i="4"/>
  <c r="AT464" i="4"/>
  <c r="AF20" i="4"/>
  <c r="AM353" i="4"/>
  <c r="AN353" i="4" s="1"/>
  <c r="O353" i="4" s="1"/>
  <c r="AC409" i="4"/>
  <c r="AJ409" i="4"/>
  <c r="AC356" i="4"/>
  <c r="AF356" i="4" s="1"/>
  <c r="AJ356" i="4"/>
  <c r="AQ356" i="4"/>
  <c r="AJ405" i="4"/>
  <c r="AQ405" i="4"/>
  <c r="AC405" i="4"/>
  <c r="AJ415" i="4"/>
  <c r="AC415" i="4"/>
  <c r="AQ415" i="4"/>
  <c r="AJ416" i="4"/>
  <c r="AQ416" i="4"/>
  <c r="AT416" i="4" s="1"/>
  <c r="AJ412" i="4"/>
  <c r="AC412" i="4"/>
  <c r="AQ412" i="4"/>
  <c r="AJ421" i="4"/>
  <c r="AQ421" i="4"/>
  <c r="AC421" i="4"/>
  <c r="AQ414" i="4"/>
  <c r="AC414" i="4"/>
  <c r="AQ424" i="4"/>
  <c r="AC424" i="4"/>
  <c r="AF424" i="4" s="1"/>
  <c r="AQ419" i="4"/>
  <c r="AJ419" i="4"/>
  <c r="AC419" i="4"/>
  <c r="AQ598" i="4"/>
  <c r="AC598" i="4"/>
  <c r="AJ616" i="4"/>
  <c r="AQ616" i="4"/>
  <c r="AC616" i="4"/>
  <c r="AQ613" i="4"/>
  <c r="AR613" i="4" s="1"/>
  <c r="AC613" i="4"/>
  <c r="AD613" i="4" s="1"/>
  <c r="AJ613" i="4"/>
  <c r="AR374" i="4"/>
  <c r="AT374" i="4"/>
  <c r="AD561" i="4"/>
  <c r="AT75" i="4"/>
  <c r="AU75" i="4" s="1"/>
  <c r="AN147" i="4"/>
  <c r="O147" i="4" s="1"/>
  <c r="AF426" i="4"/>
  <c r="AG426" i="4" s="1"/>
  <c r="AF299" i="4"/>
  <c r="AG299" i="4" s="1"/>
  <c r="N299" i="4" s="1"/>
  <c r="AF536" i="4"/>
  <c r="AG536" i="4" s="1"/>
  <c r="N536" i="4" s="1"/>
  <c r="AT420" i="4"/>
  <c r="AU420" i="4" s="1"/>
  <c r="P420" i="4" s="1"/>
  <c r="AM440" i="4"/>
  <c r="AN440" i="4" s="1"/>
  <c r="O440" i="4" s="1"/>
  <c r="AT74" i="4"/>
  <c r="AU74" i="4" s="1"/>
  <c r="AF171" i="4"/>
  <c r="AG171" i="4" s="1"/>
  <c r="N171" i="4" s="1"/>
  <c r="AU459" i="4"/>
  <c r="AM326" i="4"/>
  <c r="AN326" i="4" s="1"/>
  <c r="O326" i="4" s="1"/>
  <c r="AM439" i="4"/>
  <c r="AN439" i="4" s="1"/>
  <c r="O439" i="4" s="1"/>
  <c r="AT605" i="4"/>
  <c r="AU605" i="4" s="1"/>
  <c r="AR406" i="4"/>
  <c r="AT406" i="4"/>
  <c r="AC406" i="4"/>
  <c r="AD411" i="4"/>
  <c r="AF602" i="4"/>
  <c r="AG602" i="4" s="1"/>
  <c r="N602" i="4" s="1"/>
  <c r="AF608" i="4"/>
  <c r="AG608" i="4" s="1"/>
  <c r="N608" i="4" s="1"/>
  <c r="AM406" i="4"/>
  <c r="AN406" i="4" s="1"/>
  <c r="O406" i="4" s="1"/>
  <c r="AT172" i="4"/>
  <c r="AR172" i="4"/>
  <c r="AF111" i="4"/>
  <c r="AD111" i="4"/>
  <c r="AK249" i="4"/>
  <c r="AM249" i="4"/>
  <c r="AM264" i="4"/>
  <c r="AK264" i="4"/>
  <c r="AD517" i="4"/>
  <c r="AF517" i="4"/>
  <c r="AK422" i="4"/>
  <c r="AM422" i="4"/>
  <c r="AD420" i="4"/>
  <c r="AF420" i="4"/>
  <c r="P568" i="4"/>
  <c r="AR619" i="4"/>
  <c r="AT619" i="4"/>
  <c r="AT258" i="4"/>
  <c r="AR258" i="4"/>
  <c r="AR270" i="4"/>
  <c r="AT270" i="4"/>
  <c r="AF381" i="4"/>
  <c r="AD381" i="4"/>
  <c r="AK434" i="4"/>
  <c r="AM434" i="4"/>
  <c r="AR318" i="4"/>
  <c r="AT318" i="4"/>
  <c r="AK533" i="4"/>
  <c r="AM533" i="4"/>
  <c r="AM528" i="4"/>
  <c r="AK528" i="4"/>
  <c r="AT510" i="4"/>
  <c r="AR510" i="4"/>
  <c r="AD460" i="4"/>
  <c r="AF460" i="4"/>
  <c r="AR325" i="4"/>
  <c r="AK566" i="4"/>
  <c r="AM566" i="4"/>
  <c r="AR267" i="4"/>
  <c r="AT267" i="4"/>
  <c r="AM375" i="4"/>
  <c r="AK375" i="4"/>
  <c r="AG378" i="4"/>
  <c r="N378" i="4" s="1"/>
  <c r="AM172" i="4"/>
  <c r="AN172" i="4" s="1"/>
  <c r="O172" i="4" s="1"/>
  <c r="AM282" i="4"/>
  <c r="AN282" i="4" s="1"/>
  <c r="O282" i="4" s="1"/>
  <c r="AF617" i="4"/>
  <c r="AG617" i="4" s="1"/>
  <c r="N617" i="4" s="1"/>
  <c r="AF538" i="4"/>
  <c r="AG538" i="4" s="1"/>
  <c r="N538" i="4" s="1"/>
  <c r="AF79" i="4"/>
  <c r="AG79" i="4" s="1"/>
  <c r="AF560" i="4"/>
  <c r="AG560" i="4" s="1"/>
  <c r="N560" i="4" s="1"/>
  <c r="AF568" i="4"/>
  <c r="AG568" i="4" s="1"/>
  <c r="N568" i="4" s="1"/>
  <c r="AF246" i="4"/>
  <c r="AG246" i="4" s="1"/>
  <c r="N246" i="4" s="1"/>
  <c r="AJ206" i="4"/>
  <c r="AQ206" i="4"/>
  <c r="AC206" i="4"/>
  <c r="AJ296" i="4"/>
  <c r="AC296" i="4"/>
  <c r="AQ296" i="4"/>
  <c r="AJ110" i="4"/>
  <c r="AQ110" i="4"/>
  <c r="AC110" i="4"/>
  <c r="AQ107" i="4"/>
  <c r="AC107" i="4"/>
  <c r="AJ107" i="4"/>
  <c r="AM118" i="4"/>
  <c r="AK118" i="4"/>
  <c r="AT279" i="4"/>
  <c r="AU279" i="4" s="1"/>
  <c r="AJ482" i="4"/>
  <c r="AC482" i="4"/>
  <c r="AQ482" i="4"/>
  <c r="AJ212" i="4"/>
  <c r="AQ212" i="4"/>
  <c r="AC212" i="4"/>
  <c r="AJ397" i="4"/>
  <c r="AQ397" i="4"/>
  <c r="AC397" i="4"/>
  <c r="AQ385" i="4"/>
  <c r="AC385" i="4"/>
  <c r="AJ385" i="4"/>
  <c r="AJ382" i="4"/>
  <c r="AC382" i="4"/>
  <c r="AT396" i="4"/>
  <c r="AR396" i="4"/>
  <c r="AQ509" i="4"/>
  <c r="AJ509" i="4"/>
  <c r="AC509" i="4"/>
  <c r="AJ596" i="4"/>
  <c r="AC596" i="4"/>
  <c r="AQ596" i="4"/>
  <c r="AJ594" i="4"/>
  <c r="AQ594" i="4"/>
  <c r="AC594" i="4"/>
  <c r="AC588" i="4"/>
  <c r="AJ588" i="4"/>
  <c r="AQ588" i="4"/>
  <c r="AJ511" i="4"/>
  <c r="AQ511" i="4"/>
  <c r="AC511" i="4"/>
  <c r="AJ268" i="4"/>
  <c r="AC268" i="4"/>
  <c r="AQ268" i="4"/>
  <c r="AQ351" i="4"/>
  <c r="AC351" i="4"/>
  <c r="AJ351" i="4"/>
  <c r="AC251" i="4"/>
  <c r="AQ251" i="4"/>
  <c r="AJ251" i="4"/>
  <c r="AQ261" i="4"/>
  <c r="AJ261" i="4"/>
  <c r="AF250" i="4"/>
  <c r="AD250" i="4"/>
  <c r="AC621" i="4"/>
  <c r="AJ621" i="4"/>
  <c r="AQ621" i="4"/>
  <c r="AQ607" i="4"/>
  <c r="AC607" i="4"/>
  <c r="AJ607" i="4"/>
  <c r="AC627" i="4"/>
  <c r="AQ627" i="4"/>
  <c r="AJ627" i="4"/>
  <c r="AR606" i="4"/>
  <c r="AT606" i="4"/>
  <c r="AJ620" i="4"/>
  <c r="AQ620" i="4"/>
  <c r="AC620" i="4"/>
  <c r="AJ537" i="4"/>
  <c r="AQ537" i="4"/>
  <c r="AC537" i="4"/>
  <c r="AQ625" i="4"/>
  <c r="AC625" i="4"/>
  <c r="AJ625" i="4"/>
  <c r="AF622" i="4"/>
  <c r="AG622" i="4" s="1"/>
  <c r="N622" i="4" s="1"/>
  <c r="AJ15" i="4"/>
  <c r="AC15" i="4"/>
  <c r="AQ15" i="4"/>
  <c r="AQ13" i="4"/>
  <c r="AJ13" i="4"/>
  <c r="AC13" i="4"/>
  <c r="AT544" i="4"/>
  <c r="AU544" i="4" s="1"/>
  <c r="P544" i="4" s="1"/>
  <c r="AQ69" i="4"/>
  <c r="AC69" i="4"/>
  <c r="AJ69" i="4"/>
  <c r="AJ73" i="4"/>
  <c r="AC73" i="4"/>
  <c r="AQ73" i="4"/>
  <c r="AT131" i="4"/>
  <c r="AU131" i="4" s="1"/>
  <c r="AQ93" i="4"/>
  <c r="AJ93" i="4"/>
  <c r="AC93" i="4"/>
  <c r="AJ376" i="4"/>
  <c r="AQ376" i="4"/>
  <c r="AC376" i="4"/>
  <c r="AT88" i="4"/>
  <c r="AU88" i="4" s="1"/>
  <c r="AT94" i="4"/>
  <c r="AU94" i="4" s="1"/>
  <c r="P94" i="4" s="1"/>
  <c r="AK63" i="4"/>
  <c r="AM63" i="4"/>
  <c r="AJ678" i="4"/>
  <c r="AQ678" i="4"/>
  <c r="AQ679" i="4"/>
  <c r="AC679" i="4"/>
  <c r="AC670" i="4"/>
  <c r="AQ670" i="4"/>
  <c r="AJ670" i="4"/>
  <c r="AJ672" i="4"/>
  <c r="AC672" i="4"/>
  <c r="AQ672" i="4"/>
  <c r="AQ382" i="4"/>
  <c r="AC678" i="4"/>
  <c r="AJ679" i="4"/>
  <c r="AC261" i="4"/>
  <c r="AF448" i="4"/>
  <c r="AG448" i="4" s="1"/>
  <c r="N448" i="4" s="1"/>
  <c r="AF374" i="4"/>
  <c r="AG374" i="4" s="1"/>
  <c r="AD614" i="4"/>
  <c r="AT622" i="4"/>
  <c r="AU622" i="4" s="1"/>
  <c r="P622" i="4" s="1"/>
  <c r="AM293" i="4"/>
  <c r="AN293" i="4" s="1"/>
  <c r="O293" i="4" s="1"/>
  <c r="AF528" i="4"/>
  <c r="AG528" i="4" s="1"/>
  <c r="N528" i="4" s="1"/>
  <c r="AF291" i="4"/>
  <c r="AG291" i="4" s="1"/>
  <c r="N291" i="4" s="1"/>
  <c r="AR600" i="4"/>
  <c r="AT600" i="4"/>
  <c r="AQ214" i="4"/>
  <c r="AC214" i="4"/>
  <c r="AJ11" i="4"/>
  <c r="AQ11" i="4"/>
  <c r="AX141" i="4"/>
  <c r="AN196" i="4"/>
  <c r="O196" i="4" s="1"/>
  <c r="S52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T576" i="4" l="1"/>
  <c r="AU576" i="4" s="1"/>
  <c r="AZ576" i="4" s="1"/>
  <c r="AR577" i="4"/>
  <c r="AT567" i="4"/>
  <c r="AU567" i="4" s="1"/>
  <c r="AT587" i="4"/>
  <c r="AU587" i="4" s="1"/>
  <c r="P587" i="4" s="1"/>
  <c r="AF675" i="4"/>
  <c r="AK513" i="4"/>
  <c r="S513" i="4"/>
  <c r="AF383" i="4"/>
  <c r="AG383" i="4" s="1"/>
  <c r="N383" i="4" s="1"/>
  <c r="AM597" i="4"/>
  <c r="AF145" i="4"/>
  <c r="AG145" i="4" s="1"/>
  <c r="N145" i="4" s="1"/>
  <c r="AD185" i="4"/>
  <c r="AN424" i="4"/>
  <c r="AU301" i="4"/>
  <c r="AF352" i="4"/>
  <c r="AG352" i="4" s="1"/>
  <c r="AX352" i="4" s="1"/>
  <c r="AR524" i="4"/>
  <c r="AU524" i="4" s="1"/>
  <c r="AZ524" i="4" s="1"/>
  <c r="AK272" i="4"/>
  <c r="AN272" i="4" s="1"/>
  <c r="T612" i="4"/>
  <c r="AM217" i="4"/>
  <c r="AK626" i="4"/>
  <c r="S210" i="4"/>
  <c r="AK501" i="4"/>
  <c r="P266" i="4"/>
  <c r="AM619" i="4"/>
  <c r="AN499" i="4"/>
  <c r="AD502" i="4"/>
  <c r="AT556" i="4"/>
  <c r="AT586" i="4"/>
  <c r="AT445" i="4"/>
  <c r="AU445" i="4" s="1"/>
  <c r="P445" i="4" s="1"/>
  <c r="T680" i="4"/>
  <c r="AN67" i="4"/>
  <c r="O67" i="4" s="1"/>
  <c r="O680" i="4"/>
  <c r="AZ222" i="4"/>
  <c r="AF153" i="4"/>
  <c r="AG153" i="4" s="1"/>
  <c r="N153" i="4" s="1"/>
  <c r="AR98" i="4"/>
  <c r="AT327" i="4"/>
  <c r="AR305" i="4"/>
  <c r="AT377" i="4"/>
  <c r="AU377" i="4" s="1"/>
  <c r="P377" i="4" s="1"/>
  <c r="AT373" i="4"/>
  <c r="AU373" i="4" s="1"/>
  <c r="P373" i="4" s="1"/>
  <c r="AU151" i="4"/>
  <c r="AZ151" i="4" s="1"/>
  <c r="AM539" i="4"/>
  <c r="AF455" i="4"/>
  <c r="AG455" i="4" s="1"/>
  <c r="AF436" i="4"/>
  <c r="AT506" i="4"/>
  <c r="AU506" i="4" s="1"/>
  <c r="P506" i="4" s="1"/>
  <c r="AM389" i="4"/>
  <c r="AN389" i="4" s="1"/>
  <c r="AY389" i="4" s="1"/>
  <c r="AU321" i="4"/>
  <c r="AZ321" i="4" s="1"/>
  <c r="AF211" i="4"/>
  <c r="AG211" i="4" s="1"/>
  <c r="N211" i="4" s="1"/>
  <c r="AD389" i="4"/>
  <c r="AG389" i="4" s="1"/>
  <c r="N389" i="4" s="1"/>
  <c r="AG614" i="4"/>
  <c r="N614" i="4" s="1"/>
  <c r="AT581" i="4"/>
  <c r="AU581" i="4" s="1"/>
  <c r="AR232" i="4"/>
  <c r="P413" i="4"/>
  <c r="AT521" i="4"/>
  <c r="AU521" i="4" s="1"/>
  <c r="AT176" i="4"/>
  <c r="AU176" i="4" s="1"/>
  <c r="AT520" i="4"/>
  <c r="AD67" i="4"/>
  <c r="AF197" i="4"/>
  <c r="AG197" i="4" s="1"/>
  <c r="N197" i="4" s="1"/>
  <c r="AF521" i="4"/>
  <c r="AR539" i="4"/>
  <c r="AU539" i="4" s="1"/>
  <c r="AZ539" i="4" s="1"/>
  <c r="AT497" i="4"/>
  <c r="S674" i="4"/>
  <c r="AG267" i="4"/>
  <c r="N267" i="4" s="1"/>
  <c r="AT182" i="4"/>
  <c r="AU182" i="4" s="1"/>
  <c r="AZ182" i="4" s="1"/>
  <c r="AF230" i="4"/>
  <c r="AG230" i="4" s="1"/>
  <c r="N230" i="4" s="1"/>
  <c r="N210" i="4"/>
  <c r="Q210" i="4" s="1"/>
  <c r="AF94" i="4"/>
  <c r="AG94" i="4" s="1"/>
  <c r="N94" i="4" s="1"/>
  <c r="AM88" i="4"/>
  <c r="AN88" i="4" s="1"/>
  <c r="O88" i="4" s="1"/>
  <c r="AF95" i="4"/>
  <c r="AX258" i="4"/>
  <c r="S258" i="4"/>
  <c r="AT60" i="4"/>
  <c r="AU60" i="4" s="1"/>
  <c r="AM78" i="4"/>
  <c r="AT77" i="4"/>
  <c r="AU77" i="4" s="1"/>
  <c r="N66" i="4"/>
  <c r="Q66" i="4" s="1"/>
  <c r="AR122" i="4"/>
  <c r="AU122" i="4" s="1"/>
  <c r="AZ122" i="4" s="1"/>
  <c r="AT226" i="4"/>
  <c r="AU226" i="4" s="1"/>
  <c r="P226" i="4" s="1"/>
  <c r="T214" i="4"/>
  <c r="AZ239" i="4"/>
  <c r="AT230" i="4"/>
  <c r="AU230" i="4" s="1"/>
  <c r="AZ230" i="4" s="1"/>
  <c r="AG218" i="4"/>
  <c r="N218" i="4" s="1"/>
  <c r="Q218" i="4" s="1"/>
  <c r="AT118" i="4"/>
  <c r="AU118" i="4" s="1"/>
  <c r="AF97" i="4"/>
  <c r="AG97" i="4" s="1"/>
  <c r="S97" i="4" s="1"/>
  <c r="AM114" i="4"/>
  <c r="AN114" i="4" s="1"/>
  <c r="AF317" i="4"/>
  <c r="AG317" i="4" s="1"/>
  <c r="N317" i="4" s="1"/>
  <c r="AF182" i="4"/>
  <c r="AG182" i="4" s="1"/>
  <c r="AT208" i="4"/>
  <c r="AU208" i="4" s="1"/>
  <c r="AZ208" i="4" s="1"/>
  <c r="AR288" i="4"/>
  <c r="AR174" i="4"/>
  <c r="AR175" i="4"/>
  <c r="AU175" i="4" s="1"/>
  <c r="AT166" i="4"/>
  <c r="AU166" i="4" s="1"/>
  <c r="AF172" i="4"/>
  <c r="AG172" i="4" s="1"/>
  <c r="AY71" i="4"/>
  <c r="T71" i="4"/>
  <c r="AF575" i="4"/>
  <c r="AG575" i="4" s="1"/>
  <c r="N575" i="4" s="1"/>
  <c r="S379" i="4"/>
  <c r="AM505" i="4"/>
  <c r="AN505" i="4" s="1"/>
  <c r="O505" i="4" s="1"/>
  <c r="S66" i="4"/>
  <c r="AF423" i="4"/>
  <c r="AG423" i="4" s="1"/>
  <c r="AX423" i="4" s="1"/>
  <c r="AK222" i="4"/>
  <c r="AN222" i="4" s="1"/>
  <c r="O222" i="4" s="1"/>
  <c r="AK305" i="4"/>
  <c r="AN305" i="4" s="1"/>
  <c r="AX379" i="4"/>
  <c r="AK591" i="4"/>
  <c r="AN591" i="4" s="1"/>
  <c r="O591" i="4" s="1"/>
  <c r="AD208" i="4"/>
  <c r="AG208" i="4" s="1"/>
  <c r="N208" i="4" s="1"/>
  <c r="Q208" i="4" s="1"/>
  <c r="AF239" i="4"/>
  <c r="AG239" i="4" s="1"/>
  <c r="N239" i="4" s="1"/>
  <c r="Q239" i="4" s="1"/>
  <c r="T262" i="4"/>
  <c r="AK383" i="4"/>
  <c r="AN383" i="4" s="1"/>
  <c r="AM143" i="4"/>
  <c r="AN143" i="4" s="1"/>
  <c r="O143" i="4" s="1"/>
  <c r="AX349" i="4"/>
  <c r="AR513" i="4"/>
  <c r="AF196" i="4"/>
  <c r="AG196" i="4" s="1"/>
  <c r="AR243" i="4"/>
  <c r="AU243" i="4" s="1"/>
  <c r="AZ243" i="4" s="1"/>
  <c r="AT584" i="4"/>
  <c r="AU584" i="4" s="1"/>
  <c r="AM61" i="4"/>
  <c r="AN61" i="4" s="1"/>
  <c r="T61" i="4" s="1"/>
  <c r="AT488" i="4"/>
  <c r="AU488" i="4" s="1"/>
  <c r="AF681" i="4"/>
  <c r="AG681" i="4" s="1"/>
  <c r="AX681" i="4" s="1"/>
  <c r="AF581" i="4"/>
  <c r="AG581" i="4" s="1"/>
  <c r="N581" i="4" s="1"/>
  <c r="AF114" i="4"/>
  <c r="AG114" i="4" s="1"/>
  <c r="S114" i="4" s="1"/>
  <c r="AF166" i="4"/>
  <c r="AG166" i="4" s="1"/>
  <c r="AM485" i="4"/>
  <c r="S349" i="4"/>
  <c r="AM77" i="4"/>
  <c r="AT250" i="4"/>
  <c r="AU250" i="4" s="1"/>
  <c r="AZ250" i="4" s="1"/>
  <c r="AR401" i="4"/>
  <c r="AU401" i="4" s="1"/>
  <c r="AZ401" i="4" s="1"/>
  <c r="AD466" i="4"/>
  <c r="AG466" i="4" s="1"/>
  <c r="N466" i="4" s="1"/>
  <c r="N513" i="4"/>
  <c r="Q513" i="4" s="1"/>
  <c r="AT215" i="4"/>
  <c r="AU215" i="4" s="1"/>
  <c r="AZ215" i="4" s="1"/>
  <c r="AN258" i="4"/>
  <c r="O258" i="4" s="1"/>
  <c r="U258" i="4" s="1"/>
  <c r="AR553" i="4"/>
  <c r="AU553" i="4" s="1"/>
  <c r="AZ553" i="4" s="1"/>
  <c r="AT198" i="4"/>
  <c r="AU198" i="4" s="1"/>
  <c r="AZ198" i="4" s="1"/>
  <c r="AU448" i="4"/>
  <c r="AG327" i="4"/>
  <c r="AD188" i="4"/>
  <c r="AG188" i="4" s="1"/>
  <c r="N188" i="4" s="1"/>
  <c r="AZ445" i="4"/>
  <c r="AM111" i="4"/>
  <c r="AN111" i="4" s="1"/>
  <c r="O111" i="4" s="1"/>
  <c r="O229" i="4"/>
  <c r="R229" i="4" s="1"/>
  <c r="T229" i="4"/>
  <c r="AR526" i="4"/>
  <c r="AF484" i="4"/>
  <c r="AG484" i="4" s="1"/>
  <c r="N484" i="4" s="1"/>
  <c r="P379" i="4"/>
  <c r="AK218" i="4"/>
  <c r="AN218" i="4" s="1"/>
  <c r="T218" i="4" s="1"/>
  <c r="AT388" i="4"/>
  <c r="AU388" i="4" s="1"/>
  <c r="AY79" i="4"/>
  <c r="T463" i="4"/>
  <c r="AF396" i="4"/>
  <c r="AG396" i="4" s="1"/>
  <c r="N396" i="4" s="1"/>
  <c r="Q396" i="4" s="1"/>
  <c r="AF118" i="4"/>
  <c r="AG118" i="4" s="1"/>
  <c r="R346" i="4"/>
  <c r="AD686" i="4"/>
  <c r="AG686" i="4" s="1"/>
  <c r="AX686" i="4" s="1"/>
  <c r="AM327" i="4"/>
  <c r="AN327" i="4" s="1"/>
  <c r="O327" i="4" s="1"/>
  <c r="AG220" i="4"/>
  <c r="N220" i="4" s="1"/>
  <c r="AU349" i="4"/>
  <c r="AZ349" i="4" s="1"/>
  <c r="AG71" i="4"/>
  <c r="AX71" i="4" s="1"/>
  <c r="P677" i="4"/>
  <c r="AT384" i="4"/>
  <c r="AU384" i="4" s="1"/>
  <c r="P384" i="4" s="1"/>
  <c r="AT55" i="4"/>
  <c r="AM673" i="4"/>
  <c r="AT680" i="4"/>
  <c r="AU680" i="4" s="1"/>
  <c r="AM177" i="4"/>
  <c r="AN177" i="4" s="1"/>
  <c r="O177" i="4" s="1"/>
  <c r="AG411" i="4"/>
  <c r="N411" i="4" s="1"/>
  <c r="AF682" i="4"/>
  <c r="AK438" i="4"/>
  <c r="AN438" i="4" s="1"/>
  <c r="O438" i="4" s="1"/>
  <c r="AD175" i="4"/>
  <c r="AG175" i="4" s="1"/>
  <c r="S175" i="4" s="1"/>
  <c r="AD619" i="4"/>
  <c r="AG619" i="4" s="1"/>
  <c r="N619" i="4" s="1"/>
  <c r="AR229" i="4"/>
  <c r="AU229" i="4" s="1"/>
  <c r="AT423" i="4"/>
  <c r="AU423" i="4" s="1"/>
  <c r="AZ423" i="4" s="1"/>
  <c r="AT200" i="4"/>
  <c r="AU200" i="4" s="1"/>
  <c r="AZ200" i="4" s="1"/>
  <c r="AU209" i="4"/>
  <c r="AZ209" i="4" s="1"/>
  <c r="AD176" i="4"/>
  <c r="AG176" i="4" s="1"/>
  <c r="AY523" i="4"/>
  <c r="P453" i="4"/>
  <c r="AN600" i="4"/>
  <c r="O600" i="4" s="1"/>
  <c r="R600" i="4" s="1"/>
  <c r="AD680" i="4"/>
  <c r="AG680" i="4" s="1"/>
  <c r="N680" i="4" s="1"/>
  <c r="Q680" i="4" s="1"/>
  <c r="AT681" i="4"/>
  <c r="AU681" i="4" s="1"/>
  <c r="AZ681" i="4" s="1"/>
  <c r="AU383" i="4"/>
  <c r="AZ383" i="4" s="1"/>
  <c r="AT307" i="4"/>
  <c r="AT671" i="4"/>
  <c r="AY262" i="4"/>
  <c r="AU591" i="4"/>
  <c r="AZ591" i="4" s="1"/>
  <c r="AT116" i="4"/>
  <c r="AU116" i="4" s="1"/>
  <c r="AT467" i="4"/>
  <c r="AU467" i="4" s="1"/>
  <c r="P467" i="4" s="1"/>
  <c r="AM235" i="4"/>
  <c r="AK235" i="4"/>
  <c r="AM530" i="4"/>
  <c r="AN530" i="4" s="1"/>
  <c r="O530" i="4" s="1"/>
  <c r="AF215" i="4"/>
  <c r="AG215" i="4" s="1"/>
  <c r="N215" i="4" s="1"/>
  <c r="Q215" i="4" s="1"/>
  <c r="AD222" i="4"/>
  <c r="AG222" i="4" s="1"/>
  <c r="N222" i="4" s="1"/>
  <c r="Q222" i="4" s="1"/>
  <c r="AF229" i="4"/>
  <c r="AG229" i="4" s="1"/>
  <c r="T263" i="4"/>
  <c r="AM377" i="4"/>
  <c r="AN377" i="4" s="1"/>
  <c r="O377" i="4" s="1"/>
  <c r="U377" i="4" s="1"/>
  <c r="AY490" i="4"/>
  <c r="AU585" i="4"/>
  <c r="AZ585" i="4" s="1"/>
  <c r="AG673" i="4"/>
  <c r="AU418" i="4"/>
  <c r="AT235" i="4"/>
  <c r="AR235" i="4"/>
  <c r="AT531" i="4"/>
  <c r="AU531" i="4" s="1"/>
  <c r="S233" i="4"/>
  <c r="AT682" i="4"/>
  <c r="AU682" i="4" s="1"/>
  <c r="AN671" i="4"/>
  <c r="AK211" i="4"/>
  <c r="AM211" i="4"/>
  <c r="P262" i="4"/>
  <c r="P529" i="4"/>
  <c r="AX233" i="4"/>
  <c r="AX275" i="4"/>
  <c r="N275" i="4"/>
  <c r="Q275" i="4" s="1"/>
  <c r="S141" i="4"/>
  <c r="N141" i="4"/>
  <c r="Q141" i="4" s="1"/>
  <c r="AY229" i="4"/>
  <c r="O311" i="4"/>
  <c r="U311" i="4" s="1"/>
  <c r="O204" i="4"/>
  <c r="U204" i="4" s="1"/>
  <c r="AN176" i="4"/>
  <c r="T176" i="4" s="1"/>
  <c r="N274" i="4"/>
  <c r="Q274" i="4" s="1"/>
  <c r="S483" i="4"/>
  <c r="N483" i="4"/>
  <c r="Q483" i="4" s="1"/>
  <c r="AY139" i="4"/>
  <c r="O139" i="4"/>
  <c r="U139" i="4" s="1"/>
  <c r="T317" i="4"/>
  <c r="O317" i="4"/>
  <c r="O151" i="4"/>
  <c r="R151" i="4" s="1"/>
  <c r="AX487" i="4"/>
  <c r="AD567" i="4"/>
  <c r="AG567" i="4" s="1"/>
  <c r="AX567" i="4" s="1"/>
  <c r="T191" i="4"/>
  <c r="O191" i="4"/>
  <c r="R191" i="4" s="1"/>
  <c r="AU460" i="4"/>
  <c r="P460" i="4" s="1"/>
  <c r="AM97" i="4"/>
  <c r="AN97" i="4" s="1"/>
  <c r="AT603" i="4"/>
  <c r="AU603" i="4" s="1"/>
  <c r="AZ603" i="4" s="1"/>
  <c r="AM99" i="4"/>
  <c r="AN99" i="4" s="1"/>
  <c r="O99" i="4" s="1"/>
  <c r="AX485" i="4"/>
  <c r="N485" i="4"/>
  <c r="N177" i="4"/>
  <c r="Q177" i="4" s="1"/>
  <c r="AX183" i="4"/>
  <c r="N183" i="4"/>
  <c r="Q183" i="4" s="1"/>
  <c r="AR177" i="4"/>
  <c r="AU177" i="4" s="1"/>
  <c r="AU147" i="4"/>
  <c r="P147" i="4" s="1"/>
  <c r="T240" i="4"/>
  <c r="O240" i="4"/>
  <c r="AX151" i="4"/>
  <c r="N151" i="4"/>
  <c r="Q151" i="4" s="1"/>
  <c r="AU139" i="4"/>
  <c r="AZ139" i="4" s="1"/>
  <c r="O200" i="4"/>
  <c r="R200" i="4" s="1"/>
  <c r="AX147" i="4"/>
  <c r="N147" i="4"/>
  <c r="Q147" i="4" s="1"/>
  <c r="T232" i="4"/>
  <c r="O232" i="4"/>
  <c r="AY209" i="4"/>
  <c r="O209" i="4"/>
  <c r="R209" i="4" s="1"/>
  <c r="AG445" i="4"/>
  <c r="S445" i="4" s="1"/>
  <c r="AM116" i="4"/>
  <c r="AN116" i="4" s="1"/>
  <c r="O116" i="4" s="1"/>
  <c r="N321" i="4"/>
  <c r="Q321" i="4" s="1"/>
  <c r="AN188" i="4"/>
  <c r="O188" i="4" s="1"/>
  <c r="N142" i="4"/>
  <c r="Q142" i="4" s="1"/>
  <c r="AT675" i="4"/>
  <c r="AR675" i="4"/>
  <c r="AX674" i="4"/>
  <c r="AY677" i="4"/>
  <c r="N677" i="4"/>
  <c r="Q677" i="4" s="1"/>
  <c r="T675" i="4"/>
  <c r="O675" i="4"/>
  <c r="O677" i="4"/>
  <c r="R677" i="4" s="1"/>
  <c r="AX223" i="4"/>
  <c r="S223" i="4"/>
  <c r="S324" i="4"/>
  <c r="AX324" i="4"/>
  <c r="T215" i="4"/>
  <c r="U223" i="4"/>
  <c r="O325" i="4"/>
  <c r="R325" i="4" s="1"/>
  <c r="AY325" i="4"/>
  <c r="AN210" i="4"/>
  <c r="T210" i="4" s="1"/>
  <c r="O219" i="4"/>
  <c r="U219" i="4" s="1"/>
  <c r="AY219" i="4"/>
  <c r="U215" i="4"/>
  <c r="T234" i="4"/>
  <c r="O234" i="4"/>
  <c r="R234" i="4" s="1"/>
  <c r="AY215" i="4"/>
  <c r="AX325" i="4"/>
  <c r="N325" i="4"/>
  <c r="Q325" i="4" s="1"/>
  <c r="T346" i="4"/>
  <c r="AY346" i="4"/>
  <c r="AG262" i="4"/>
  <c r="N262" i="4" s="1"/>
  <c r="R255" i="4"/>
  <c r="AZ72" i="4"/>
  <c r="AY260" i="4"/>
  <c r="O260" i="4"/>
  <c r="T58" i="4"/>
  <c r="O58" i="4"/>
  <c r="R58" i="4" s="1"/>
  <c r="S346" i="4"/>
  <c r="N346" i="4"/>
  <c r="Q346" i="4" s="1"/>
  <c r="AX58" i="4"/>
  <c r="N58" i="4"/>
  <c r="Q58" i="4" s="1"/>
  <c r="O71" i="4"/>
  <c r="U71" i="4" s="1"/>
  <c r="AY266" i="4"/>
  <c r="O266" i="4"/>
  <c r="AY66" i="4"/>
  <c r="O66" i="4"/>
  <c r="AX266" i="4"/>
  <c r="N266" i="4"/>
  <c r="Q266" i="4" s="1"/>
  <c r="AD60" i="4"/>
  <c r="AG60" i="4" s="1"/>
  <c r="N60" i="4" s="1"/>
  <c r="Q60" i="4" s="1"/>
  <c r="AY72" i="4"/>
  <c r="O72" i="4"/>
  <c r="O347" i="4"/>
  <c r="R347" i="4" s="1"/>
  <c r="AM577" i="4"/>
  <c r="AN577" i="4" s="1"/>
  <c r="O577" i="4" s="1"/>
  <c r="AN565" i="4"/>
  <c r="O565" i="4" s="1"/>
  <c r="AK573" i="4"/>
  <c r="AN573" i="4" s="1"/>
  <c r="T573" i="4" s="1"/>
  <c r="N571" i="4"/>
  <c r="Q571" i="4" s="1"/>
  <c r="AM574" i="4"/>
  <c r="AN574" i="4" s="1"/>
  <c r="O574" i="4" s="1"/>
  <c r="AM569" i="4"/>
  <c r="AN569" i="4" s="1"/>
  <c r="AF579" i="4"/>
  <c r="AG579" i="4" s="1"/>
  <c r="N579" i="4" s="1"/>
  <c r="Q579" i="4" s="1"/>
  <c r="AX572" i="4"/>
  <c r="N572" i="4"/>
  <c r="AN570" i="4"/>
  <c r="O570" i="4" s="1"/>
  <c r="AX580" i="4"/>
  <c r="N580" i="4"/>
  <c r="Q580" i="4" s="1"/>
  <c r="AX565" i="4"/>
  <c r="N565" i="4"/>
  <c r="Q565" i="4" s="1"/>
  <c r="AF373" i="4"/>
  <c r="AG373" i="4" s="1"/>
  <c r="N373" i="4" s="1"/>
  <c r="Q373" i="4" s="1"/>
  <c r="AF92" i="4"/>
  <c r="AG92" i="4" s="1"/>
  <c r="N92" i="4" s="1"/>
  <c r="Q92" i="4" s="1"/>
  <c r="T85" i="4"/>
  <c r="O85" i="4"/>
  <c r="AX85" i="4"/>
  <c r="N85" i="4"/>
  <c r="Q85" i="4" s="1"/>
  <c r="AY381" i="4"/>
  <c r="S374" i="4"/>
  <c r="N374" i="4"/>
  <c r="AX380" i="4"/>
  <c r="N380" i="4"/>
  <c r="Q380" i="4" s="1"/>
  <c r="AM84" i="4"/>
  <c r="AN84" i="4" s="1"/>
  <c r="N79" i="4"/>
  <c r="Q79" i="4" s="1"/>
  <c r="AX96" i="4"/>
  <c r="N96" i="4"/>
  <c r="AY374" i="4"/>
  <c r="O374" i="4"/>
  <c r="AY378" i="4"/>
  <c r="O378" i="4"/>
  <c r="AX375" i="4"/>
  <c r="N375" i="4"/>
  <c r="AT447" i="4"/>
  <c r="AU447" i="4" s="1"/>
  <c r="AZ447" i="4" s="1"/>
  <c r="S455" i="4"/>
  <c r="N455" i="4"/>
  <c r="Q455" i="4" s="1"/>
  <c r="AY464" i="4"/>
  <c r="O464" i="4"/>
  <c r="AX458" i="4"/>
  <c r="N458" i="4"/>
  <c r="O455" i="4"/>
  <c r="U455" i="4" s="1"/>
  <c r="T453" i="4"/>
  <c r="O453" i="4"/>
  <c r="S456" i="4"/>
  <c r="N456" i="4"/>
  <c r="Q456" i="4" s="1"/>
  <c r="T449" i="4"/>
  <c r="O449" i="4"/>
  <c r="R449" i="4" s="1"/>
  <c r="AY459" i="4"/>
  <c r="O459" i="4"/>
  <c r="U459" i="4" s="1"/>
  <c r="AY460" i="4"/>
  <c r="O460" i="4"/>
  <c r="AX452" i="4"/>
  <c r="N452" i="4"/>
  <c r="AX461" i="4"/>
  <c r="N461" i="4"/>
  <c r="Q461" i="4" s="1"/>
  <c r="AN458" i="4"/>
  <c r="T448" i="4"/>
  <c r="T450" i="4"/>
  <c r="AM443" i="4"/>
  <c r="S453" i="4"/>
  <c r="N453" i="4"/>
  <c r="AY463" i="4"/>
  <c r="AD128" i="4"/>
  <c r="AG128" i="4" s="1"/>
  <c r="N128" i="4" s="1"/>
  <c r="Q128" i="4" s="1"/>
  <c r="AX124" i="4"/>
  <c r="N124" i="4"/>
  <c r="Q124" i="4" s="1"/>
  <c r="AG136" i="4"/>
  <c r="AR563" i="4"/>
  <c r="AU556" i="4"/>
  <c r="AT542" i="4"/>
  <c r="AU542" i="4" s="1"/>
  <c r="AZ542" i="4" s="1"/>
  <c r="AG542" i="4"/>
  <c r="N542" i="4" s="1"/>
  <c r="AK561" i="4"/>
  <c r="AN561" i="4" s="1"/>
  <c r="O561" i="4" s="1"/>
  <c r="AR540" i="4"/>
  <c r="AU540" i="4" s="1"/>
  <c r="P540" i="4" s="1"/>
  <c r="AM546" i="4"/>
  <c r="AN546" i="4" s="1"/>
  <c r="O546" i="4" s="1"/>
  <c r="AY556" i="4"/>
  <c r="O556" i="4"/>
  <c r="AX552" i="4"/>
  <c r="N552" i="4"/>
  <c r="AD17" i="4"/>
  <c r="AG17" i="4" s="1"/>
  <c r="S17" i="4" s="1"/>
  <c r="AT91" i="4"/>
  <c r="AU91" i="4" s="1"/>
  <c r="AZ91" i="4" s="1"/>
  <c r="AU83" i="4"/>
  <c r="AZ83" i="4" s="1"/>
  <c r="AT81" i="4"/>
  <c r="AU81" i="4" s="1"/>
  <c r="AZ81" i="4" s="1"/>
  <c r="T18" i="4"/>
  <c r="O18" i="4"/>
  <c r="N14" i="4"/>
  <c r="Q14" i="4" s="1"/>
  <c r="AY272" i="4"/>
  <c r="O272" i="4"/>
  <c r="AX89" i="4"/>
  <c r="N89" i="4"/>
  <c r="AX11" i="4"/>
  <c r="N11" i="4"/>
  <c r="Q11" i="4" s="1"/>
  <c r="AX83" i="4"/>
  <c r="N83" i="4"/>
  <c r="AX272" i="4"/>
  <c r="N272" i="4"/>
  <c r="Q272" i="4" s="1"/>
  <c r="N429" i="4"/>
  <c r="Q429" i="4" s="1"/>
  <c r="AX429" i="4"/>
  <c r="AF427" i="4"/>
  <c r="AN441" i="4"/>
  <c r="O441" i="4" s="1"/>
  <c r="AG432" i="4"/>
  <c r="AX440" i="4"/>
  <c r="AY437" i="4"/>
  <c r="O437" i="4"/>
  <c r="S426" i="4"/>
  <c r="N426" i="4"/>
  <c r="Q426" i="4" s="1"/>
  <c r="AX535" i="4"/>
  <c r="AY524" i="4"/>
  <c r="O524" i="4"/>
  <c r="AY522" i="4"/>
  <c r="O522" i="4"/>
  <c r="N524" i="4"/>
  <c r="Q524" i="4" s="1"/>
  <c r="AY535" i="4"/>
  <c r="O535" i="4"/>
  <c r="N522" i="4"/>
  <c r="Q522" i="4" s="1"/>
  <c r="AX629" i="4"/>
  <c r="N629" i="4"/>
  <c r="Q629" i="4" s="1"/>
  <c r="AY624" i="4"/>
  <c r="O624" i="4"/>
  <c r="AR615" i="4"/>
  <c r="AU615" i="4" s="1"/>
  <c r="AZ615" i="4" s="1"/>
  <c r="AX612" i="4"/>
  <c r="N612" i="4"/>
  <c r="Q612" i="4" s="1"/>
  <c r="AY609" i="4"/>
  <c r="O609" i="4"/>
  <c r="T605" i="4"/>
  <c r="O605" i="4"/>
  <c r="U605" i="4" s="1"/>
  <c r="AY601" i="4"/>
  <c r="O601" i="4"/>
  <c r="AX422" i="4"/>
  <c r="N422" i="4"/>
  <c r="N401" i="4"/>
  <c r="Q401" i="4" s="1"/>
  <c r="AY407" i="4"/>
  <c r="O407" i="4"/>
  <c r="AN404" i="4"/>
  <c r="AY424" i="4"/>
  <c r="O424" i="4"/>
  <c r="AT353" i="4"/>
  <c r="AU353" i="4" s="1"/>
  <c r="AZ353" i="4" s="1"/>
  <c r="AX249" i="4"/>
  <c r="S252" i="4"/>
  <c r="AY243" i="4"/>
  <c r="P352" i="4"/>
  <c r="AG355" i="4"/>
  <c r="N355" i="4" s="1"/>
  <c r="Q355" i="4" s="1"/>
  <c r="AY350" i="4"/>
  <c r="O350" i="4"/>
  <c r="AX265" i="4"/>
  <c r="N265" i="4"/>
  <c r="AY267" i="4"/>
  <c r="O267" i="4"/>
  <c r="AN265" i="4"/>
  <c r="N352" i="4"/>
  <c r="Q352" i="4" s="1"/>
  <c r="AX252" i="4"/>
  <c r="AG490" i="4"/>
  <c r="N490" i="4" s="1"/>
  <c r="AY519" i="4"/>
  <c r="AX518" i="4"/>
  <c r="N518" i="4"/>
  <c r="AG491" i="4"/>
  <c r="AX491" i="4" s="1"/>
  <c r="AY493" i="4"/>
  <c r="O493" i="4"/>
  <c r="AX488" i="4"/>
  <c r="N488" i="4"/>
  <c r="AF512" i="4"/>
  <c r="AG512" i="4" s="1"/>
  <c r="AX512" i="4" s="1"/>
  <c r="AY515" i="4"/>
  <c r="O515" i="4"/>
  <c r="T499" i="4"/>
  <c r="O499" i="4"/>
  <c r="AX492" i="4"/>
  <c r="N492" i="4"/>
  <c r="S506" i="4"/>
  <c r="N506" i="4"/>
  <c r="Q506" i="4" s="1"/>
  <c r="AX507" i="4"/>
  <c r="N507" i="4"/>
  <c r="Q507" i="4" s="1"/>
  <c r="AT583" i="4"/>
  <c r="AU583" i="4" s="1"/>
  <c r="AZ583" i="4" s="1"/>
  <c r="AT593" i="4"/>
  <c r="AU593" i="4" s="1"/>
  <c r="AU586" i="4"/>
  <c r="AZ586" i="4" s="1"/>
  <c r="AX591" i="4"/>
  <c r="N591" i="4"/>
  <c r="Q591" i="4" s="1"/>
  <c r="S582" i="4"/>
  <c r="N582" i="4"/>
  <c r="Q582" i="4" s="1"/>
  <c r="AY589" i="4"/>
  <c r="O589" i="4"/>
  <c r="N393" i="4"/>
  <c r="AX393" i="4"/>
  <c r="AG394" i="4"/>
  <c r="N394" i="4" s="1"/>
  <c r="S383" i="4"/>
  <c r="O389" i="4"/>
  <c r="O393" i="4"/>
  <c r="AY393" i="4"/>
  <c r="N398" i="4"/>
  <c r="Q398" i="4" s="1"/>
  <c r="AY395" i="4"/>
  <c r="O395" i="4"/>
  <c r="U395" i="4" s="1"/>
  <c r="AM227" i="4"/>
  <c r="AN227" i="4" s="1"/>
  <c r="O227" i="4" s="1"/>
  <c r="R227" i="4" s="1"/>
  <c r="AU217" i="4"/>
  <c r="AZ217" i="4" s="1"/>
  <c r="AR191" i="4"/>
  <c r="AU191" i="4" s="1"/>
  <c r="AZ191" i="4" s="1"/>
  <c r="AF301" i="4"/>
  <c r="AG301" i="4" s="1"/>
  <c r="N301" i="4" s="1"/>
  <c r="S177" i="4"/>
  <c r="AU202" i="4"/>
  <c r="P202" i="4" s="1"/>
  <c r="AF309" i="4"/>
  <c r="P208" i="4"/>
  <c r="AT184" i="4"/>
  <c r="AU184" i="4" s="1"/>
  <c r="P184" i="4" s="1"/>
  <c r="AM303" i="4"/>
  <c r="AN303" i="4" s="1"/>
  <c r="O303" i="4" s="1"/>
  <c r="AF293" i="4"/>
  <c r="AG293" i="4" s="1"/>
  <c r="AX293" i="4" s="1"/>
  <c r="AF103" i="4"/>
  <c r="AG103" i="4" s="1"/>
  <c r="AX103" i="4" s="1"/>
  <c r="AT101" i="4"/>
  <c r="AU101" i="4" s="1"/>
  <c r="AZ101" i="4" s="1"/>
  <c r="AF137" i="4"/>
  <c r="AG137" i="4" s="1"/>
  <c r="AN115" i="4"/>
  <c r="O115" i="4" s="1"/>
  <c r="AT275" i="4"/>
  <c r="AD181" i="4"/>
  <c r="AF155" i="4"/>
  <c r="AG155" i="4" s="1"/>
  <c r="N155" i="4" s="1"/>
  <c r="Q155" i="4" s="1"/>
  <c r="AT155" i="4"/>
  <c r="AU155" i="4" s="1"/>
  <c r="P155" i="4" s="1"/>
  <c r="AN154" i="4"/>
  <c r="T154" i="4" s="1"/>
  <c r="AG305" i="4"/>
  <c r="AM101" i="4"/>
  <c r="AN101" i="4" s="1"/>
  <c r="O101" i="4" s="1"/>
  <c r="AZ157" i="4"/>
  <c r="AF290" i="4"/>
  <c r="AG290" i="4" s="1"/>
  <c r="AF303" i="4"/>
  <c r="AG303" i="4" s="1"/>
  <c r="AM315" i="4"/>
  <c r="AN315" i="4" s="1"/>
  <c r="AY315" i="4" s="1"/>
  <c r="AF163" i="4"/>
  <c r="AG163" i="4" s="1"/>
  <c r="N163" i="4" s="1"/>
  <c r="AM190" i="4"/>
  <c r="AN190" i="4" s="1"/>
  <c r="O190" i="4" s="1"/>
  <c r="AG99" i="4"/>
  <c r="AM205" i="4"/>
  <c r="AN205" i="4" s="1"/>
  <c r="AY205" i="4" s="1"/>
  <c r="AG105" i="4"/>
  <c r="AX105" i="4" s="1"/>
  <c r="AT142" i="4"/>
  <c r="AU142" i="4" s="1"/>
  <c r="AZ142" i="4" s="1"/>
  <c r="S274" i="4"/>
  <c r="AN166" i="4"/>
  <c r="AF174" i="4"/>
  <c r="AG174" i="4" s="1"/>
  <c r="AX274" i="4"/>
  <c r="AN175" i="4"/>
  <c r="AT314" i="4"/>
  <c r="AU314" i="4" s="1"/>
  <c r="AF302" i="4"/>
  <c r="AG302" i="4" s="1"/>
  <c r="AU305" i="4"/>
  <c r="P305" i="4" s="1"/>
  <c r="AF316" i="4"/>
  <c r="AG316" i="4" s="1"/>
  <c r="N316" i="4" s="1"/>
  <c r="Q316" i="4" s="1"/>
  <c r="AM290" i="4"/>
  <c r="AN290" i="4" s="1"/>
  <c r="O290" i="4" s="1"/>
  <c r="AM287" i="4"/>
  <c r="AN287" i="4" s="1"/>
  <c r="O287" i="4" s="1"/>
  <c r="AG186" i="4"/>
  <c r="AM186" i="4"/>
  <c r="AN186" i="4" s="1"/>
  <c r="AN161" i="4"/>
  <c r="O161" i="4" s="1"/>
  <c r="AT161" i="4"/>
  <c r="AU161" i="4" s="1"/>
  <c r="P161" i="4" s="1"/>
  <c r="AD161" i="4"/>
  <c r="AG161" i="4" s="1"/>
  <c r="AF22" i="4"/>
  <c r="AG22" i="4" s="1"/>
  <c r="AT197" i="4"/>
  <c r="AU197" i="4" s="1"/>
  <c r="P197" i="4" s="1"/>
  <c r="AR189" i="4"/>
  <c r="AU189" i="4" s="1"/>
  <c r="P189" i="4" s="1"/>
  <c r="AM184" i="4"/>
  <c r="AN184" i="4" s="1"/>
  <c r="AG185" i="4"/>
  <c r="S185" i="4" s="1"/>
  <c r="AT181" i="4"/>
  <c r="AU181" i="4" s="1"/>
  <c r="AT185" i="4"/>
  <c r="AU185" i="4" s="1"/>
  <c r="AZ185" i="4" s="1"/>
  <c r="T209" i="4"/>
  <c r="AG192" i="4"/>
  <c r="N192" i="4" s="1"/>
  <c r="Q192" i="4" s="1"/>
  <c r="AM278" i="4"/>
  <c r="AN278" i="4" s="1"/>
  <c r="AG285" i="4"/>
  <c r="AT284" i="4"/>
  <c r="AU284" i="4" s="1"/>
  <c r="P284" i="4" s="1"/>
  <c r="S281" i="4"/>
  <c r="AX281" i="4"/>
  <c r="Q281" i="4"/>
  <c r="AF280" i="4"/>
  <c r="AG280" i="4" s="1"/>
  <c r="N280" i="4" s="1"/>
  <c r="Q280" i="4" s="1"/>
  <c r="AR187" i="4"/>
  <c r="AU187" i="4" s="1"/>
  <c r="P187" i="4" s="1"/>
  <c r="AN194" i="4"/>
  <c r="AY194" i="4" s="1"/>
  <c r="AF202" i="4"/>
  <c r="AG202" i="4" s="1"/>
  <c r="S202" i="4" s="1"/>
  <c r="AF279" i="4"/>
  <c r="AG279" i="4" s="1"/>
  <c r="U141" i="4"/>
  <c r="AN159" i="4"/>
  <c r="S151" i="4"/>
  <c r="AF143" i="4"/>
  <c r="AG143" i="4" s="1"/>
  <c r="N143" i="4" s="1"/>
  <c r="Q143" i="4" s="1"/>
  <c r="S147" i="4"/>
  <c r="T139" i="4"/>
  <c r="AG157" i="4"/>
  <c r="T106" i="4"/>
  <c r="AY106" i="4"/>
  <c r="AY292" i="4"/>
  <c r="AT618" i="4"/>
  <c r="AU618" i="4" s="1"/>
  <c r="P618" i="4" s="1"/>
  <c r="AF61" i="4"/>
  <c r="AG61" i="4" s="1"/>
  <c r="N61" i="4" s="1"/>
  <c r="Q61" i="4" s="1"/>
  <c r="AK473" i="4"/>
  <c r="AN473" i="4" s="1"/>
  <c r="O473" i="4" s="1"/>
  <c r="AM280" i="4"/>
  <c r="AN280" i="4" s="1"/>
  <c r="O280" i="4" s="1"/>
  <c r="AF392" i="4"/>
  <c r="AG392" i="4" s="1"/>
  <c r="N392" i="4" s="1"/>
  <c r="AM238" i="4"/>
  <c r="AN238" i="4" s="1"/>
  <c r="O238" i="4" s="1"/>
  <c r="AF109" i="4"/>
  <c r="AG109" i="4" s="1"/>
  <c r="N109" i="4" s="1"/>
  <c r="AM95" i="4"/>
  <c r="AN95" i="4" s="1"/>
  <c r="O95" i="4" s="1"/>
  <c r="AR350" i="4"/>
  <c r="AU350" i="4" s="1"/>
  <c r="AF231" i="4"/>
  <c r="AG231" i="4" s="1"/>
  <c r="N231" i="4" s="1"/>
  <c r="AF574" i="4"/>
  <c r="AG574" i="4" s="1"/>
  <c r="N574" i="4" s="1"/>
  <c r="AT196" i="4"/>
  <c r="AU196" i="4" s="1"/>
  <c r="AZ196" i="4" s="1"/>
  <c r="AM373" i="4"/>
  <c r="AN373" i="4" s="1"/>
  <c r="O373" i="4" s="1"/>
  <c r="AR628" i="4"/>
  <c r="AU628" i="4" s="1"/>
  <c r="AZ628" i="4" s="1"/>
  <c r="AX142" i="4"/>
  <c r="AD447" i="4"/>
  <c r="AG447" i="4" s="1"/>
  <c r="N447" i="4" s="1"/>
  <c r="P401" i="4"/>
  <c r="T624" i="4"/>
  <c r="AU164" i="4"/>
  <c r="AZ164" i="4" s="1"/>
  <c r="AN430" i="4"/>
  <c r="O430" i="4" s="1"/>
  <c r="AG407" i="4"/>
  <c r="AG87" i="4"/>
  <c r="AT527" i="4"/>
  <c r="AU527" i="4" s="1"/>
  <c r="P527" i="4" s="1"/>
  <c r="AT549" i="4"/>
  <c r="AU549" i="4" s="1"/>
  <c r="AZ549" i="4" s="1"/>
  <c r="S183" i="4"/>
  <c r="AM117" i="4"/>
  <c r="AN117" i="4" s="1"/>
  <c r="AF576" i="4"/>
  <c r="AG576" i="4" s="1"/>
  <c r="N576" i="4" s="1"/>
  <c r="Q576" i="4" s="1"/>
  <c r="AF603" i="4"/>
  <c r="AG603" i="4" s="1"/>
  <c r="S603" i="4" s="1"/>
  <c r="AM70" i="4"/>
  <c r="AN70" i="4" s="1"/>
  <c r="O70" i="4" s="1"/>
  <c r="AT399" i="4"/>
  <c r="AU399" i="4" s="1"/>
  <c r="AY449" i="4"/>
  <c r="AT128" i="4"/>
  <c r="AU128" i="4" s="1"/>
  <c r="AZ128" i="4" s="1"/>
  <c r="AK132" i="4"/>
  <c r="AN132" i="4" s="1"/>
  <c r="O132" i="4" s="1"/>
  <c r="AX401" i="4"/>
  <c r="AY200" i="4"/>
  <c r="AR503" i="4"/>
  <c r="AU503" i="4" s="1"/>
  <c r="AZ503" i="4" s="1"/>
  <c r="S629" i="4"/>
  <c r="AG298" i="4"/>
  <c r="N298" i="4" s="1"/>
  <c r="Q298" i="4" s="1"/>
  <c r="AU98" i="4"/>
  <c r="P98" i="4" s="1"/>
  <c r="AT283" i="4"/>
  <c r="AU283" i="4" s="1"/>
  <c r="AZ283" i="4" s="1"/>
  <c r="AT178" i="4"/>
  <c r="AU178" i="4" s="1"/>
  <c r="AZ178" i="4" s="1"/>
  <c r="AM549" i="4"/>
  <c r="AN549" i="4" s="1"/>
  <c r="O549" i="4" s="1"/>
  <c r="AF443" i="4"/>
  <c r="AM171" i="4"/>
  <c r="AN171" i="4" s="1"/>
  <c r="AF395" i="4"/>
  <c r="AG395" i="4" s="1"/>
  <c r="AX395" i="4" s="1"/>
  <c r="AT292" i="4"/>
  <c r="AU292" i="4" s="1"/>
  <c r="P292" i="4" s="1"/>
  <c r="AT472" i="4"/>
  <c r="AU472" i="4" s="1"/>
  <c r="P472" i="4" s="1"/>
  <c r="AM564" i="4"/>
  <c r="AN564" i="4" s="1"/>
  <c r="O564" i="4" s="1"/>
  <c r="R564" i="4" s="1"/>
  <c r="AF590" i="4"/>
  <c r="AG590" i="4" s="1"/>
  <c r="N590" i="4" s="1"/>
  <c r="Q590" i="4" s="1"/>
  <c r="P156" i="4"/>
  <c r="AT575" i="4"/>
  <c r="AU575" i="4" s="1"/>
  <c r="P575" i="4" s="1"/>
  <c r="AF377" i="4"/>
  <c r="AG377" i="4" s="1"/>
  <c r="N377" i="4" s="1"/>
  <c r="T455" i="4"/>
  <c r="T200" i="4"/>
  <c r="AK503" i="4"/>
  <c r="AN503" i="4" s="1"/>
  <c r="O503" i="4" s="1"/>
  <c r="AY317" i="4"/>
  <c r="AK40" i="4"/>
  <c r="AN40" i="4" s="1"/>
  <c r="O40" i="4" s="1"/>
  <c r="AK144" i="4"/>
  <c r="AN144" i="4" s="1"/>
  <c r="O144" i="4" s="1"/>
  <c r="AG18" i="4"/>
  <c r="N18" i="4" s="1"/>
  <c r="Q18" i="4" s="1"/>
  <c r="AN396" i="4"/>
  <c r="AY396" i="4" s="1"/>
  <c r="P166" i="4"/>
  <c r="AZ166" i="4"/>
  <c r="AZ448" i="4"/>
  <c r="P448" i="4"/>
  <c r="AX515" i="4"/>
  <c r="S515" i="4"/>
  <c r="Q515" i="4"/>
  <c r="AY191" i="4"/>
  <c r="AM531" i="4"/>
  <c r="AN531" i="4" s="1"/>
  <c r="O531" i="4" s="1"/>
  <c r="AF16" i="4"/>
  <c r="AG16" i="4" s="1"/>
  <c r="AR561" i="4"/>
  <c r="AU561" i="4" s="1"/>
  <c r="P561" i="4" s="1"/>
  <c r="AF65" i="4"/>
  <c r="AG65" i="4" s="1"/>
  <c r="AR473" i="4"/>
  <c r="AU473" i="4" s="1"/>
  <c r="AD288" i="4"/>
  <c r="AG288" i="4" s="1"/>
  <c r="N288" i="4" s="1"/>
  <c r="AT403" i="4"/>
  <c r="AU403" i="4" s="1"/>
  <c r="AZ403" i="4" s="1"/>
  <c r="Q454" i="4"/>
  <c r="AM590" i="4"/>
  <c r="AN590" i="4" s="1"/>
  <c r="O590" i="4" s="1"/>
  <c r="AT479" i="4"/>
  <c r="AU479" i="4" s="1"/>
  <c r="AZ479" i="4" s="1"/>
  <c r="AM20" i="4"/>
  <c r="AN20" i="4" s="1"/>
  <c r="AD86" i="4"/>
  <c r="AG86" i="4" s="1"/>
  <c r="N86" i="4" s="1"/>
  <c r="Q86" i="4" s="1"/>
  <c r="AG586" i="4"/>
  <c r="N586" i="4" s="1"/>
  <c r="AX346" i="4"/>
  <c r="T292" i="4"/>
  <c r="AT304" i="4"/>
  <c r="AU304" i="4" s="1"/>
  <c r="AZ304" i="4" s="1"/>
  <c r="AM431" i="4"/>
  <c r="AN431" i="4" s="1"/>
  <c r="O431" i="4" s="1"/>
  <c r="AY499" i="4"/>
  <c r="AU604" i="4"/>
  <c r="AZ604" i="4" s="1"/>
  <c r="AF75" i="4"/>
  <c r="AG75" i="4" s="1"/>
  <c r="N75" i="4" s="1"/>
  <c r="AT390" i="4"/>
  <c r="AU390" i="4" s="1"/>
  <c r="AZ390" i="4" s="1"/>
  <c r="T66" i="4"/>
  <c r="AF604" i="4"/>
  <c r="AG604" i="4" s="1"/>
  <c r="N604" i="4" s="1"/>
  <c r="Q604" i="4" s="1"/>
  <c r="AM402" i="4"/>
  <c r="AN402" i="4" s="1"/>
  <c r="O402" i="4" s="1"/>
  <c r="AF311" i="4"/>
  <c r="AG311" i="4" s="1"/>
  <c r="N311" i="4" s="1"/>
  <c r="Q311" i="4" s="1"/>
  <c r="AM465" i="4"/>
  <c r="AN465" i="4" s="1"/>
  <c r="O465" i="4" s="1"/>
  <c r="U465" i="4" s="1"/>
  <c r="AZ490" i="4"/>
  <c r="AR134" i="4"/>
  <c r="AU134" i="4" s="1"/>
  <c r="AZ134" i="4" s="1"/>
  <c r="AU146" i="4"/>
  <c r="AZ146" i="4" s="1"/>
  <c r="AY204" i="4"/>
  <c r="AD578" i="4"/>
  <c r="AG578" i="4" s="1"/>
  <c r="N578" i="4" s="1"/>
  <c r="Q578" i="4" s="1"/>
  <c r="AX677" i="4"/>
  <c r="AN513" i="4"/>
  <c r="AU253" i="4"/>
  <c r="AZ253" i="4" s="1"/>
  <c r="AU407" i="4"/>
  <c r="AZ407" i="4" s="1"/>
  <c r="AG505" i="4"/>
  <c r="S505" i="4" s="1"/>
  <c r="P495" i="4"/>
  <c r="T323" i="4"/>
  <c r="AT282" i="4"/>
  <c r="AU282" i="4" s="1"/>
  <c r="AZ282" i="4" s="1"/>
  <c r="U256" i="4"/>
  <c r="AF573" i="4"/>
  <c r="AG573" i="4" s="1"/>
  <c r="S573" i="4" s="1"/>
  <c r="AF187" i="4"/>
  <c r="AG187" i="4" s="1"/>
  <c r="AM544" i="4"/>
  <c r="AN544" i="4" s="1"/>
  <c r="AD519" i="4"/>
  <c r="AG519" i="4" s="1"/>
  <c r="N519" i="4" s="1"/>
  <c r="AR411" i="4"/>
  <c r="AM312" i="4"/>
  <c r="AN312" i="4" s="1"/>
  <c r="O312" i="4" s="1"/>
  <c r="AM603" i="4"/>
  <c r="AN603" i="4" s="1"/>
  <c r="O603" i="4" s="1"/>
  <c r="R603" i="4" s="1"/>
  <c r="AF597" i="4"/>
  <c r="AG597" i="4" s="1"/>
  <c r="N597" i="4" s="1"/>
  <c r="Q597" i="4" s="1"/>
  <c r="AT485" i="4"/>
  <c r="AU485" i="4" s="1"/>
  <c r="AM491" i="4"/>
  <c r="AN491" i="4" s="1"/>
  <c r="O491" i="4" s="1"/>
  <c r="T204" i="4"/>
  <c r="T72" i="4"/>
  <c r="T347" i="4"/>
  <c r="AR310" i="4"/>
  <c r="AU310" i="4" s="1"/>
  <c r="AZ310" i="4" s="1"/>
  <c r="AD438" i="4"/>
  <c r="AG438" i="4" s="1"/>
  <c r="AX438" i="4" s="1"/>
  <c r="AK512" i="4"/>
  <c r="AN512" i="4" s="1"/>
  <c r="T512" i="4" s="1"/>
  <c r="AR466" i="4"/>
  <c r="AU466" i="4" s="1"/>
  <c r="P466" i="4" s="1"/>
  <c r="S677" i="4"/>
  <c r="AN619" i="4"/>
  <c r="AU505" i="4"/>
  <c r="P505" i="4" s="1"/>
  <c r="AU570" i="4"/>
  <c r="AZ570" i="4" s="1"/>
  <c r="AG451" i="4"/>
  <c r="N451" i="4" s="1"/>
  <c r="AG498" i="4"/>
  <c r="AN492" i="4"/>
  <c r="AU79" i="4"/>
  <c r="AZ79" i="4" s="1"/>
  <c r="AU255" i="4"/>
  <c r="AZ255" i="4" s="1"/>
  <c r="AU14" i="4"/>
  <c r="AZ14" i="4" s="1"/>
  <c r="U323" i="4"/>
  <c r="R323" i="4"/>
  <c r="AX583" i="4"/>
  <c r="S583" i="4"/>
  <c r="Q583" i="4"/>
  <c r="AZ278" i="4"/>
  <c r="P278" i="4"/>
  <c r="AT564" i="4"/>
  <c r="AU564" i="4" s="1"/>
  <c r="P564" i="4" s="1"/>
  <c r="AM447" i="4"/>
  <c r="AN447" i="4" s="1"/>
  <c r="O447" i="4" s="1"/>
  <c r="AM279" i="4"/>
  <c r="AN279" i="4" s="1"/>
  <c r="O279" i="4" s="1"/>
  <c r="AM466" i="4"/>
  <c r="AN466" i="4" s="1"/>
  <c r="AF618" i="4"/>
  <c r="AG618" i="4" s="1"/>
  <c r="N618" i="4" s="1"/>
  <c r="AF131" i="4"/>
  <c r="AG131" i="4" s="1"/>
  <c r="N131" i="4" s="1"/>
  <c r="Q131" i="4" s="1"/>
  <c r="AF587" i="4"/>
  <c r="AG587" i="4" s="1"/>
  <c r="N587" i="4" s="1"/>
  <c r="AF101" i="4"/>
  <c r="AG101" i="4" s="1"/>
  <c r="AF162" i="4"/>
  <c r="AG162" i="4" s="1"/>
  <c r="AF225" i="4"/>
  <c r="AG225" i="4" s="1"/>
  <c r="N225" i="4" s="1"/>
  <c r="AF626" i="4"/>
  <c r="AM275" i="4"/>
  <c r="AN275" i="4" s="1"/>
  <c r="O275" i="4" s="1"/>
  <c r="U275" i="4" s="1"/>
  <c r="AM284" i="4"/>
  <c r="AM581" i="4"/>
  <c r="AN581" i="4" s="1"/>
  <c r="O581" i="4" s="1"/>
  <c r="U581" i="4" s="1"/>
  <c r="AF569" i="4"/>
  <c r="AG569" i="4" s="1"/>
  <c r="N569" i="4" s="1"/>
  <c r="Q569" i="4" s="1"/>
  <c r="P234" i="4"/>
  <c r="AM388" i="4"/>
  <c r="AN388" i="4" s="1"/>
  <c r="AF294" i="4"/>
  <c r="AG294" i="4" s="1"/>
  <c r="AF315" i="4"/>
  <c r="AG315" i="4" s="1"/>
  <c r="AF478" i="4"/>
  <c r="AG478" i="4" s="1"/>
  <c r="T219" i="4"/>
  <c r="AM427" i="4"/>
  <c r="AN427" i="4" s="1"/>
  <c r="O427" i="4" s="1"/>
  <c r="T266" i="4"/>
  <c r="AZ260" i="4"/>
  <c r="AG675" i="4"/>
  <c r="N675" i="4" s="1"/>
  <c r="Q675" i="4" s="1"/>
  <c r="R262" i="4"/>
  <c r="AK142" i="4"/>
  <c r="AN142" i="4" s="1"/>
  <c r="O142" i="4" s="1"/>
  <c r="AY448" i="4"/>
  <c r="P449" i="4"/>
  <c r="P524" i="4"/>
  <c r="AU404" i="4"/>
  <c r="AZ404" i="4" s="1"/>
  <c r="AY323" i="4"/>
  <c r="AY234" i="4"/>
  <c r="AT293" i="4"/>
  <c r="AU293" i="4" s="1"/>
  <c r="AF88" i="4"/>
  <c r="AG88" i="4" s="1"/>
  <c r="AX88" i="4" s="1"/>
  <c r="AM283" i="4"/>
  <c r="AN283" i="4" s="1"/>
  <c r="O283" i="4" s="1"/>
  <c r="AF116" i="4"/>
  <c r="AG116" i="4" s="1"/>
  <c r="N116" i="4" s="1"/>
  <c r="P159" i="4"/>
  <c r="AM391" i="4"/>
  <c r="AN391" i="4" s="1"/>
  <c r="O391" i="4" s="1"/>
  <c r="AF167" i="4"/>
  <c r="AG167" i="4" s="1"/>
  <c r="N167" i="4" s="1"/>
  <c r="Q167" i="4" s="1"/>
  <c r="AT316" i="4"/>
  <c r="AU316" i="4" s="1"/>
  <c r="AZ316" i="4" s="1"/>
  <c r="AM55" i="4"/>
  <c r="AN55" i="4" s="1"/>
  <c r="O55" i="4" s="1"/>
  <c r="AK527" i="4"/>
  <c r="AN527" i="4" s="1"/>
  <c r="O527" i="4" s="1"/>
  <c r="AM137" i="4"/>
  <c r="AN137" i="4" s="1"/>
  <c r="AM575" i="4"/>
  <c r="AN575" i="4" s="1"/>
  <c r="O575" i="4" s="1"/>
  <c r="AM567" i="4"/>
  <c r="AN567" i="4" s="1"/>
  <c r="T567" i="4" s="1"/>
  <c r="AM423" i="4"/>
  <c r="AN423" i="4" s="1"/>
  <c r="O423" i="4" s="1"/>
  <c r="AT599" i="4"/>
  <c r="AU599" i="4" s="1"/>
  <c r="AZ599" i="4" s="1"/>
  <c r="AM467" i="4"/>
  <c r="AN467" i="4" s="1"/>
  <c r="O467" i="4" s="1"/>
  <c r="AM400" i="4"/>
  <c r="AN400" i="4" s="1"/>
  <c r="O400" i="4" s="1"/>
  <c r="Q383" i="4"/>
  <c r="AX383" i="4"/>
  <c r="AM128" i="4"/>
  <c r="AN128" i="4" s="1"/>
  <c r="O128" i="4" s="1"/>
  <c r="AD425" i="4"/>
  <c r="AG425" i="4" s="1"/>
  <c r="N425" i="4" s="1"/>
  <c r="AD227" i="4"/>
  <c r="AG227" i="4" s="1"/>
  <c r="N227" i="4" s="1"/>
  <c r="Q227" i="4" s="1"/>
  <c r="AK274" i="4"/>
  <c r="AN274" i="4" s="1"/>
  <c r="AN501" i="4"/>
  <c r="AN445" i="4"/>
  <c r="AM622" i="4"/>
  <c r="AN622" i="4" s="1"/>
  <c r="AT613" i="4"/>
  <c r="AU613" i="4" s="1"/>
  <c r="AZ613" i="4" s="1"/>
  <c r="AT519" i="4"/>
  <c r="AU519" i="4" s="1"/>
  <c r="AT145" i="4"/>
  <c r="AU145" i="4" s="1"/>
  <c r="P145" i="4" s="1"/>
  <c r="AT574" i="4"/>
  <c r="AU574" i="4" s="1"/>
  <c r="AZ574" i="4" s="1"/>
  <c r="AM174" i="4"/>
  <c r="AN174" i="4" s="1"/>
  <c r="AY174" i="4" s="1"/>
  <c r="AT394" i="4"/>
  <c r="AU394" i="4" s="1"/>
  <c r="AZ394" i="4" s="1"/>
  <c r="S58" i="4"/>
  <c r="S272" i="4"/>
  <c r="AY347" i="4"/>
  <c r="AF200" i="4"/>
  <c r="AG200" i="4" s="1"/>
  <c r="N200" i="4" s="1"/>
  <c r="AG495" i="4"/>
  <c r="S495" i="4" s="1"/>
  <c r="AU378" i="4"/>
  <c r="AZ378" i="4" s="1"/>
  <c r="AG156" i="4"/>
  <c r="N156" i="4" s="1"/>
  <c r="AU59" i="4"/>
  <c r="AZ59" i="4" s="1"/>
  <c r="AZ66" i="4"/>
  <c r="P66" i="4"/>
  <c r="AX310" i="4"/>
  <c r="Q310" i="4"/>
  <c r="S310" i="4"/>
  <c r="Q307" i="4"/>
  <c r="S307" i="4"/>
  <c r="AX307" i="4"/>
  <c r="T629" i="4"/>
  <c r="AY629" i="4"/>
  <c r="R448" i="4"/>
  <c r="U448" i="4"/>
  <c r="AY233" i="4"/>
  <c r="T233" i="4"/>
  <c r="AX235" i="4"/>
  <c r="Q235" i="4"/>
  <c r="S235" i="4"/>
  <c r="AU500" i="4"/>
  <c r="AZ500" i="4" s="1"/>
  <c r="AG430" i="4"/>
  <c r="N430" i="4" s="1"/>
  <c r="S232" i="4"/>
  <c r="AF312" i="4"/>
  <c r="AG312" i="4" s="1"/>
  <c r="N312" i="4" s="1"/>
  <c r="Q312" i="4" s="1"/>
  <c r="T393" i="4"/>
  <c r="U324" i="4"/>
  <c r="R324" i="4"/>
  <c r="AN539" i="4"/>
  <c r="O539" i="4" s="1"/>
  <c r="AG256" i="4"/>
  <c r="N256" i="4" s="1"/>
  <c r="T246" i="4"/>
  <c r="AY246" i="4"/>
  <c r="AF283" i="4"/>
  <c r="AG283" i="4" s="1"/>
  <c r="N283" i="4" s="1"/>
  <c r="Q283" i="4" s="1"/>
  <c r="AY145" i="4"/>
  <c r="AF115" i="4"/>
  <c r="AG115" i="4" s="1"/>
  <c r="AF117" i="4"/>
  <c r="AG117" i="4" s="1"/>
  <c r="AT602" i="4"/>
  <c r="AU602" i="4" s="1"/>
  <c r="AM316" i="4"/>
  <c r="AN316" i="4" s="1"/>
  <c r="O316" i="4" s="1"/>
  <c r="AF390" i="4"/>
  <c r="AG390" i="4" s="1"/>
  <c r="N390" i="4" s="1"/>
  <c r="AT220" i="4"/>
  <c r="AU220" i="4" s="1"/>
  <c r="AZ220" i="4" s="1"/>
  <c r="AM302" i="4"/>
  <c r="AN302" i="4" s="1"/>
  <c r="T302" i="4" s="1"/>
  <c r="AF205" i="4"/>
  <c r="AG205" i="4" s="1"/>
  <c r="AM472" i="4"/>
  <c r="AN472" i="4" s="1"/>
  <c r="AT273" i="4"/>
  <c r="AU273" i="4" s="1"/>
  <c r="AZ273" i="4" s="1"/>
  <c r="AT61" i="4"/>
  <c r="AU61" i="4" s="1"/>
  <c r="AZ61" i="4" s="1"/>
  <c r="AG589" i="4"/>
  <c r="S589" i="4" s="1"/>
  <c r="S429" i="4"/>
  <c r="AD356" i="4"/>
  <c r="AG356" i="4" s="1"/>
  <c r="AM392" i="4"/>
  <c r="AN392" i="4" s="1"/>
  <c r="O392" i="4" s="1"/>
  <c r="AT290" i="4"/>
  <c r="AU290" i="4" s="1"/>
  <c r="P290" i="4" s="1"/>
  <c r="AT480" i="4"/>
  <c r="AU480" i="4" s="1"/>
  <c r="AM203" i="4"/>
  <c r="AN203" i="4" s="1"/>
  <c r="T203" i="4" s="1"/>
  <c r="AM599" i="4"/>
  <c r="AN599" i="4" s="1"/>
  <c r="AT199" i="4"/>
  <c r="AU199" i="4" s="1"/>
  <c r="AZ199" i="4" s="1"/>
  <c r="AF158" i="4"/>
  <c r="AG158" i="4" s="1"/>
  <c r="N158" i="4" s="1"/>
  <c r="Q158" i="4" s="1"/>
  <c r="AF217" i="4"/>
  <c r="AG217" i="4" s="1"/>
  <c r="N217" i="4" s="1"/>
  <c r="AD198" i="4"/>
  <c r="AG198" i="4" s="1"/>
  <c r="AX198" i="4" s="1"/>
  <c r="AM198" i="4"/>
  <c r="AN198" i="4" s="1"/>
  <c r="AK579" i="4"/>
  <c r="AN579" i="4" s="1"/>
  <c r="O579" i="4" s="1"/>
  <c r="AD216" i="4"/>
  <c r="AG216" i="4" s="1"/>
  <c r="AK436" i="4"/>
  <c r="AN436" i="4" s="1"/>
  <c r="AY436" i="4" s="1"/>
  <c r="AG502" i="4"/>
  <c r="N502" i="4" s="1"/>
  <c r="Q502" i="4" s="1"/>
  <c r="AN418" i="4"/>
  <c r="AU497" i="4"/>
  <c r="AZ497" i="4" s="1"/>
  <c r="AX326" i="4"/>
  <c r="S326" i="4"/>
  <c r="Q326" i="4"/>
  <c r="AG413" i="4"/>
  <c r="N413" i="4" s="1"/>
  <c r="AG521" i="4"/>
  <c r="AU152" i="4"/>
  <c r="AG241" i="4"/>
  <c r="N241" i="4" s="1"/>
  <c r="AU265" i="4"/>
  <c r="AZ265" i="4" s="1"/>
  <c r="AN352" i="4"/>
  <c r="O352" i="4" s="1"/>
  <c r="T505" i="4"/>
  <c r="S466" i="4"/>
  <c r="AX466" i="4"/>
  <c r="AN100" i="4"/>
  <c r="S398" i="4"/>
  <c r="S591" i="4"/>
  <c r="T260" i="4"/>
  <c r="AU538" i="4"/>
  <c r="AG82" i="4"/>
  <c r="N82" i="4" s="1"/>
  <c r="AF191" i="4"/>
  <c r="AD191" i="4"/>
  <c r="AF520" i="4"/>
  <c r="AG520" i="4" s="1"/>
  <c r="N520" i="4" s="1"/>
  <c r="Q520" i="4" s="1"/>
  <c r="AU46" i="4"/>
  <c r="AG441" i="4"/>
  <c r="S441" i="4" s="1"/>
  <c r="AT113" i="4"/>
  <c r="AU113" i="4" s="1"/>
  <c r="AZ113" i="4" s="1"/>
  <c r="AN611" i="4"/>
  <c r="O611" i="4" s="1"/>
  <c r="AD424" i="4"/>
  <c r="AF319" i="4"/>
  <c r="AG319" i="4" s="1"/>
  <c r="AK403" i="4"/>
  <c r="AN403" i="4" s="1"/>
  <c r="O403" i="4" s="1"/>
  <c r="AT398" i="4"/>
  <c r="AU398" i="4" s="1"/>
  <c r="P398" i="4" s="1"/>
  <c r="AT280" i="4"/>
  <c r="AU280" i="4" s="1"/>
  <c r="AZ280" i="4" s="1"/>
  <c r="AF313" i="4"/>
  <c r="AG313" i="4" s="1"/>
  <c r="AN413" i="4"/>
  <c r="AN538" i="4"/>
  <c r="T538" i="4" s="1"/>
  <c r="AU300" i="4"/>
  <c r="AZ300" i="4" s="1"/>
  <c r="AN495" i="4"/>
  <c r="AM318" i="4"/>
  <c r="AK318" i="4"/>
  <c r="AR317" i="4"/>
  <c r="AT317" i="4"/>
  <c r="AK164" i="4"/>
  <c r="AN164" i="4" s="1"/>
  <c r="AR496" i="4"/>
  <c r="AU496" i="4" s="1"/>
  <c r="AU452" i="4"/>
  <c r="AZ452" i="4" s="1"/>
  <c r="AG496" i="4"/>
  <c r="AU456" i="4"/>
  <c r="AZ456" i="4" s="1"/>
  <c r="T145" i="4"/>
  <c r="P139" i="4"/>
  <c r="T157" i="4"/>
  <c r="AY157" i="4"/>
  <c r="T149" i="4"/>
  <c r="AY149" i="4"/>
  <c r="T156" i="4"/>
  <c r="AY156" i="4"/>
  <c r="P309" i="4"/>
  <c r="AZ309" i="4"/>
  <c r="R439" i="4"/>
  <c r="U439" i="4"/>
  <c r="AX384" i="4"/>
  <c r="Q384" i="4"/>
  <c r="S384" i="4"/>
  <c r="R136" i="4"/>
  <c r="U136" i="4"/>
  <c r="P301" i="4"/>
  <c r="AZ301" i="4"/>
  <c r="AG111" i="4"/>
  <c r="AD98" i="4"/>
  <c r="AF98" i="4"/>
  <c r="AU572" i="4"/>
  <c r="AZ572" i="4" s="1"/>
  <c r="AF84" i="4"/>
  <c r="AD84" i="4"/>
  <c r="AF170" i="4"/>
  <c r="AD170" i="4"/>
  <c r="AK273" i="4"/>
  <c r="AM273" i="4"/>
  <c r="AK432" i="4"/>
  <c r="AM432" i="4"/>
  <c r="AF435" i="4"/>
  <c r="AD435" i="4"/>
  <c r="AM475" i="4"/>
  <c r="AK475" i="4"/>
  <c r="AR512" i="4"/>
  <c r="AT512" i="4"/>
  <c r="AK451" i="4"/>
  <c r="AM451" i="4"/>
  <c r="AR545" i="4"/>
  <c r="AT545" i="4"/>
  <c r="AM508" i="4"/>
  <c r="AK508" i="4"/>
  <c r="AU533" i="4"/>
  <c r="Q374" i="4"/>
  <c r="AM313" i="4"/>
  <c r="AK313" i="4"/>
  <c r="AM131" i="4"/>
  <c r="AK131" i="4"/>
  <c r="AD91" i="4"/>
  <c r="AF91" i="4"/>
  <c r="AD465" i="4"/>
  <c r="AF465" i="4"/>
  <c r="AM17" i="4"/>
  <c r="AK17" i="4"/>
  <c r="AF615" i="4"/>
  <c r="AD615" i="4"/>
  <c r="AK606" i="4"/>
  <c r="AM606" i="4"/>
  <c r="AT463" i="4"/>
  <c r="AR463" i="4"/>
  <c r="AR86" i="4"/>
  <c r="AT86" i="4"/>
  <c r="AK435" i="4"/>
  <c r="AM435" i="4"/>
  <c r="AD475" i="4"/>
  <c r="AF475" i="4"/>
  <c r="AK545" i="4"/>
  <c r="AM545" i="4"/>
  <c r="AD400" i="4"/>
  <c r="AF400" i="4"/>
  <c r="AF388" i="4"/>
  <c r="AD388" i="4"/>
  <c r="AY226" i="4"/>
  <c r="S599" i="4"/>
  <c r="S14" i="4"/>
  <c r="T441" i="4"/>
  <c r="T490" i="4"/>
  <c r="AK604" i="4"/>
  <c r="AM604" i="4"/>
  <c r="AR132" i="4"/>
  <c r="AT132" i="4"/>
  <c r="AF81" i="4"/>
  <c r="AD81" i="4"/>
  <c r="AT465" i="4"/>
  <c r="AR465" i="4"/>
  <c r="AR17" i="4"/>
  <c r="AT17" i="4"/>
  <c r="AD479" i="4"/>
  <c r="AF479" i="4"/>
  <c r="AD606" i="4"/>
  <c r="AF606" i="4"/>
  <c r="AR532" i="4"/>
  <c r="AT532" i="4"/>
  <c r="AF189" i="4"/>
  <c r="AD189" i="4"/>
  <c r="AR541" i="4"/>
  <c r="AT541" i="4"/>
  <c r="AF457" i="4"/>
  <c r="AD457" i="4"/>
  <c r="AR438" i="4"/>
  <c r="AT438" i="4"/>
  <c r="AM60" i="4"/>
  <c r="AK60" i="4"/>
  <c r="AU515" i="4"/>
  <c r="AD318" i="4"/>
  <c r="AF318" i="4"/>
  <c r="AT573" i="4"/>
  <c r="AR573" i="4"/>
  <c r="AK428" i="4"/>
  <c r="AM428" i="4"/>
  <c r="AK479" i="4"/>
  <c r="AM479" i="4"/>
  <c r="AK532" i="4"/>
  <c r="AM532" i="4"/>
  <c r="AK541" i="4"/>
  <c r="AM541" i="4"/>
  <c r="AK457" i="4"/>
  <c r="AM457" i="4"/>
  <c r="AK542" i="4"/>
  <c r="AM542" i="4"/>
  <c r="AD544" i="4"/>
  <c r="AF544" i="4"/>
  <c r="AU84" i="4"/>
  <c r="AZ84" i="4" s="1"/>
  <c r="AG416" i="4"/>
  <c r="N416" i="4" s="1"/>
  <c r="S263" i="4"/>
  <c r="Q263" i="4"/>
  <c r="T83" i="4"/>
  <c r="AT320" i="4"/>
  <c r="AR320" i="4"/>
  <c r="AK310" i="4"/>
  <c r="AM310" i="4"/>
  <c r="AK444" i="4"/>
  <c r="AM444" i="4"/>
  <c r="T600" i="4"/>
  <c r="AT444" i="4"/>
  <c r="AR444" i="4"/>
  <c r="AF555" i="4"/>
  <c r="AD555" i="4"/>
  <c r="AK399" i="4"/>
  <c r="AM399" i="4"/>
  <c r="AD428" i="4"/>
  <c r="AF428" i="4"/>
  <c r="AT516" i="4"/>
  <c r="AR516" i="4"/>
  <c r="AD531" i="4"/>
  <c r="AF531" i="4"/>
  <c r="AD553" i="4"/>
  <c r="AF553" i="4"/>
  <c r="AD532" i="4"/>
  <c r="AF532" i="4"/>
  <c r="AD526" i="4"/>
  <c r="AF526" i="4"/>
  <c r="AD546" i="4"/>
  <c r="AF546" i="4"/>
  <c r="AM425" i="4"/>
  <c r="AK425" i="4"/>
  <c r="AR67" i="4"/>
  <c r="AM319" i="4"/>
  <c r="AN319" i="4" s="1"/>
  <c r="AY319" i="4" s="1"/>
  <c r="S321" i="4"/>
  <c r="AN180" i="4"/>
  <c r="O180" i="4" s="1"/>
  <c r="AD209" i="4"/>
  <c r="AF209" i="4"/>
  <c r="AT433" i="4"/>
  <c r="AR433" i="4"/>
  <c r="AT124" i="4"/>
  <c r="AR124" i="4"/>
  <c r="AG585" i="4"/>
  <c r="S585" i="4" s="1"/>
  <c r="AD444" i="4"/>
  <c r="AF444" i="4"/>
  <c r="AT555" i="4"/>
  <c r="AR555" i="4"/>
  <c r="AD399" i="4"/>
  <c r="AF399" i="4"/>
  <c r="AD534" i="4"/>
  <c r="AF534" i="4"/>
  <c r="AT428" i="4"/>
  <c r="AR428" i="4"/>
  <c r="AD516" i="4"/>
  <c r="AF516" i="4"/>
  <c r="AR40" i="4"/>
  <c r="AT40" i="4"/>
  <c r="AD472" i="4"/>
  <c r="AF472" i="4"/>
  <c r="AD134" i="4"/>
  <c r="AF134" i="4"/>
  <c r="AM618" i="4"/>
  <c r="AK618" i="4"/>
  <c r="AR144" i="4"/>
  <c r="AT144" i="4"/>
  <c r="AR95" i="4"/>
  <c r="AT95" i="4"/>
  <c r="AR425" i="4"/>
  <c r="AT425" i="4"/>
  <c r="P539" i="4"/>
  <c r="AF154" i="4"/>
  <c r="AG154" i="4" s="1"/>
  <c r="T576" i="4"/>
  <c r="S524" i="4"/>
  <c r="AY600" i="4"/>
  <c r="T535" i="4"/>
  <c r="T136" i="4"/>
  <c r="AF292" i="4"/>
  <c r="AD292" i="4"/>
  <c r="AF304" i="4"/>
  <c r="AD304" i="4"/>
  <c r="AD46" i="4"/>
  <c r="AF46" i="4"/>
  <c r="AF564" i="4"/>
  <c r="AD564" i="4"/>
  <c r="AK555" i="4"/>
  <c r="AM555" i="4"/>
  <c r="AT431" i="4"/>
  <c r="AR431" i="4"/>
  <c r="AR534" i="4"/>
  <c r="AT534" i="4"/>
  <c r="AM433" i="4"/>
  <c r="AK433" i="4"/>
  <c r="AK516" i="4"/>
  <c r="AM516" i="4"/>
  <c r="AK553" i="4"/>
  <c r="AM553" i="4"/>
  <c r="AM94" i="4"/>
  <c r="AK94" i="4"/>
  <c r="AK526" i="4"/>
  <c r="AM526" i="4"/>
  <c r="AN349" i="4"/>
  <c r="O349" i="4" s="1"/>
  <c r="AK134" i="4"/>
  <c r="AM134" i="4"/>
  <c r="AR546" i="4"/>
  <c r="AT546" i="4"/>
  <c r="AM525" i="4"/>
  <c r="AK525" i="4"/>
  <c r="AU590" i="4"/>
  <c r="P590" i="4" s="1"/>
  <c r="AN518" i="4"/>
  <c r="O518" i="4" s="1"/>
  <c r="P461" i="4"/>
  <c r="AU294" i="4"/>
  <c r="AZ294" i="4" s="1"/>
  <c r="AK46" i="4"/>
  <c r="AM46" i="4"/>
  <c r="AK540" i="4"/>
  <c r="AM540" i="4"/>
  <c r="AF431" i="4"/>
  <c r="AD431" i="4"/>
  <c r="AM587" i="4"/>
  <c r="AK587" i="4"/>
  <c r="AM534" i="4"/>
  <c r="AK534" i="4"/>
  <c r="AD433" i="4"/>
  <c r="AF433" i="4"/>
  <c r="AK216" i="4"/>
  <c r="AM216" i="4"/>
  <c r="AF503" i="4"/>
  <c r="AD503" i="4"/>
  <c r="AD533" i="4"/>
  <c r="AF533" i="4"/>
  <c r="AR65" i="4"/>
  <c r="AT65" i="4"/>
  <c r="AD70" i="4"/>
  <c r="AF70" i="4"/>
  <c r="AR525" i="4"/>
  <c r="AT525" i="4"/>
  <c r="T529" i="4"/>
  <c r="S79" i="4"/>
  <c r="S523" i="4"/>
  <c r="Q523" i="4"/>
  <c r="T439" i="4"/>
  <c r="S571" i="4"/>
  <c r="AM309" i="4"/>
  <c r="AK309" i="4"/>
  <c r="AK65" i="4"/>
  <c r="AM65" i="4"/>
  <c r="AM446" i="4"/>
  <c r="AK446" i="4"/>
  <c r="AK75" i="4"/>
  <c r="AM75" i="4"/>
  <c r="AD527" i="4"/>
  <c r="AF527" i="4"/>
  <c r="AK81" i="4"/>
  <c r="AM81" i="4"/>
  <c r="AD40" i="4"/>
  <c r="AF40" i="4"/>
  <c r="AM628" i="4"/>
  <c r="AK628" i="4"/>
  <c r="AD623" i="4"/>
  <c r="AF623" i="4"/>
  <c r="S560" i="4"/>
  <c r="Q560" i="4"/>
  <c r="AT286" i="4"/>
  <c r="AU286" i="4" s="1"/>
  <c r="AZ286" i="4" s="1"/>
  <c r="P567" i="4"/>
  <c r="T456" i="4"/>
  <c r="Q535" i="4"/>
  <c r="AM578" i="4"/>
  <c r="AK578" i="4"/>
  <c r="AF540" i="4"/>
  <c r="AD540" i="4"/>
  <c r="AK236" i="4"/>
  <c r="AM236" i="4"/>
  <c r="AT446" i="4"/>
  <c r="AR446" i="4"/>
  <c r="AN208" i="4"/>
  <c r="O208" i="4" s="1"/>
  <c r="AT548" i="4"/>
  <c r="AR548" i="4"/>
  <c r="AR443" i="4"/>
  <c r="AT443" i="4"/>
  <c r="AT82" i="4"/>
  <c r="AR82" i="4"/>
  <c r="AN390" i="4"/>
  <c r="AN514" i="4"/>
  <c r="T514" i="4" s="1"/>
  <c r="AD628" i="4"/>
  <c r="AF628" i="4"/>
  <c r="AG77" i="4"/>
  <c r="AR623" i="4"/>
  <c r="AT623" i="4"/>
  <c r="Q448" i="4"/>
  <c r="S401" i="4"/>
  <c r="AT442" i="4"/>
  <c r="AR442" i="4"/>
  <c r="AR436" i="4"/>
  <c r="AT436" i="4"/>
  <c r="AD236" i="4"/>
  <c r="AF236" i="4"/>
  <c r="AF446" i="4"/>
  <c r="AD446" i="4"/>
  <c r="AM548" i="4"/>
  <c r="AK548" i="4"/>
  <c r="AF463" i="4"/>
  <c r="AD463" i="4"/>
  <c r="AK82" i="4"/>
  <c r="AM82" i="4"/>
  <c r="AF442" i="4"/>
  <c r="AD442" i="4"/>
  <c r="AR626" i="4"/>
  <c r="AT626" i="4"/>
  <c r="AF508" i="4"/>
  <c r="AD508" i="4"/>
  <c r="AF611" i="4"/>
  <c r="AG611" i="4" s="1"/>
  <c r="N611" i="4" s="1"/>
  <c r="Q611" i="4" s="1"/>
  <c r="S612" i="4"/>
  <c r="T380" i="4"/>
  <c r="T506" i="4"/>
  <c r="AR578" i="4"/>
  <c r="AT578" i="4"/>
  <c r="AK122" i="4"/>
  <c r="AM122" i="4"/>
  <c r="AF273" i="4"/>
  <c r="AD273" i="4"/>
  <c r="AF530" i="4"/>
  <c r="AD530" i="4"/>
  <c r="AT236" i="4"/>
  <c r="AR236" i="4"/>
  <c r="AU536" i="4"/>
  <c r="AM92" i="4"/>
  <c r="AK92" i="4"/>
  <c r="AD548" i="4"/>
  <c r="AF548" i="4"/>
  <c r="AK615" i="4"/>
  <c r="AM615" i="4"/>
  <c r="AR432" i="4"/>
  <c r="AT432" i="4"/>
  <c r="AG464" i="4"/>
  <c r="AR435" i="4"/>
  <c r="AT435" i="4"/>
  <c r="AT475" i="4"/>
  <c r="AR475" i="4"/>
  <c r="AU513" i="4"/>
  <c r="AD467" i="4"/>
  <c r="AF467" i="4"/>
  <c r="AR451" i="4"/>
  <c r="AT451" i="4"/>
  <c r="AD545" i="4"/>
  <c r="AF545" i="4"/>
  <c r="AN16" i="4"/>
  <c r="O16" i="4" s="1"/>
  <c r="AK124" i="4"/>
  <c r="AM124" i="4"/>
  <c r="AF549" i="4"/>
  <c r="AD549" i="4"/>
  <c r="AR508" i="4"/>
  <c r="AT508" i="4"/>
  <c r="U463" i="4"/>
  <c r="R463" i="4"/>
  <c r="AX671" i="4"/>
  <c r="Q671" i="4"/>
  <c r="S671" i="4"/>
  <c r="P246" i="4"/>
  <c r="AZ246" i="4"/>
  <c r="AY612" i="4"/>
  <c r="Q219" i="4"/>
  <c r="AX219" i="4"/>
  <c r="S219" i="4"/>
  <c r="Q63" i="4"/>
  <c r="AX63" i="4"/>
  <c r="S63" i="4"/>
  <c r="AX323" i="4"/>
  <c r="S323" i="4"/>
  <c r="Q323" i="4"/>
  <c r="P256" i="4"/>
  <c r="AZ256" i="4"/>
  <c r="Q490" i="4"/>
  <c r="S490" i="4"/>
  <c r="AY585" i="4"/>
  <c r="AF609" i="4"/>
  <c r="AG609" i="4" s="1"/>
  <c r="T311" i="4"/>
  <c r="AY311" i="4"/>
  <c r="AX501" i="4"/>
  <c r="AU141" i="4"/>
  <c r="AZ141" i="4" s="1"/>
  <c r="S286" i="4"/>
  <c r="AX286" i="4"/>
  <c r="Q286" i="4"/>
  <c r="AT186" i="4"/>
  <c r="AR186" i="4"/>
  <c r="AY452" i="4"/>
  <c r="AG601" i="4"/>
  <c r="N601" i="4" s="1"/>
  <c r="Q601" i="4" s="1"/>
  <c r="AD282" i="4"/>
  <c r="AF282" i="4"/>
  <c r="P131" i="4"/>
  <c r="AZ429" i="4"/>
  <c r="AD295" i="4"/>
  <c r="AF295" i="4"/>
  <c r="AX454" i="4"/>
  <c r="S461" i="4"/>
  <c r="AZ597" i="4"/>
  <c r="AM301" i="4"/>
  <c r="AK301" i="4"/>
  <c r="U214" i="4"/>
  <c r="R214" i="4"/>
  <c r="AY263" i="4"/>
  <c r="T243" i="4"/>
  <c r="AY429" i="4"/>
  <c r="AY252" i="4"/>
  <c r="AF164" i="4"/>
  <c r="AD164" i="4"/>
  <c r="T523" i="4"/>
  <c r="Q676" i="4"/>
  <c r="S676" i="4"/>
  <c r="AX676" i="4"/>
  <c r="Q197" i="4"/>
  <c r="AX197" i="4"/>
  <c r="S197" i="4"/>
  <c r="AR295" i="4"/>
  <c r="AT295" i="4"/>
  <c r="S74" i="4"/>
  <c r="Q74" i="4"/>
  <c r="AX74" i="4"/>
  <c r="AT188" i="4"/>
  <c r="AR188" i="4"/>
  <c r="AZ375" i="4"/>
  <c r="AX450" i="4"/>
  <c r="Q459" i="4"/>
  <c r="S459" i="4"/>
  <c r="AY83" i="4"/>
  <c r="T379" i="4"/>
  <c r="AK189" i="4"/>
  <c r="AM189" i="4"/>
  <c r="AM294" i="4"/>
  <c r="AK294" i="4"/>
  <c r="AX523" i="4"/>
  <c r="T226" i="4"/>
  <c r="AY676" i="4"/>
  <c r="T676" i="4"/>
  <c r="P437" i="4"/>
  <c r="AZ439" i="4"/>
  <c r="AZ149" i="4"/>
  <c r="P149" i="4"/>
  <c r="AY681" i="4"/>
  <c r="T681" i="4"/>
  <c r="P454" i="4"/>
  <c r="U379" i="4"/>
  <c r="AU673" i="4"/>
  <c r="AZ460" i="4"/>
  <c r="AY151" i="4"/>
  <c r="AX453" i="4"/>
  <c r="AY450" i="4"/>
  <c r="T459" i="4"/>
  <c r="AX177" i="4"/>
  <c r="AG159" i="4"/>
  <c r="S577" i="4"/>
  <c r="Q577" i="4"/>
  <c r="S432" i="4"/>
  <c r="AU507" i="4"/>
  <c r="AZ507" i="4" s="1"/>
  <c r="P323" i="4"/>
  <c r="AZ323" i="4"/>
  <c r="AX149" i="4"/>
  <c r="S149" i="4"/>
  <c r="Q149" i="4"/>
  <c r="AX128" i="4"/>
  <c r="Q211" i="4"/>
  <c r="S211" i="4"/>
  <c r="AX211" i="4"/>
  <c r="S439" i="4"/>
  <c r="AX437" i="4"/>
  <c r="Q439" i="4"/>
  <c r="AX483" i="4"/>
  <c r="Q599" i="4"/>
  <c r="S452" i="4"/>
  <c r="AD584" i="4"/>
  <c r="AF584" i="4"/>
  <c r="AD278" i="4"/>
  <c r="AF278" i="4"/>
  <c r="AM202" i="4"/>
  <c r="AK202" i="4"/>
  <c r="AD194" i="4"/>
  <c r="AF194" i="4"/>
  <c r="AR276" i="4"/>
  <c r="AT276" i="4"/>
  <c r="AK298" i="4"/>
  <c r="AM298" i="4"/>
  <c r="AK291" i="4"/>
  <c r="AM291" i="4"/>
  <c r="AG436" i="4"/>
  <c r="N436" i="4" s="1"/>
  <c r="AF499" i="4"/>
  <c r="AD499" i="4"/>
  <c r="AT498" i="4"/>
  <c r="AR498" i="4"/>
  <c r="AT391" i="4"/>
  <c r="AR391" i="4"/>
  <c r="AM394" i="4"/>
  <c r="AK394" i="4"/>
  <c r="AT484" i="4"/>
  <c r="AR484" i="4"/>
  <c r="AR192" i="4"/>
  <c r="AT192" i="4"/>
  <c r="AZ522" i="4"/>
  <c r="P441" i="4"/>
  <c r="U680" i="4"/>
  <c r="R680" i="4"/>
  <c r="P300" i="4"/>
  <c r="AZ565" i="4"/>
  <c r="AN239" i="4"/>
  <c r="O239" i="4" s="1"/>
  <c r="AU55" i="4"/>
  <c r="P55" i="4" s="1"/>
  <c r="AG248" i="4"/>
  <c r="S248" i="4" s="1"/>
  <c r="AU380" i="4"/>
  <c r="P380" i="4" s="1"/>
  <c r="AD350" i="4"/>
  <c r="AF350" i="4"/>
  <c r="AK623" i="4"/>
  <c r="AM623" i="4"/>
  <c r="AR194" i="4"/>
  <c r="AT194" i="4"/>
  <c r="AD297" i="4"/>
  <c r="AF297" i="4"/>
  <c r="AF289" i="4"/>
  <c r="AD289" i="4"/>
  <c r="AK488" i="4"/>
  <c r="AM488" i="4"/>
  <c r="AF489" i="4"/>
  <c r="AD489" i="4"/>
  <c r="AM384" i="4"/>
  <c r="AK384" i="4"/>
  <c r="AM484" i="4"/>
  <c r="AK484" i="4"/>
  <c r="AK102" i="4"/>
  <c r="AM102" i="4"/>
  <c r="AT277" i="4"/>
  <c r="AR277" i="4"/>
  <c r="Q204" i="4"/>
  <c r="AX204" i="4"/>
  <c r="S204" i="4"/>
  <c r="AU190" i="4"/>
  <c r="P190" i="4" s="1"/>
  <c r="AT393" i="4"/>
  <c r="AR393" i="4"/>
  <c r="AM220" i="4"/>
  <c r="AK220" i="4"/>
  <c r="AT99" i="4"/>
  <c r="AR99" i="4"/>
  <c r="AF203" i="4"/>
  <c r="AD203" i="4"/>
  <c r="AD190" i="4"/>
  <c r="AF190" i="4"/>
  <c r="AM281" i="4"/>
  <c r="AK281" i="4"/>
  <c r="AK307" i="4"/>
  <c r="AM307" i="4"/>
  <c r="AR297" i="4"/>
  <c r="AT297" i="4"/>
  <c r="AR289" i="4"/>
  <c r="AT289" i="4"/>
  <c r="AZ249" i="4"/>
  <c r="AT489" i="4"/>
  <c r="AR489" i="4"/>
  <c r="AK487" i="4"/>
  <c r="AM487" i="4"/>
  <c r="AD102" i="4"/>
  <c r="AF102" i="4"/>
  <c r="AM277" i="4"/>
  <c r="AK277" i="4"/>
  <c r="AG255" i="4"/>
  <c r="N255" i="4" s="1"/>
  <c r="U229" i="4"/>
  <c r="AU307" i="4"/>
  <c r="AZ307" i="4" s="1"/>
  <c r="AT281" i="4"/>
  <c r="AR281" i="4"/>
  <c r="AF276" i="4"/>
  <c r="AD276" i="4"/>
  <c r="AT298" i="4"/>
  <c r="AR298" i="4"/>
  <c r="AR291" i="4"/>
  <c r="AT291" i="4"/>
  <c r="AT499" i="4"/>
  <c r="AR499" i="4"/>
  <c r="AK498" i="4"/>
  <c r="AM498" i="4"/>
  <c r="AM496" i="4"/>
  <c r="AK496" i="4"/>
  <c r="AD391" i="4"/>
  <c r="AF391" i="4"/>
  <c r="AR487" i="4"/>
  <c r="AT487" i="4"/>
  <c r="AT100" i="4"/>
  <c r="AR100" i="4"/>
  <c r="AM192" i="4"/>
  <c r="AK192" i="4"/>
  <c r="U490" i="4"/>
  <c r="R490" i="4"/>
  <c r="AU258" i="4"/>
  <c r="P258" i="4" s="1"/>
  <c r="AY571" i="4"/>
  <c r="P581" i="4"/>
  <c r="AY58" i="4"/>
  <c r="AU579" i="4"/>
  <c r="P576" i="4"/>
  <c r="AZ568" i="4"/>
  <c r="Q574" i="4"/>
  <c r="AY580" i="4"/>
  <c r="AY379" i="4"/>
  <c r="AN572" i="4"/>
  <c r="T572" i="4" s="1"/>
  <c r="Q72" i="4"/>
  <c r="AX72" i="4"/>
  <c r="S72" i="4"/>
  <c r="R379" i="4"/>
  <c r="AT686" i="4"/>
  <c r="AR686" i="4"/>
  <c r="AY686" i="4"/>
  <c r="T686" i="4"/>
  <c r="AX497" i="4"/>
  <c r="AY380" i="4"/>
  <c r="P211" i="4"/>
  <c r="AZ211" i="4"/>
  <c r="AD541" i="4"/>
  <c r="AF541" i="4"/>
  <c r="AK610" i="4"/>
  <c r="AM610" i="4"/>
  <c r="AZ228" i="4"/>
  <c r="AF213" i="4"/>
  <c r="AD213" i="4"/>
  <c r="AD592" i="4"/>
  <c r="AF592" i="4"/>
  <c r="AK500" i="4"/>
  <c r="AM500" i="4"/>
  <c r="AT582" i="4"/>
  <c r="AR582" i="4"/>
  <c r="AD595" i="4"/>
  <c r="AF595" i="4"/>
  <c r="AK387" i="4"/>
  <c r="AM387" i="4"/>
  <c r="AM480" i="4"/>
  <c r="AK480" i="4"/>
  <c r="AR478" i="4"/>
  <c r="AT478" i="4"/>
  <c r="AT469" i="4"/>
  <c r="AR469" i="4"/>
  <c r="AD477" i="4"/>
  <c r="AF477" i="4"/>
  <c r="AF106" i="4"/>
  <c r="AD106" i="4"/>
  <c r="AT240" i="4"/>
  <c r="AR240" i="4"/>
  <c r="AT231" i="4"/>
  <c r="AR231" i="4"/>
  <c r="AF180" i="4"/>
  <c r="AD180" i="4"/>
  <c r="AM199" i="4"/>
  <c r="AK199" i="4"/>
  <c r="AT285" i="4"/>
  <c r="AR285" i="4"/>
  <c r="AD284" i="4"/>
  <c r="AF284" i="4"/>
  <c r="AM105" i="4"/>
  <c r="AK105" i="4"/>
  <c r="AR171" i="4"/>
  <c r="AT171" i="4"/>
  <c r="AR117" i="4"/>
  <c r="AT117" i="4"/>
  <c r="AF144" i="4"/>
  <c r="AD144" i="4"/>
  <c r="AR32" i="4"/>
  <c r="AT32" i="4"/>
  <c r="AX582" i="4"/>
  <c r="AK308" i="4"/>
  <c r="AM308" i="4"/>
  <c r="AR312" i="4"/>
  <c r="AT312" i="4"/>
  <c r="AF178" i="4"/>
  <c r="AD178" i="4"/>
  <c r="AR26" i="4"/>
  <c r="AT26" i="4"/>
  <c r="AT167" i="4"/>
  <c r="AR167" i="4"/>
  <c r="AR169" i="4"/>
  <c r="AT169" i="4"/>
  <c r="AT31" i="4"/>
  <c r="AR31" i="4"/>
  <c r="AF402" i="4"/>
  <c r="AD402" i="4"/>
  <c r="AD525" i="4"/>
  <c r="AF525" i="4"/>
  <c r="AR611" i="4"/>
  <c r="AT611" i="4"/>
  <c r="T320" i="4"/>
  <c r="AY115" i="4"/>
  <c r="AM104" i="4"/>
  <c r="AK104" i="4"/>
  <c r="AY170" i="4"/>
  <c r="T172" i="4"/>
  <c r="AT491" i="4"/>
  <c r="AR491" i="4"/>
  <c r="AM510" i="4"/>
  <c r="AK510" i="4"/>
  <c r="AD504" i="4"/>
  <c r="AF504" i="4"/>
  <c r="AR592" i="4"/>
  <c r="AT592" i="4"/>
  <c r="AK582" i="4"/>
  <c r="AM582" i="4"/>
  <c r="AK595" i="4"/>
  <c r="AM595" i="4"/>
  <c r="AR392" i="4"/>
  <c r="AT392" i="4"/>
  <c r="AM398" i="4"/>
  <c r="AK398" i="4"/>
  <c r="AK478" i="4"/>
  <c r="AM478" i="4"/>
  <c r="AT238" i="4"/>
  <c r="AR238" i="4"/>
  <c r="AT477" i="4"/>
  <c r="AR477" i="4"/>
  <c r="AT104" i="4"/>
  <c r="AR104" i="4"/>
  <c r="AK213" i="4"/>
  <c r="AM213" i="4"/>
  <c r="AM231" i="4"/>
  <c r="AK231" i="4"/>
  <c r="AT180" i="4"/>
  <c r="AR180" i="4"/>
  <c r="AT109" i="4"/>
  <c r="AR109" i="4"/>
  <c r="AR173" i="4"/>
  <c r="AT173" i="4"/>
  <c r="AT205" i="4"/>
  <c r="AR205" i="4"/>
  <c r="AM299" i="4"/>
  <c r="AK299" i="4"/>
  <c r="AR319" i="4"/>
  <c r="AT319" i="4"/>
  <c r="AF308" i="4"/>
  <c r="AD308" i="4"/>
  <c r="AR306" i="4"/>
  <c r="AT306" i="4"/>
  <c r="AR302" i="4"/>
  <c r="AT302" i="4"/>
  <c r="AK168" i="4"/>
  <c r="AM168" i="4"/>
  <c r="AF26" i="4"/>
  <c r="AD26" i="4"/>
  <c r="AK169" i="4"/>
  <c r="AM169" i="4"/>
  <c r="AF32" i="4"/>
  <c r="AD32" i="4"/>
  <c r="AF30" i="4"/>
  <c r="AD30" i="4"/>
  <c r="R456" i="4"/>
  <c r="U456" i="4"/>
  <c r="AN502" i="4"/>
  <c r="O502" i="4" s="1"/>
  <c r="U266" i="4"/>
  <c r="R266" i="4"/>
  <c r="U450" i="4"/>
  <c r="R450" i="4"/>
  <c r="AT530" i="4"/>
  <c r="AR530" i="4"/>
  <c r="AT16" i="4"/>
  <c r="AR16" i="4"/>
  <c r="AF353" i="4"/>
  <c r="AD353" i="4"/>
  <c r="AK494" i="4"/>
  <c r="AM494" i="4"/>
  <c r="AR216" i="4"/>
  <c r="AT216" i="4"/>
  <c r="AZ189" i="4"/>
  <c r="AF228" i="4"/>
  <c r="AD228" i="4"/>
  <c r="AD510" i="4"/>
  <c r="AF510" i="4"/>
  <c r="AR504" i="4"/>
  <c r="AT504" i="4"/>
  <c r="AK592" i="4"/>
  <c r="AM592" i="4"/>
  <c r="AF494" i="4"/>
  <c r="AD494" i="4"/>
  <c r="AD387" i="4"/>
  <c r="AF387" i="4"/>
  <c r="AD480" i="4"/>
  <c r="AF480" i="4"/>
  <c r="AF473" i="4"/>
  <c r="AD473" i="4"/>
  <c r="AM469" i="4"/>
  <c r="AK469" i="4"/>
  <c r="AD238" i="4"/>
  <c r="AF238" i="4"/>
  <c r="AK477" i="4"/>
  <c r="AM477" i="4"/>
  <c r="AD104" i="4"/>
  <c r="AF104" i="4"/>
  <c r="AR213" i="4"/>
  <c r="AT213" i="4"/>
  <c r="AR183" i="4"/>
  <c r="AT183" i="4"/>
  <c r="AM286" i="4"/>
  <c r="AK286" i="4"/>
  <c r="AK187" i="4"/>
  <c r="AM187" i="4"/>
  <c r="AK109" i="4"/>
  <c r="AM109" i="4"/>
  <c r="AK173" i="4"/>
  <c r="AM173" i="4"/>
  <c r="AK162" i="4"/>
  <c r="AM162" i="4"/>
  <c r="AR299" i="4"/>
  <c r="AT299" i="4"/>
  <c r="AD169" i="4"/>
  <c r="AF169" i="4"/>
  <c r="T589" i="4"/>
  <c r="AT311" i="4"/>
  <c r="AR311" i="4"/>
  <c r="AD306" i="4"/>
  <c r="AF306" i="4"/>
  <c r="AM300" i="4"/>
  <c r="AK300" i="4"/>
  <c r="AM314" i="4"/>
  <c r="AK314" i="4"/>
  <c r="AT287" i="4"/>
  <c r="AR287" i="4"/>
  <c r="AT168" i="4"/>
  <c r="AR168" i="4"/>
  <c r="AK26" i="4"/>
  <c r="AM26" i="4"/>
  <c r="AF31" i="4"/>
  <c r="AD31" i="4"/>
  <c r="AM32" i="4"/>
  <c r="AK32" i="4"/>
  <c r="AK30" i="4"/>
  <c r="AM30" i="4"/>
  <c r="AZ515" i="4"/>
  <c r="U401" i="4"/>
  <c r="R401" i="4"/>
  <c r="AN420" i="4"/>
  <c r="O420" i="4" s="1"/>
  <c r="T151" i="4"/>
  <c r="AD122" i="4"/>
  <c r="AF122" i="4"/>
  <c r="AR517" i="4"/>
  <c r="AT517" i="4"/>
  <c r="AR427" i="4"/>
  <c r="AT427" i="4"/>
  <c r="AD610" i="4"/>
  <c r="AF610" i="4"/>
  <c r="AK517" i="4"/>
  <c r="AM517" i="4"/>
  <c r="AT158" i="4"/>
  <c r="AR158" i="4"/>
  <c r="AR170" i="4"/>
  <c r="AT170" i="4"/>
  <c r="AF277" i="4"/>
  <c r="AD277" i="4"/>
  <c r="AK228" i="4"/>
  <c r="AM228" i="4"/>
  <c r="AK504" i="4"/>
  <c r="AM504" i="4"/>
  <c r="AF500" i="4"/>
  <c r="AD500" i="4"/>
  <c r="AM520" i="4"/>
  <c r="AK520" i="4"/>
  <c r="AR494" i="4"/>
  <c r="AT494" i="4"/>
  <c r="AR387" i="4"/>
  <c r="AT387" i="4"/>
  <c r="AK583" i="4"/>
  <c r="AM583" i="4"/>
  <c r="AD469" i="4"/>
  <c r="AF469" i="4"/>
  <c r="AT106" i="4"/>
  <c r="AR106" i="4"/>
  <c r="AF240" i="4"/>
  <c r="AD240" i="4"/>
  <c r="AM183" i="4"/>
  <c r="AK183" i="4"/>
  <c r="AD199" i="4"/>
  <c r="AF199" i="4"/>
  <c r="AK285" i="4"/>
  <c r="AM285" i="4"/>
  <c r="AR105" i="4"/>
  <c r="AT105" i="4"/>
  <c r="AF113" i="4"/>
  <c r="AD113" i="4"/>
  <c r="AK158" i="4"/>
  <c r="AM158" i="4"/>
  <c r="AT102" i="4"/>
  <c r="AR102" i="4"/>
  <c r="AK163" i="4"/>
  <c r="AM163" i="4"/>
  <c r="AM306" i="4"/>
  <c r="AK306" i="4"/>
  <c r="AR315" i="4"/>
  <c r="AT315" i="4"/>
  <c r="AR308" i="4"/>
  <c r="AT308" i="4"/>
  <c r="AT303" i="4"/>
  <c r="AR303" i="4"/>
  <c r="AD300" i="4"/>
  <c r="AF300" i="4"/>
  <c r="AF314" i="4"/>
  <c r="AD314" i="4"/>
  <c r="AK178" i="4"/>
  <c r="AM178" i="4"/>
  <c r="AF287" i="4"/>
  <c r="AD287" i="4"/>
  <c r="AF168" i="4"/>
  <c r="AD168" i="4"/>
  <c r="AT163" i="4"/>
  <c r="AR163" i="4"/>
  <c r="AM167" i="4"/>
  <c r="AK167" i="4"/>
  <c r="AM31" i="4"/>
  <c r="AK31" i="4"/>
  <c r="AN489" i="4"/>
  <c r="O489" i="4" s="1"/>
  <c r="AU374" i="4"/>
  <c r="P85" i="4" s="1"/>
  <c r="S448" i="4"/>
  <c r="AX449" i="4"/>
  <c r="AZ373" i="4"/>
  <c r="AD55" i="4"/>
  <c r="AF55" i="4"/>
  <c r="Q450" i="4"/>
  <c r="S450" i="4"/>
  <c r="AX459" i="4"/>
  <c r="AU70" i="4"/>
  <c r="P70" i="4" s="1"/>
  <c r="AX456" i="4"/>
  <c r="P459" i="4"/>
  <c r="AZ450" i="4"/>
  <c r="AN461" i="4"/>
  <c r="O461" i="4" s="1"/>
  <c r="AF59" i="4"/>
  <c r="AG59" i="4" s="1"/>
  <c r="AG556" i="4"/>
  <c r="N556" i="4" s="1"/>
  <c r="AF551" i="4"/>
  <c r="AG551" i="4" s="1"/>
  <c r="N551" i="4" s="1"/>
  <c r="AZ535" i="4"/>
  <c r="Q618" i="4"/>
  <c r="S618" i="4"/>
  <c r="AX624" i="4"/>
  <c r="AN598" i="4"/>
  <c r="O598" i="4" s="1"/>
  <c r="AF613" i="4"/>
  <c r="AG613" i="4" s="1"/>
  <c r="AG404" i="4"/>
  <c r="AX418" i="4"/>
  <c r="AN264" i="4"/>
  <c r="T521" i="4"/>
  <c r="S521" i="4"/>
  <c r="AX506" i="4"/>
  <c r="U506" i="4"/>
  <c r="R506" i="4"/>
  <c r="AY506" i="4"/>
  <c r="R103" i="4"/>
  <c r="U103" i="4"/>
  <c r="Q608" i="4"/>
  <c r="S608" i="4"/>
  <c r="T682" i="4"/>
  <c r="AY682" i="4"/>
  <c r="AG626" i="4"/>
  <c r="N626" i="4" s="1"/>
  <c r="T89" i="4"/>
  <c r="AY14" i="4"/>
  <c r="T144" i="4"/>
  <c r="AY144" i="4"/>
  <c r="AN78" i="4"/>
  <c r="U441" i="4"/>
  <c r="R441" i="4"/>
  <c r="T103" i="4"/>
  <c r="AZ204" i="4"/>
  <c r="P204" i="4"/>
  <c r="AZ629" i="4"/>
  <c r="R142" i="4"/>
  <c r="U142" i="4"/>
  <c r="AR416" i="4"/>
  <c r="AU416" i="4" s="1"/>
  <c r="AZ416" i="4" s="1"/>
  <c r="AU148" i="4"/>
  <c r="AZ148" i="4" s="1"/>
  <c r="AY111" i="4"/>
  <c r="AN90" i="4"/>
  <c r="AR68" i="4"/>
  <c r="AU68" i="4" s="1"/>
  <c r="AZ68" i="4" s="1"/>
  <c r="AF21" i="4"/>
  <c r="AG21" i="4" s="1"/>
  <c r="S21" i="4" s="1"/>
  <c r="AD269" i="4"/>
  <c r="AG269" i="4" s="1"/>
  <c r="S269" i="4" s="1"/>
  <c r="AG381" i="4"/>
  <c r="AF408" i="4"/>
  <c r="AG408" i="4" s="1"/>
  <c r="AU434" i="4"/>
  <c r="AZ434" i="4" s="1"/>
  <c r="AG78" i="4"/>
  <c r="AZ313" i="4"/>
  <c r="AU474" i="4"/>
  <c r="AF471" i="4"/>
  <c r="AG471" i="4" s="1"/>
  <c r="AZ118" i="4"/>
  <c r="AT103" i="4"/>
  <c r="AR103" i="4"/>
  <c r="AU172" i="4"/>
  <c r="AZ172" i="4" s="1"/>
  <c r="AU274" i="4"/>
  <c r="P274" i="4" s="1"/>
  <c r="AG309" i="4"/>
  <c r="AN304" i="4"/>
  <c r="AY304" i="4" s="1"/>
  <c r="AM23" i="4"/>
  <c r="AN23" i="4" s="1"/>
  <c r="O23" i="4" s="1"/>
  <c r="AM24" i="4"/>
  <c r="AN24" i="4" s="1"/>
  <c r="AF24" i="4"/>
  <c r="AG24" i="4" s="1"/>
  <c r="AF146" i="4"/>
  <c r="AG146" i="4" s="1"/>
  <c r="P146" i="4"/>
  <c r="AT154" i="4"/>
  <c r="AU154" i="4" s="1"/>
  <c r="P154" i="4" s="1"/>
  <c r="AT23" i="4"/>
  <c r="AU23" i="4" s="1"/>
  <c r="AZ23" i="4" s="1"/>
  <c r="AN375" i="4"/>
  <c r="O375" i="4" s="1"/>
  <c r="AY87" i="4"/>
  <c r="S454" i="4"/>
  <c r="AY456" i="4"/>
  <c r="T464" i="4"/>
  <c r="T556" i="4"/>
  <c r="AY250" i="4"/>
  <c r="AN249" i="4"/>
  <c r="AM355" i="4"/>
  <c r="AN355" i="4" s="1"/>
  <c r="AY355" i="4" s="1"/>
  <c r="S520" i="4"/>
  <c r="AX490" i="4"/>
  <c r="AN584" i="4"/>
  <c r="O584" i="4" s="1"/>
  <c r="Q232" i="4"/>
  <c r="AX434" i="4"/>
  <c r="AN626" i="4"/>
  <c r="O626" i="4" s="1"/>
  <c r="AU67" i="4"/>
  <c r="AM602" i="4"/>
  <c r="AN602" i="4" s="1"/>
  <c r="O602" i="4" s="1"/>
  <c r="AX522" i="4"/>
  <c r="AY185" i="4"/>
  <c r="T185" i="4"/>
  <c r="AZ418" i="4"/>
  <c r="AZ384" i="4"/>
  <c r="P389" i="4"/>
  <c r="Q600" i="4"/>
  <c r="S600" i="4"/>
  <c r="AX539" i="4"/>
  <c r="S538" i="4"/>
  <c r="Q538" i="4"/>
  <c r="AY320" i="4"/>
  <c r="T115" i="4"/>
  <c r="Q171" i="4"/>
  <c r="S171" i="4"/>
  <c r="AX173" i="4"/>
  <c r="P589" i="4"/>
  <c r="AZ587" i="4"/>
  <c r="AN422" i="4"/>
  <c r="AU252" i="4"/>
  <c r="AZ252" i="4" s="1"/>
  <c r="T522" i="4"/>
  <c r="AY441" i="4"/>
  <c r="AX571" i="4"/>
  <c r="AX600" i="4"/>
  <c r="AT115" i="4"/>
  <c r="AR115" i="4"/>
  <c r="AY98" i="4"/>
  <c r="P116" i="4"/>
  <c r="P400" i="4"/>
  <c r="P162" i="4"/>
  <c r="AZ162" i="4"/>
  <c r="P676" i="4"/>
  <c r="AZ676" i="4"/>
  <c r="Q243" i="4"/>
  <c r="AX263" i="4"/>
  <c r="S243" i="4"/>
  <c r="Q301" i="4"/>
  <c r="AX301" i="4"/>
  <c r="S301" i="4"/>
  <c r="T190" i="4"/>
  <c r="AY190" i="4"/>
  <c r="AX455" i="4"/>
  <c r="S124" i="4"/>
  <c r="AY86" i="4"/>
  <c r="AZ388" i="4"/>
  <c r="AZ674" i="4"/>
  <c r="P674" i="4"/>
  <c r="AZ612" i="4"/>
  <c r="T674" i="4"/>
  <c r="AY674" i="4"/>
  <c r="S275" i="4"/>
  <c r="AZ455" i="4"/>
  <c r="T184" i="4"/>
  <c r="P591" i="4"/>
  <c r="AZ233" i="4"/>
  <c r="P233" i="4"/>
  <c r="AY103" i="4"/>
  <c r="T116" i="4"/>
  <c r="AY113" i="4"/>
  <c r="AZ488" i="4"/>
  <c r="T86" i="4"/>
  <c r="AZ219" i="4"/>
  <c r="P219" i="4"/>
  <c r="AZ263" i="4"/>
  <c r="AZ440" i="4"/>
  <c r="P426" i="4"/>
  <c r="AU318" i="4"/>
  <c r="P318" i="4" s="1"/>
  <c r="AN217" i="4"/>
  <c r="AU78" i="4"/>
  <c r="P78" i="4" s="1"/>
  <c r="AN276" i="4"/>
  <c r="AZ326" i="4"/>
  <c r="P326" i="4"/>
  <c r="AX398" i="4"/>
  <c r="AZ624" i="4"/>
  <c r="T452" i="4"/>
  <c r="AZ485" i="4"/>
  <c r="AY426" i="4"/>
  <c r="T440" i="4"/>
  <c r="AZ136" i="4"/>
  <c r="R499" i="4"/>
  <c r="U499" i="4"/>
  <c r="AK148" i="4"/>
  <c r="AN148" i="4" s="1"/>
  <c r="O148" i="4" s="1"/>
  <c r="AF558" i="4"/>
  <c r="AG558" i="4" s="1"/>
  <c r="N558" i="4" s="1"/>
  <c r="AF179" i="4"/>
  <c r="AG179" i="4" s="1"/>
  <c r="AM257" i="4"/>
  <c r="AN257" i="4" s="1"/>
  <c r="O257" i="4" s="1"/>
  <c r="AG682" i="4"/>
  <c r="P241" i="4"/>
  <c r="AZ241" i="4"/>
  <c r="AZ85" i="4"/>
  <c r="AZ218" i="4"/>
  <c r="AT20" i="4"/>
  <c r="AR20" i="4"/>
  <c r="AZ223" i="4"/>
  <c r="P223" i="4"/>
  <c r="AK146" i="4"/>
  <c r="AM146" i="4"/>
  <c r="AZ437" i="4"/>
  <c r="P439" i="4"/>
  <c r="AX605" i="4"/>
  <c r="AY161" i="4"/>
  <c r="T161" i="4"/>
  <c r="S380" i="4"/>
  <c r="AD259" i="4"/>
  <c r="AG259" i="4" s="1"/>
  <c r="N259" i="4" s="1"/>
  <c r="AN62" i="4"/>
  <c r="O62" i="4" s="1"/>
  <c r="AT609" i="4"/>
  <c r="AU609" i="4" s="1"/>
  <c r="AZ609" i="4" s="1"/>
  <c r="P210" i="4"/>
  <c r="AZ210" i="4"/>
  <c r="T321" i="4"/>
  <c r="AY99" i="4"/>
  <c r="AR27" i="4"/>
  <c r="AT27" i="4"/>
  <c r="AK22" i="4"/>
  <c r="AM22" i="4"/>
  <c r="AZ324" i="4"/>
  <c r="P324" i="4"/>
  <c r="AK181" i="4"/>
  <c r="AM181" i="4"/>
  <c r="AY455" i="4"/>
  <c r="P430" i="4"/>
  <c r="AU22" i="4"/>
  <c r="T230" i="4"/>
  <c r="AY240" i="4"/>
  <c r="AY675" i="4"/>
  <c r="P71" i="4"/>
  <c r="AZ71" i="4"/>
  <c r="AY230" i="4"/>
  <c r="AY27" i="4"/>
  <c r="T27" i="4"/>
  <c r="AZ601" i="4"/>
  <c r="P605" i="4"/>
  <c r="AF27" i="4"/>
  <c r="AD27" i="4"/>
  <c r="AY400" i="4"/>
  <c r="AY136" i="4"/>
  <c r="AX320" i="4"/>
  <c r="AR30" i="4"/>
  <c r="AT30" i="4"/>
  <c r="AZ399" i="4"/>
  <c r="AN586" i="4"/>
  <c r="O586" i="4" s="1"/>
  <c r="AZ226" i="4"/>
  <c r="P227" i="4"/>
  <c r="AY402" i="4"/>
  <c r="P603" i="4"/>
  <c r="AZ74" i="4"/>
  <c r="P74" i="4"/>
  <c r="P601" i="4"/>
  <c r="AZ605" i="4"/>
  <c r="P457" i="4"/>
  <c r="AY326" i="4"/>
  <c r="T326" i="4"/>
  <c r="S529" i="4"/>
  <c r="Q529" i="4"/>
  <c r="AX536" i="4"/>
  <c r="AY101" i="4"/>
  <c r="T87" i="4"/>
  <c r="AY55" i="4"/>
  <c r="AK244" i="4"/>
  <c r="AM244" i="4"/>
  <c r="AT468" i="4"/>
  <c r="AR468" i="4"/>
  <c r="AG67" i="4"/>
  <c r="T101" i="4"/>
  <c r="AR414" i="4"/>
  <c r="AT414" i="4"/>
  <c r="AD405" i="4"/>
  <c r="AF405" i="4"/>
  <c r="AD348" i="4"/>
  <c r="AF348" i="4"/>
  <c r="AM271" i="4"/>
  <c r="AK271" i="4"/>
  <c r="AN485" i="4"/>
  <c r="O485" i="4" s="1"/>
  <c r="AT121" i="4"/>
  <c r="AR121" i="4"/>
  <c r="AD543" i="4"/>
  <c r="AF543" i="4"/>
  <c r="AR557" i="4"/>
  <c r="AT557" i="4"/>
  <c r="AZ39" i="4"/>
  <c r="AD550" i="4"/>
  <c r="AF550" i="4"/>
  <c r="AR558" i="4"/>
  <c r="AT558" i="4"/>
  <c r="AK165" i="4"/>
  <c r="AM165" i="4"/>
  <c r="AK195" i="4"/>
  <c r="AM195" i="4"/>
  <c r="AT608" i="4"/>
  <c r="AR608" i="4"/>
  <c r="AT57" i="4"/>
  <c r="AR57" i="4"/>
  <c r="AF247" i="4"/>
  <c r="AD247" i="4"/>
  <c r="AF244" i="4"/>
  <c r="AD244" i="4"/>
  <c r="AK140" i="4"/>
  <c r="AM140" i="4"/>
  <c r="AM474" i="4"/>
  <c r="AK474" i="4"/>
  <c r="T197" i="4"/>
  <c r="AY197" i="4"/>
  <c r="AU288" i="4"/>
  <c r="AG132" i="4"/>
  <c r="N132" i="4" s="1"/>
  <c r="Q132" i="4" s="1"/>
  <c r="U145" i="4"/>
  <c r="R145" i="4"/>
  <c r="AZ377" i="4"/>
  <c r="P381" i="4"/>
  <c r="AR481" i="4"/>
  <c r="AT481" i="4"/>
  <c r="AD468" i="4"/>
  <c r="AF468" i="4"/>
  <c r="AT348" i="4"/>
  <c r="AR348" i="4"/>
  <c r="P570" i="4"/>
  <c r="AZ581" i="4"/>
  <c r="AT616" i="4"/>
  <c r="AR616" i="4"/>
  <c r="AR421" i="4"/>
  <c r="AT421" i="4"/>
  <c r="AK405" i="4"/>
  <c r="AM405" i="4"/>
  <c r="AK348" i="4"/>
  <c r="AM348" i="4"/>
  <c r="AM253" i="4"/>
  <c r="AK253" i="4"/>
  <c r="AM121" i="4"/>
  <c r="AK121" i="4"/>
  <c r="AF547" i="4"/>
  <c r="AD547" i="4"/>
  <c r="AM557" i="4"/>
  <c r="AK557" i="4"/>
  <c r="AZ89" i="4"/>
  <c r="AU470" i="4"/>
  <c r="P470" i="4" s="1"/>
  <c r="AM550" i="4"/>
  <c r="AK550" i="4"/>
  <c r="AD29" i="4"/>
  <c r="AF29" i="4"/>
  <c r="AD193" i="4"/>
  <c r="AF193" i="4"/>
  <c r="AT614" i="4"/>
  <c r="AR614" i="4"/>
  <c r="AZ400" i="4"/>
  <c r="AF347" i="4"/>
  <c r="AD347" i="4"/>
  <c r="AR247" i="4"/>
  <c r="AT247" i="4"/>
  <c r="AT254" i="4"/>
  <c r="AR254" i="4"/>
  <c r="AK160" i="4"/>
  <c r="AM160" i="4"/>
  <c r="AM386" i="4"/>
  <c r="AK386" i="4"/>
  <c r="P203" i="4"/>
  <c r="AZ203" i="4"/>
  <c r="P137" i="4"/>
  <c r="AZ137" i="4"/>
  <c r="S568" i="4"/>
  <c r="Q568" i="4"/>
  <c r="AK481" i="4"/>
  <c r="AM481" i="4"/>
  <c r="AM468" i="4"/>
  <c r="AK468" i="4"/>
  <c r="AD616" i="4"/>
  <c r="AF616" i="4"/>
  <c r="AD557" i="4"/>
  <c r="AF557" i="4"/>
  <c r="AK247" i="4"/>
  <c r="AM247" i="4"/>
  <c r="AU396" i="4"/>
  <c r="P396" i="4" s="1"/>
  <c r="AT24" i="4"/>
  <c r="AU24" i="4" s="1"/>
  <c r="AZ24" i="4" s="1"/>
  <c r="AK616" i="4"/>
  <c r="AM616" i="4"/>
  <c r="AK421" i="4"/>
  <c r="AM421" i="4"/>
  <c r="AR356" i="4"/>
  <c r="AT356" i="4"/>
  <c r="AG20" i="4"/>
  <c r="N20" i="4" s="1"/>
  <c r="AM417" i="4"/>
  <c r="AK417" i="4"/>
  <c r="AF253" i="4"/>
  <c r="AD253" i="4"/>
  <c r="AN241" i="4"/>
  <c r="O241" i="4" s="1"/>
  <c r="AK68" i="4"/>
  <c r="AM68" i="4"/>
  <c r="AK547" i="4"/>
  <c r="AM547" i="4"/>
  <c r="AD563" i="4"/>
  <c r="AF563" i="4"/>
  <c r="AY529" i="4"/>
  <c r="T536" i="4"/>
  <c r="AN91" i="4"/>
  <c r="O91" i="4" s="1"/>
  <c r="AR562" i="4"/>
  <c r="AT562" i="4"/>
  <c r="AN295" i="4"/>
  <c r="O295" i="4" s="1"/>
  <c r="AR29" i="4"/>
  <c r="AT29" i="4"/>
  <c r="AK193" i="4"/>
  <c r="AM193" i="4"/>
  <c r="AK614" i="4"/>
  <c r="AM614" i="4"/>
  <c r="AF221" i="4"/>
  <c r="AD221" i="4"/>
  <c r="AR347" i="4"/>
  <c r="AT347" i="4"/>
  <c r="AM254" i="4"/>
  <c r="AK254" i="4"/>
  <c r="AN443" i="4"/>
  <c r="O443" i="4" s="1"/>
  <c r="AR386" i="4"/>
  <c r="AT386" i="4"/>
  <c r="AU671" i="4"/>
  <c r="AY175" i="4"/>
  <c r="AY577" i="4"/>
  <c r="AF112" i="4"/>
  <c r="AD112" i="4"/>
  <c r="AT225" i="4"/>
  <c r="AR225" i="4"/>
  <c r="AF57" i="4"/>
  <c r="AD57" i="4"/>
  <c r="AX575" i="4"/>
  <c r="AX299" i="4"/>
  <c r="S299" i="4"/>
  <c r="Q299" i="4"/>
  <c r="AZ75" i="4"/>
  <c r="AF598" i="4"/>
  <c r="AD598" i="4"/>
  <c r="AT412" i="4"/>
  <c r="AR412" i="4"/>
  <c r="AM356" i="4"/>
  <c r="AK356" i="4"/>
  <c r="AF417" i="4"/>
  <c r="AD417" i="4"/>
  <c r="AD68" i="4"/>
  <c r="AF68" i="4"/>
  <c r="AT547" i="4"/>
  <c r="AR547" i="4"/>
  <c r="Q536" i="4"/>
  <c r="S536" i="4"/>
  <c r="AX529" i="4"/>
  <c r="AM562" i="4"/>
  <c r="AK562" i="4"/>
  <c r="AT19" i="4"/>
  <c r="AR19" i="4"/>
  <c r="AD25" i="4"/>
  <c r="AF25" i="4"/>
  <c r="AF410" i="4"/>
  <c r="AD410" i="4"/>
  <c r="AR221" i="4"/>
  <c r="AT221" i="4"/>
  <c r="AM242" i="4"/>
  <c r="AK242" i="4"/>
  <c r="AR257" i="4"/>
  <c r="AT257" i="4"/>
  <c r="AD254" i="4"/>
  <c r="AF254" i="4"/>
  <c r="AD486" i="4"/>
  <c r="AF486" i="4"/>
  <c r="AZ505" i="4"/>
  <c r="AZ184" i="4"/>
  <c r="P518" i="4"/>
  <c r="AZ514" i="4"/>
  <c r="AY155" i="4"/>
  <c r="T155" i="4"/>
  <c r="Q572" i="4"/>
  <c r="AX577" i="4"/>
  <c r="S572" i="4"/>
  <c r="Q317" i="4"/>
  <c r="S317" i="4"/>
  <c r="AX317" i="4"/>
  <c r="AT112" i="4"/>
  <c r="AR112" i="4"/>
  <c r="AF271" i="4"/>
  <c r="AD271" i="4"/>
  <c r="AK558" i="4"/>
  <c r="AM558" i="4"/>
  <c r="AG424" i="4"/>
  <c r="T406" i="4"/>
  <c r="AZ77" i="4"/>
  <c r="AR598" i="4"/>
  <c r="AT598" i="4"/>
  <c r="AF412" i="4"/>
  <c r="AD412" i="4"/>
  <c r="AR417" i="4"/>
  <c r="AT417" i="4"/>
  <c r="AR259" i="4"/>
  <c r="AT259" i="4"/>
  <c r="AT559" i="4"/>
  <c r="AR559" i="4"/>
  <c r="AM563" i="4"/>
  <c r="AK563" i="4"/>
  <c r="AG100" i="4"/>
  <c r="AF562" i="4"/>
  <c r="AD562" i="4"/>
  <c r="AR179" i="4"/>
  <c r="AT179" i="4"/>
  <c r="AD23" i="4"/>
  <c r="AF23" i="4"/>
  <c r="AD19" i="4"/>
  <c r="AF19" i="4"/>
  <c r="AT25" i="4"/>
  <c r="AR25" i="4"/>
  <c r="AT410" i="4"/>
  <c r="AR410" i="4"/>
  <c r="AU577" i="4"/>
  <c r="P577" i="4" s="1"/>
  <c r="AK221" i="4"/>
  <c r="AM221" i="4"/>
  <c r="AD242" i="4"/>
  <c r="AF242" i="4"/>
  <c r="AF257" i="4"/>
  <c r="AD257" i="4"/>
  <c r="AR207" i="4"/>
  <c r="AT207" i="4"/>
  <c r="AT486" i="4"/>
  <c r="AR486" i="4"/>
  <c r="AZ543" i="4"/>
  <c r="AU160" i="4"/>
  <c r="AN414" i="4"/>
  <c r="O414" i="4" s="1"/>
  <c r="AY575" i="4"/>
  <c r="AX574" i="4"/>
  <c r="AK112" i="4"/>
  <c r="AM112" i="4"/>
  <c r="AM225" i="4"/>
  <c r="AK225" i="4"/>
  <c r="AU232" i="4"/>
  <c r="P232" i="4" s="1"/>
  <c r="AF121" i="4"/>
  <c r="AD121" i="4"/>
  <c r="T437" i="4"/>
  <c r="AY439" i="4"/>
  <c r="R406" i="4"/>
  <c r="AY440" i="4"/>
  <c r="T426" i="4"/>
  <c r="AD419" i="4"/>
  <c r="AF419" i="4"/>
  <c r="AM412" i="4"/>
  <c r="AK412" i="4"/>
  <c r="AM409" i="4"/>
  <c r="AK409" i="4"/>
  <c r="AU464" i="4"/>
  <c r="P464" i="4" s="1"/>
  <c r="AT245" i="4"/>
  <c r="AR245" i="4"/>
  <c r="AK259" i="4"/>
  <c r="AM259" i="4"/>
  <c r="AT554" i="4"/>
  <c r="AR554" i="4"/>
  <c r="AD559" i="4"/>
  <c r="AF559" i="4"/>
  <c r="AF90" i="4"/>
  <c r="AD90" i="4"/>
  <c r="AM560" i="4"/>
  <c r="AK560" i="4"/>
  <c r="AM179" i="4"/>
  <c r="AK179" i="4"/>
  <c r="AK19" i="4"/>
  <c r="AM19" i="4"/>
  <c r="AM25" i="4"/>
  <c r="AK25" i="4"/>
  <c r="AM410" i="4"/>
  <c r="AK410" i="4"/>
  <c r="AT322" i="4"/>
  <c r="AR322" i="4"/>
  <c r="AT242" i="4"/>
  <c r="AR242" i="4"/>
  <c r="AF207" i="4"/>
  <c r="AD207" i="4"/>
  <c r="AX226" i="4"/>
  <c r="T153" i="4"/>
  <c r="AY153" i="4"/>
  <c r="P569" i="4"/>
  <c r="AF224" i="4"/>
  <c r="AD224" i="4"/>
  <c r="AD108" i="4"/>
  <c r="AF108" i="4"/>
  <c r="R675" i="4"/>
  <c r="U675" i="4"/>
  <c r="U66" i="4"/>
  <c r="R66" i="4"/>
  <c r="AD421" i="4"/>
  <c r="AF421" i="4"/>
  <c r="AM543" i="4"/>
  <c r="AK543" i="4"/>
  <c r="AK608" i="4"/>
  <c r="AM608" i="4"/>
  <c r="T137" i="4"/>
  <c r="AU606" i="4"/>
  <c r="P612" i="4" s="1"/>
  <c r="T495" i="4"/>
  <c r="P450" i="4"/>
  <c r="AZ459" i="4"/>
  <c r="AY147" i="4"/>
  <c r="T147" i="4"/>
  <c r="AM419" i="4"/>
  <c r="AK419" i="4"/>
  <c r="AF409" i="4"/>
  <c r="AD409" i="4"/>
  <c r="AD245" i="4"/>
  <c r="AF245" i="4"/>
  <c r="AT354" i="4"/>
  <c r="AR354" i="4"/>
  <c r="AY74" i="4"/>
  <c r="T74" i="4"/>
  <c r="AF462" i="4"/>
  <c r="AD462" i="4"/>
  <c r="AF554" i="4"/>
  <c r="AD554" i="4"/>
  <c r="AK559" i="4"/>
  <c r="AM559" i="4"/>
  <c r="AR90" i="4"/>
  <c r="AT90" i="4"/>
  <c r="AN284" i="4"/>
  <c r="O284" i="4" s="1"/>
  <c r="AU87" i="4"/>
  <c r="P87" i="4" s="1"/>
  <c r="AT560" i="4"/>
  <c r="AR560" i="4"/>
  <c r="AT21" i="4"/>
  <c r="AR21" i="4"/>
  <c r="AF28" i="4"/>
  <c r="AD28" i="4"/>
  <c r="AN593" i="4"/>
  <c r="O593" i="4" s="1"/>
  <c r="AM322" i="4"/>
  <c r="AK322" i="4"/>
  <c r="AF62" i="4"/>
  <c r="AD62" i="4"/>
  <c r="AK207" i="4"/>
  <c r="AM207" i="4"/>
  <c r="AK483" i="4"/>
  <c r="AM483" i="4"/>
  <c r="U521" i="4"/>
  <c r="R521" i="4"/>
  <c r="AG593" i="4"/>
  <c r="AN507" i="4"/>
  <c r="P153" i="4"/>
  <c r="AZ153" i="4"/>
  <c r="AN486" i="4"/>
  <c r="O486" i="4" s="1"/>
  <c r="AT224" i="4"/>
  <c r="AR224" i="4"/>
  <c r="AR108" i="4"/>
  <c r="AT108" i="4"/>
  <c r="P519" i="4"/>
  <c r="AR193" i="4"/>
  <c r="AT193" i="4"/>
  <c r="AF386" i="4"/>
  <c r="AD386" i="4"/>
  <c r="T182" i="4"/>
  <c r="AY182" i="4"/>
  <c r="P404" i="4"/>
  <c r="AZ420" i="4"/>
  <c r="AR419" i="4"/>
  <c r="AT419" i="4"/>
  <c r="AK416" i="4"/>
  <c r="AM416" i="4"/>
  <c r="AM245" i="4"/>
  <c r="AK245" i="4"/>
  <c r="AD354" i="4"/>
  <c r="AF354" i="4"/>
  <c r="AT462" i="4"/>
  <c r="AR462" i="4"/>
  <c r="AM554" i="4"/>
  <c r="AK554" i="4"/>
  <c r="AR551" i="4"/>
  <c r="AT551" i="4"/>
  <c r="AM28" i="4"/>
  <c r="AK28" i="4"/>
  <c r="AK411" i="4"/>
  <c r="AM411" i="4"/>
  <c r="AD322" i="4"/>
  <c r="AF322" i="4"/>
  <c r="AT62" i="4"/>
  <c r="AR62" i="4"/>
  <c r="AK269" i="4"/>
  <c r="AM269" i="4"/>
  <c r="AM152" i="4"/>
  <c r="AK152" i="4"/>
  <c r="AT483" i="4"/>
  <c r="AR483" i="4"/>
  <c r="AX232" i="4"/>
  <c r="T454" i="4"/>
  <c r="Q153" i="4"/>
  <c r="AX153" i="4"/>
  <c r="S153" i="4"/>
  <c r="T570" i="4"/>
  <c r="AK224" i="4"/>
  <c r="AM224" i="4"/>
  <c r="AK108" i="4"/>
  <c r="AM108" i="4"/>
  <c r="R85" i="4"/>
  <c r="U85" i="4"/>
  <c r="AY576" i="4"/>
  <c r="T568" i="4"/>
  <c r="AU325" i="4"/>
  <c r="AZ325" i="4" s="1"/>
  <c r="AG460" i="4"/>
  <c r="AY89" i="4"/>
  <c r="AZ610" i="4"/>
  <c r="AT415" i="4"/>
  <c r="AR415" i="4"/>
  <c r="AY353" i="4"/>
  <c r="AG570" i="4"/>
  <c r="AT355" i="4"/>
  <c r="AR355" i="4"/>
  <c r="AK354" i="4"/>
  <c r="AM354" i="4"/>
  <c r="AM462" i="4"/>
  <c r="AK462" i="4"/>
  <c r="AK130" i="4"/>
  <c r="AM130" i="4"/>
  <c r="T272" i="4"/>
  <c r="AY18" i="4"/>
  <c r="AU566" i="4"/>
  <c r="P566" i="4" s="1"/>
  <c r="AK551" i="4"/>
  <c r="AM551" i="4"/>
  <c r="AN289" i="4"/>
  <c r="O289" i="4" s="1"/>
  <c r="AK21" i="4"/>
  <c r="AM21" i="4"/>
  <c r="AR28" i="4"/>
  <c r="AT28" i="4"/>
  <c r="AN673" i="4"/>
  <c r="O673" i="4" s="1"/>
  <c r="AF270" i="4"/>
  <c r="AD270" i="4"/>
  <c r="AR64" i="4"/>
  <c r="AT64" i="4"/>
  <c r="AT269" i="4"/>
  <c r="AR269" i="4"/>
  <c r="AD152" i="4"/>
  <c r="AF152" i="4"/>
  <c r="AK470" i="4"/>
  <c r="AM470" i="4"/>
  <c r="AY232" i="4"/>
  <c r="AG514" i="4"/>
  <c r="N514" i="4" s="1"/>
  <c r="AU346" i="4"/>
  <c r="AG184" i="4"/>
  <c r="N184" i="4" s="1"/>
  <c r="AG427" i="4"/>
  <c r="AN442" i="4"/>
  <c r="U143" i="4"/>
  <c r="R143" i="4"/>
  <c r="AX581" i="4"/>
  <c r="AF476" i="4"/>
  <c r="AD476" i="4"/>
  <c r="AT471" i="4"/>
  <c r="AR471" i="4"/>
  <c r="AR405" i="4"/>
  <c r="AT405" i="4"/>
  <c r="AR550" i="4"/>
  <c r="AT550" i="4"/>
  <c r="AZ480" i="4"/>
  <c r="P394" i="4"/>
  <c r="T14" i="4"/>
  <c r="S173" i="4"/>
  <c r="AX171" i="4"/>
  <c r="Q173" i="4"/>
  <c r="Q437" i="4"/>
  <c r="S437" i="4"/>
  <c r="AX439" i="4"/>
  <c r="AK613" i="4"/>
  <c r="AM613" i="4"/>
  <c r="AR424" i="4"/>
  <c r="AT424" i="4"/>
  <c r="AF415" i="4"/>
  <c r="AD415" i="4"/>
  <c r="AD264" i="4"/>
  <c r="AF264" i="4"/>
  <c r="AZ190" i="4"/>
  <c r="AM59" i="4"/>
  <c r="AK59" i="4"/>
  <c r="AF130" i="4"/>
  <c r="AD130" i="4"/>
  <c r="AR552" i="4"/>
  <c r="AT552" i="4"/>
  <c r="AY39" i="4"/>
  <c r="AD148" i="4"/>
  <c r="AF148" i="4"/>
  <c r="AF165" i="4"/>
  <c r="AD165" i="4"/>
  <c r="AD195" i="4"/>
  <c r="AF195" i="4"/>
  <c r="AR408" i="4"/>
  <c r="AT408" i="4"/>
  <c r="AK270" i="4"/>
  <c r="AM270" i="4"/>
  <c r="AM64" i="4"/>
  <c r="AK64" i="4"/>
  <c r="AD140" i="4"/>
  <c r="AF140" i="4"/>
  <c r="AF470" i="4"/>
  <c r="AD470" i="4"/>
  <c r="T99" i="4"/>
  <c r="AY321" i="4"/>
  <c r="AZ523" i="4"/>
  <c r="S89" i="4"/>
  <c r="AX14" i="4"/>
  <c r="Q89" i="4"/>
  <c r="P143" i="4"/>
  <c r="AZ143" i="4"/>
  <c r="T381" i="4"/>
  <c r="AZ567" i="4"/>
  <c r="P571" i="4"/>
  <c r="AK476" i="4"/>
  <c r="AM476" i="4"/>
  <c r="AZ569" i="4"/>
  <c r="U14" i="4"/>
  <c r="R14" i="4"/>
  <c r="AK29" i="4"/>
  <c r="AM29" i="4"/>
  <c r="AF160" i="4"/>
  <c r="AD160" i="4"/>
  <c r="AD481" i="4"/>
  <c r="AF481" i="4"/>
  <c r="AZ519" i="4"/>
  <c r="AZ467" i="4"/>
  <c r="P452" i="4"/>
  <c r="AG561" i="4"/>
  <c r="N561" i="4" s="1"/>
  <c r="AF414" i="4"/>
  <c r="AD414" i="4"/>
  <c r="AM415" i="4"/>
  <c r="AK415" i="4"/>
  <c r="AT271" i="4"/>
  <c r="AR271" i="4"/>
  <c r="AT264" i="4"/>
  <c r="AR264" i="4"/>
  <c r="AT130" i="4"/>
  <c r="AR130" i="4"/>
  <c r="AK552" i="4"/>
  <c r="AM552" i="4"/>
  <c r="AX39" i="4"/>
  <c r="AU275" i="4"/>
  <c r="AR165" i="4"/>
  <c r="AT165" i="4"/>
  <c r="AT195" i="4"/>
  <c r="AR195" i="4"/>
  <c r="AK408" i="4"/>
  <c r="AM408" i="4"/>
  <c r="AU327" i="4"/>
  <c r="AK57" i="4"/>
  <c r="AM57" i="4"/>
  <c r="AD64" i="4"/>
  <c r="AF64" i="4"/>
  <c r="AR244" i="4"/>
  <c r="AT244" i="4"/>
  <c r="AT140" i="4"/>
  <c r="AR140" i="4"/>
  <c r="AD474" i="4"/>
  <c r="AF474" i="4"/>
  <c r="AX321" i="4"/>
  <c r="AZ248" i="4"/>
  <c r="P248" i="4"/>
  <c r="AU409" i="4"/>
  <c r="AG95" i="4"/>
  <c r="N95" i="4" s="1"/>
  <c r="Q145" i="4"/>
  <c r="AX145" i="4"/>
  <c r="S145" i="4"/>
  <c r="AX377" i="4"/>
  <c r="AR476" i="4"/>
  <c r="AT476" i="4"/>
  <c r="AM471" i="4"/>
  <c r="AK471" i="4"/>
  <c r="AX403" i="4"/>
  <c r="AZ402" i="4"/>
  <c r="AU411" i="4"/>
  <c r="AF406" i="4"/>
  <c r="AD406" i="4"/>
  <c r="AU406" i="4"/>
  <c r="AX608" i="4"/>
  <c r="AX602" i="4"/>
  <c r="S614" i="4"/>
  <c r="Q614" i="4"/>
  <c r="AX599" i="4"/>
  <c r="AY406" i="4"/>
  <c r="T609" i="4"/>
  <c r="T580" i="4"/>
  <c r="AY530" i="4"/>
  <c r="AU526" i="4"/>
  <c r="AZ526" i="4" s="1"/>
  <c r="AX94" i="4"/>
  <c r="Q624" i="4"/>
  <c r="AX618" i="4"/>
  <c r="S624" i="4"/>
  <c r="Q539" i="4"/>
  <c r="S539" i="4"/>
  <c r="AY172" i="4"/>
  <c r="T170" i="4"/>
  <c r="AZ506" i="4"/>
  <c r="AY85" i="4"/>
  <c r="T374" i="4"/>
  <c r="T252" i="4"/>
  <c r="S622" i="4"/>
  <c r="Q622" i="4"/>
  <c r="AX617" i="4"/>
  <c r="AY297" i="4"/>
  <c r="T297" i="4"/>
  <c r="AN533" i="4"/>
  <c r="AN77" i="4"/>
  <c r="O77" i="4" s="1"/>
  <c r="T350" i="4"/>
  <c r="Q411" i="4"/>
  <c r="AU267" i="4"/>
  <c r="P267" i="4" s="1"/>
  <c r="AG443" i="4"/>
  <c r="N443" i="4" s="1"/>
  <c r="AU510" i="4"/>
  <c r="P510" i="4" s="1"/>
  <c r="AN434" i="4"/>
  <c r="T445" i="4"/>
  <c r="AG420" i="4"/>
  <c r="N420" i="4" s="1"/>
  <c r="AX568" i="4"/>
  <c r="U209" i="4"/>
  <c r="Q375" i="4"/>
  <c r="S375" i="4"/>
  <c r="AX79" i="4"/>
  <c r="AX587" i="4"/>
  <c r="S377" i="4"/>
  <c r="AX538" i="4"/>
  <c r="AX560" i="4"/>
  <c r="AX484" i="4"/>
  <c r="AN528" i="4"/>
  <c r="O528" i="4" s="1"/>
  <c r="AU520" i="4"/>
  <c r="P520" i="4" s="1"/>
  <c r="P58" i="4"/>
  <c r="AY282" i="4"/>
  <c r="T282" i="4"/>
  <c r="S507" i="4"/>
  <c r="R106" i="4"/>
  <c r="U106" i="4"/>
  <c r="AX246" i="4"/>
  <c r="S246" i="4"/>
  <c r="Q246" i="4"/>
  <c r="S11" i="4"/>
  <c r="AX378" i="4"/>
  <c r="Q528" i="4"/>
  <c r="S528" i="4"/>
  <c r="AN566" i="4"/>
  <c r="O566" i="4" s="1"/>
  <c r="AG181" i="4"/>
  <c r="N181" i="4" s="1"/>
  <c r="AZ457" i="4"/>
  <c r="P447" i="4"/>
  <c r="AU174" i="4"/>
  <c r="AU270" i="4"/>
  <c r="AU619" i="4"/>
  <c r="AG517" i="4"/>
  <c r="N517" i="4" s="1"/>
  <c r="AY293" i="4"/>
  <c r="T293" i="4"/>
  <c r="AX374" i="4"/>
  <c r="S85" i="4"/>
  <c r="AT11" i="4"/>
  <c r="AR11" i="4"/>
  <c r="AF214" i="4"/>
  <c r="AD214" i="4"/>
  <c r="S393" i="4"/>
  <c r="Q393" i="4"/>
  <c r="AZ18" i="4"/>
  <c r="P272" i="4"/>
  <c r="AM670" i="4"/>
  <c r="AK670" i="4"/>
  <c r="AK376" i="4"/>
  <c r="AM376" i="4"/>
  <c r="AK69" i="4"/>
  <c r="AM69" i="4"/>
  <c r="AT268" i="4"/>
  <c r="AR268" i="4"/>
  <c r="AD588" i="4"/>
  <c r="AF588" i="4"/>
  <c r="AT397" i="4"/>
  <c r="AR397" i="4"/>
  <c r="AT110" i="4"/>
  <c r="AR110" i="4"/>
  <c r="S411" i="4"/>
  <c r="AM11" i="4"/>
  <c r="AK11" i="4"/>
  <c r="AR214" i="4"/>
  <c r="AT214" i="4"/>
  <c r="AX291" i="4"/>
  <c r="S291" i="4"/>
  <c r="Q291" i="4"/>
  <c r="AU563" i="4"/>
  <c r="AT382" i="4"/>
  <c r="AR382" i="4"/>
  <c r="AR672" i="4"/>
  <c r="AT672" i="4"/>
  <c r="AT670" i="4"/>
  <c r="AR670" i="4"/>
  <c r="AT678" i="4"/>
  <c r="AR678" i="4"/>
  <c r="AZ94" i="4"/>
  <c r="AD93" i="4"/>
  <c r="AF93" i="4"/>
  <c r="AT73" i="4"/>
  <c r="AR73" i="4"/>
  <c r="AF69" i="4"/>
  <c r="AD69" i="4"/>
  <c r="AD13" i="4"/>
  <c r="AF13" i="4"/>
  <c r="AD15" i="4"/>
  <c r="AF15" i="4"/>
  <c r="Q617" i="4"/>
  <c r="S617" i="4"/>
  <c r="AX622" i="4"/>
  <c r="AR625" i="4"/>
  <c r="AT625" i="4"/>
  <c r="AF620" i="4"/>
  <c r="AD620" i="4"/>
  <c r="AD627" i="4"/>
  <c r="AF627" i="4"/>
  <c r="AR621" i="4"/>
  <c r="AT621" i="4"/>
  <c r="AT261" i="4"/>
  <c r="AR261" i="4"/>
  <c r="AK351" i="4"/>
  <c r="AM351" i="4"/>
  <c r="AF268" i="4"/>
  <c r="AD268" i="4"/>
  <c r="AM511" i="4"/>
  <c r="AK511" i="4"/>
  <c r="AD594" i="4"/>
  <c r="AF594" i="4"/>
  <c r="AF596" i="4"/>
  <c r="AD596" i="4"/>
  <c r="AR509" i="4"/>
  <c r="AT509" i="4"/>
  <c r="AD385" i="4"/>
  <c r="AF385" i="4"/>
  <c r="AK397" i="4"/>
  <c r="AM397" i="4"/>
  <c r="AD212" i="4"/>
  <c r="AF212" i="4"/>
  <c r="AF482" i="4"/>
  <c r="AD482" i="4"/>
  <c r="AF107" i="4"/>
  <c r="AD107" i="4"/>
  <c r="AK110" i="4"/>
  <c r="AM110" i="4"/>
  <c r="AT296" i="4"/>
  <c r="AR296" i="4"/>
  <c r="AM206" i="4"/>
  <c r="AK206" i="4"/>
  <c r="AZ293" i="4"/>
  <c r="P293" i="4"/>
  <c r="AZ622" i="4"/>
  <c r="P617" i="4"/>
  <c r="AY605" i="4"/>
  <c r="T601" i="4"/>
  <c r="AX448" i="4"/>
  <c r="Q449" i="4"/>
  <c r="S449" i="4"/>
  <c r="P580" i="4"/>
  <c r="AZ131" i="4"/>
  <c r="AT15" i="4"/>
  <c r="AR15" i="4"/>
  <c r="AD625" i="4"/>
  <c r="AF625" i="4"/>
  <c r="AM537" i="4"/>
  <c r="AK537" i="4"/>
  <c r="AR607" i="4"/>
  <c r="AT607" i="4"/>
  <c r="AF251" i="4"/>
  <c r="AD251" i="4"/>
  <c r="AR596" i="4"/>
  <c r="AT596" i="4"/>
  <c r="AM385" i="4"/>
  <c r="AK385" i="4"/>
  <c r="AM107" i="4"/>
  <c r="AK107" i="4"/>
  <c r="AR206" i="4"/>
  <c r="AT206" i="4"/>
  <c r="AU600" i="4"/>
  <c r="P624" i="4"/>
  <c r="T288" i="4"/>
  <c r="AY288" i="4"/>
  <c r="Q139" i="4"/>
  <c r="AX139" i="4"/>
  <c r="S139" i="4"/>
  <c r="AX493" i="4"/>
  <c r="S226" i="4"/>
  <c r="Q226" i="4"/>
  <c r="T571" i="4"/>
  <c r="AF261" i="4"/>
  <c r="AD261" i="4"/>
  <c r="AM679" i="4"/>
  <c r="AK679" i="4"/>
  <c r="AD672" i="4"/>
  <c r="AF672" i="4"/>
  <c r="AF670" i="4"/>
  <c r="AD670" i="4"/>
  <c r="AM678" i="4"/>
  <c r="AK678" i="4"/>
  <c r="P88" i="4"/>
  <c r="AD376" i="4"/>
  <c r="AF376" i="4"/>
  <c r="AK93" i="4"/>
  <c r="AM93" i="4"/>
  <c r="AY61" i="4"/>
  <c r="AF73" i="4"/>
  <c r="AD73" i="4"/>
  <c r="AT69" i="4"/>
  <c r="AR69" i="4"/>
  <c r="AM13" i="4"/>
  <c r="AK13" i="4"/>
  <c r="AK15" i="4"/>
  <c r="AM15" i="4"/>
  <c r="T617" i="4"/>
  <c r="AF537" i="4"/>
  <c r="AD537" i="4"/>
  <c r="AT620" i="4"/>
  <c r="AR620" i="4"/>
  <c r="AK607" i="4"/>
  <c r="AM607" i="4"/>
  <c r="AM621" i="4"/>
  <c r="AK621" i="4"/>
  <c r="AG250" i="4"/>
  <c r="N250" i="4" s="1"/>
  <c r="AK251" i="4"/>
  <c r="AM251" i="4"/>
  <c r="AF351" i="4"/>
  <c r="AD351" i="4"/>
  <c r="AM268" i="4"/>
  <c r="AK268" i="4"/>
  <c r="AR588" i="4"/>
  <c r="AT588" i="4"/>
  <c r="AR594" i="4"/>
  <c r="AT594" i="4"/>
  <c r="AK596" i="4"/>
  <c r="AM596" i="4"/>
  <c r="AN597" i="4"/>
  <c r="AF382" i="4"/>
  <c r="AD382" i="4"/>
  <c r="AR385" i="4"/>
  <c r="AT385" i="4"/>
  <c r="AR212" i="4"/>
  <c r="AT212" i="4"/>
  <c r="AK482" i="4"/>
  <c r="AM482" i="4"/>
  <c r="AZ279" i="4"/>
  <c r="P279" i="4"/>
  <c r="AN118" i="4"/>
  <c r="O118" i="4" s="1"/>
  <c r="AR107" i="4"/>
  <c r="AT107" i="4"/>
  <c r="AF296" i="4"/>
  <c r="AD296" i="4"/>
  <c r="AT679" i="4"/>
  <c r="AR679" i="4"/>
  <c r="AR627" i="4"/>
  <c r="AT627" i="4"/>
  <c r="AM261" i="4"/>
  <c r="AK261" i="4"/>
  <c r="AR511" i="4"/>
  <c r="AT511" i="4"/>
  <c r="AK509" i="4"/>
  <c r="AM509" i="4"/>
  <c r="AT482" i="4"/>
  <c r="AR482" i="4"/>
  <c r="AY116" i="4"/>
  <c r="T113" i="4"/>
  <c r="AX528" i="4"/>
  <c r="Q602" i="4"/>
  <c r="S602" i="4"/>
  <c r="AX614" i="4"/>
  <c r="AF678" i="4"/>
  <c r="AD678" i="4"/>
  <c r="AK672" i="4"/>
  <c r="AM672" i="4"/>
  <c r="AF679" i="4"/>
  <c r="AD679" i="4"/>
  <c r="AN63" i="4"/>
  <c r="O63" i="4" s="1"/>
  <c r="P60" i="4"/>
  <c r="AZ60" i="4"/>
  <c r="AZ88" i="4"/>
  <c r="AT376" i="4"/>
  <c r="AR376" i="4"/>
  <c r="AR93" i="4"/>
  <c r="AT93" i="4"/>
  <c r="AK73" i="4"/>
  <c r="AM73" i="4"/>
  <c r="AZ544" i="4"/>
  <c r="AR13" i="4"/>
  <c r="AT13" i="4"/>
  <c r="AK625" i="4"/>
  <c r="AM625" i="4"/>
  <c r="AR537" i="4"/>
  <c r="AT537" i="4"/>
  <c r="AK620" i="4"/>
  <c r="AM620" i="4"/>
  <c r="AM627" i="4"/>
  <c r="AK627" i="4"/>
  <c r="AD607" i="4"/>
  <c r="AF607" i="4"/>
  <c r="AD621" i="4"/>
  <c r="AF621" i="4"/>
  <c r="AT251" i="4"/>
  <c r="AR251" i="4"/>
  <c r="AR351" i="4"/>
  <c r="AT351" i="4"/>
  <c r="AD511" i="4"/>
  <c r="AF511" i="4"/>
  <c r="AM588" i="4"/>
  <c r="AK588" i="4"/>
  <c r="AK594" i="4"/>
  <c r="AM594" i="4"/>
  <c r="AF509" i="4"/>
  <c r="AD509" i="4"/>
  <c r="AK382" i="4"/>
  <c r="AM382" i="4"/>
  <c r="AF397" i="4"/>
  <c r="AD397" i="4"/>
  <c r="AM212" i="4"/>
  <c r="AK212" i="4"/>
  <c r="P283" i="4"/>
  <c r="AZ116" i="4"/>
  <c r="AD110" i="4"/>
  <c r="AF110" i="4"/>
  <c r="AK296" i="4"/>
  <c r="AM296" i="4"/>
  <c r="AD206" i="4"/>
  <c r="AF206" i="4"/>
  <c r="AX411" i="4"/>
  <c r="S423" i="4"/>
  <c r="S440" i="4"/>
  <c r="AX426" i="4"/>
  <c r="Q440" i="4"/>
  <c r="P136" i="4"/>
  <c r="AX262" i="4"/>
  <c r="S262" i="4"/>
  <c r="Q262" i="4"/>
  <c r="AZ501" i="4"/>
  <c r="P528" i="4"/>
  <c r="AX267" i="4"/>
  <c r="T196" i="4"/>
  <c r="AY196" i="4"/>
  <c r="U263" i="4"/>
  <c r="R263" i="4"/>
  <c r="R612" i="4"/>
  <c r="U612" i="4"/>
  <c r="R177" i="4"/>
  <c r="U177" i="4"/>
  <c r="AZ584" i="4" l="1"/>
  <c r="P584" i="4"/>
  <c r="AZ176" i="4"/>
  <c r="P176" i="4"/>
  <c r="AZ290" i="4"/>
  <c r="AZ618" i="4"/>
  <c r="AZ258" i="4"/>
  <c r="AY590" i="4"/>
  <c r="AY427" i="4"/>
  <c r="AZ540" i="4"/>
  <c r="AY505" i="4"/>
  <c r="P200" i="4"/>
  <c r="T177" i="4"/>
  <c r="AY67" i="4"/>
  <c r="AY567" i="4"/>
  <c r="T502" i="4"/>
  <c r="P574" i="4"/>
  <c r="P217" i="4"/>
  <c r="S352" i="4"/>
  <c r="AZ197" i="4"/>
  <c r="P128" i="4"/>
  <c r="AZ466" i="4"/>
  <c r="AX311" i="4"/>
  <c r="P615" i="4"/>
  <c r="P91" i="4"/>
  <c r="P586" i="4"/>
  <c r="T438" i="4"/>
  <c r="T564" i="4"/>
  <c r="P151" i="4"/>
  <c r="S131" i="4"/>
  <c r="AZ472" i="4"/>
  <c r="AZ564" i="4"/>
  <c r="P307" i="4"/>
  <c r="P178" i="4"/>
  <c r="AY491" i="4"/>
  <c r="AY564" i="4"/>
  <c r="P113" i="4"/>
  <c r="AY392" i="4"/>
  <c r="S86" i="4"/>
  <c r="S311" i="4"/>
  <c r="AY570" i="4"/>
  <c r="AX220" i="4"/>
  <c r="S227" i="4"/>
  <c r="S155" i="4"/>
  <c r="R258" i="4"/>
  <c r="AY88" i="4"/>
  <c r="AY312" i="4"/>
  <c r="S71" i="4"/>
  <c r="T312" i="4"/>
  <c r="P243" i="4"/>
  <c r="AY132" i="4"/>
  <c r="AX208" i="4"/>
  <c r="AZ202" i="4"/>
  <c r="S208" i="4"/>
  <c r="T88" i="4"/>
  <c r="AX155" i="4"/>
  <c r="AY316" i="4"/>
  <c r="P282" i="4"/>
  <c r="T431" i="4"/>
  <c r="AZ575" i="4"/>
  <c r="U449" i="4"/>
  <c r="T392" i="4"/>
  <c r="AY431" i="4"/>
  <c r="AX619" i="4"/>
  <c r="N686" i="4"/>
  <c r="Q686" i="4" s="1"/>
  <c r="S94" i="4"/>
  <c r="AZ521" i="4"/>
  <c r="P521" i="4"/>
  <c r="AY383" i="4"/>
  <c r="T383" i="4"/>
  <c r="R219" i="4"/>
  <c r="AY420" i="4"/>
  <c r="S686" i="4"/>
  <c r="U200" i="4"/>
  <c r="P286" i="4"/>
  <c r="AY579" i="4"/>
  <c r="N423" i="4"/>
  <c r="Q423" i="4" s="1"/>
  <c r="AX230" i="4"/>
  <c r="AZ147" i="4"/>
  <c r="S574" i="4"/>
  <c r="N681" i="4"/>
  <c r="Q681" i="4" s="1"/>
  <c r="P141" i="4"/>
  <c r="AZ155" i="4"/>
  <c r="O61" i="4"/>
  <c r="N71" i="4"/>
  <c r="Q71" i="4" s="1"/>
  <c r="AY95" i="4"/>
  <c r="T95" i="4"/>
  <c r="AX86" i="4"/>
  <c r="P349" i="4"/>
  <c r="AY258" i="4"/>
  <c r="T258" i="4"/>
  <c r="U347" i="4"/>
  <c r="AZ70" i="4"/>
  <c r="T132" i="4"/>
  <c r="T128" i="4"/>
  <c r="AY128" i="4"/>
  <c r="S218" i="4"/>
  <c r="T327" i="4"/>
  <c r="AX218" i="4"/>
  <c r="P215" i="4"/>
  <c r="AX227" i="4"/>
  <c r="AU235" i="4"/>
  <c r="AZ235" i="4" s="1"/>
  <c r="T205" i="4"/>
  <c r="AY239" i="4"/>
  <c r="T239" i="4"/>
  <c r="AY327" i="4"/>
  <c r="S239" i="4"/>
  <c r="AX239" i="4"/>
  <c r="AX116" i="4"/>
  <c r="R311" i="4"/>
  <c r="P209" i="4"/>
  <c r="T316" i="4"/>
  <c r="AX192" i="4"/>
  <c r="S192" i="4"/>
  <c r="R275" i="4"/>
  <c r="P175" i="4"/>
  <c r="AZ175" i="4"/>
  <c r="AY177" i="4"/>
  <c r="AY154" i="4"/>
  <c r="S675" i="4"/>
  <c r="AY143" i="4"/>
  <c r="AX390" i="4"/>
  <c r="AX675" i="4"/>
  <c r="T143" i="4"/>
  <c r="O97" i="4"/>
  <c r="U97" i="4" s="1"/>
  <c r="T97" i="4"/>
  <c r="AY97" i="4"/>
  <c r="T188" i="4"/>
  <c r="R139" i="4"/>
  <c r="O218" i="4"/>
  <c r="N114" i="4"/>
  <c r="Q114" i="4" s="1"/>
  <c r="AY218" i="4"/>
  <c r="AX114" i="4"/>
  <c r="AX590" i="4"/>
  <c r="S590" i="4"/>
  <c r="AX611" i="4"/>
  <c r="R395" i="4"/>
  <c r="U600" i="4"/>
  <c r="S681" i="4"/>
  <c r="AY377" i="4"/>
  <c r="AX217" i="4"/>
  <c r="AX520" i="4"/>
  <c r="AY188" i="4"/>
  <c r="P79" i="4"/>
  <c r="P142" i="4"/>
  <c r="AX680" i="4"/>
  <c r="N327" i="4"/>
  <c r="Q327" i="4" s="1"/>
  <c r="S327" i="4"/>
  <c r="AX327" i="4"/>
  <c r="N118" i="4"/>
  <c r="AX118" i="4"/>
  <c r="AX626" i="4"/>
  <c r="U151" i="4"/>
  <c r="AN235" i="4"/>
  <c r="T235" i="4" s="1"/>
  <c r="P507" i="4"/>
  <c r="AY290" i="4"/>
  <c r="R605" i="4"/>
  <c r="R204" i="4"/>
  <c r="AX17" i="4"/>
  <c r="N16" i="4"/>
  <c r="Q16" i="4" s="1"/>
  <c r="AX16" i="4"/>
  <c r="P383" i="4"/>
  <c r="T290" i="4"/>
  <c r="AZ98" i="4"/>
  <c r="AX569" i="4"/>
  <c r="P599" i="4"/>
  <c r="T287" i="4"/>
  <c r="AX586" i="4"/>
  <c r="AX158" i="4"/>
  <c r="AX578" i="4"/>
  <c r="AY287" i="4"/>
  <c r="S158" i="4"/>
  <c r="R459" i="4"/>
  <c r="T279" i="4"/>
  <c r="AY423" i="4"/>
  <c r="S569" i="4"/>
  <c r="AZ398" i="4"/>
  <c r="AX394" i="4"/>
  <c r="P310" i="4"/>
  <c r="U191" i="4"/>
  <c r="AY279" i="4"/>
  <c r="P199" i="4"/>
  <c r="AY438" i="4"/>
  <c r="T280" i="4"/>
  <c r="P84" i="4"/>
  <c r="AX298" i="4"/>
  <c r="AX445" i="4"/>
  <c r="S680" i="4"/>
  <c r="AY280" i="4"/>
  <c r="P134" i="4"/>
  <c r="P681" i="4"/>
  <c r="P185" i="4"/>
  <c r="AY283" i="4"/>
  <c r="S298" i="4"/>
  <c r="N445" i="4"/>
  <c r="Q445" i="4" s="1"/>
  <c r="T283" i="4"/>
  <c r="AX392" i="4"/>
  <c r="N17" i="4"/>
  <c r="P229" i="4"/>
  <c r="AZ229" i="4"/>
  <c r="O383" i="4"/>
  <c r="AN211" i="4"/>
  <c r="S567" i="4"/>
  <c r="S280" i="4"/>
  <c r="S143" i="4"/>
  <c r="AY461" i="4"/>
  <c r="T373" i="4"/>
  <c r="U58" i="4"/>
  <c r="P294" i="4"/>
  <c r="S355" i="4"/>
  <c r="T377" i="4"/>
  <c r="N229" i="4"/>
  <c r="Q229" i="4" s="1"/>
  <c r="S229" i="4"/>
  <c r="AX229" i="4"/>
  <c r="P196" i="4"/>
  <c r="P68" i="4"/>
  <c r="AX92" i="4"/>
  <c r="T391" i="4"/>
  <c r="AX542" i="4"/>
  <c r="P61" i="4"/>
  <c r="AX283" i="4"/>
  <c r="AX312" i="4"/>
  <c r="P122" i="4"/>
  <c r="AX316" i="4"/>
  <c r="S373" i="4"/>
  <c r="P583" i="4"/>
  <c r="AX673" i="4"/>
  <c r="N673" i="4"/>
  <c r="Q673" i="4" s="1"/>
  <c r="S673" i="4"/>
  <c r="AY603" i="4"/>
  <c r="S312" i="4"/>
  <c r="S316" i="4"/>
  <c r="AX579" i="4"/>
  <c r="AX495" i="4"/>
  <c r="S18" i="4"/>
  <c r="S283" i="4"/>
  <c r="S61" i="4"/>
  <c r="S167" i="4"/>
  <c r="AX21" i="4"/>
  <c r="U603" i="4"/>
  <c r="AX373" i="4"/>
  <c r="T603" i="4"/>
  <c r="S579" i="4"/>
  <c r="AX558" i="4"/>
  <c r="AX167" i="4"/>
  <c r="S92" i="4"/>
  <c r="N567" i="4"/>
  <c r="Q567" i="4" s="1"/>
  <c r="AX131" i="4"/>
  <c r="R455" i="4"/>
  <c r="AY561" i="4"/>
  <c r="AY671" i="4"/>
  <c r="O671" i="4"/>
  <c r="T671" i="4"/>
  <c r="AN542" i="4"/>
  <c r="AY542" i="4" s="1"/>
  <c r="U227" i="4"/>
  <c r="AY391" i="4"/>
  <c r="AX143" i="4"/>
  <c r="T561" i="4"/>
  <c r="S215" i="4"/>
  <c r="AZ682" i="4"/>
  <c r="P682" i="4"/>
  <c r="S60" i="4"/>
  <c r="AX280" i="4"/>
  <c r="AX60" i="4"/>
  <c r="AX61" i="4"/>
  <c r="AY403" i="4"/>
  <c r="AY227" i="4"/>
  <c r="AX215" i="4"/>
  <c r="AX355" i="4"/>
  <c r="N187" i="4"/>
  <c r="Q187" i="4" s="1"/>
  <c r="N100" i="4"/>
  <c r="Q100" i="4" s="1"/>
  <c r="N154" i="4"/>
  <c r="Q154" i="4" s="1"/>
  <c r="AY203" i="4"/>
  <c r="O203" i="4"/>
  <c r="U203" i="4" s="1"/>
  <c r="T472" i="4"/>
  <c r="O472" i="4"/>
  <c r="N294" i="4"/>
  <c r="Q294" i="4" s="1"/>
  <c r="S128" i="4"/>
  <c r="T194" i="4"/>
  <c r="O194" i="4"/>
  <c r="R194" i="4" s="1"/>
  <c r="AY591" i="4"/>
  <c r="AY276" i="4"/>
  <c r="O276" i="4"/>
  <c r="R276" i="4" s="1"/>
  <c r="S174" i="4"/>
  <c r="N174" i="4"/>
  <c r="Q174" i="4" s="1"/>
  <c r="T55" i="4"/>
  <c r="AX185" i="4"/>
  <c r="N185" i="4"/>
  <c r="Q185" i="4" s="1"/>
  <c r="T315" i="4"/>
  <c r="O315" i="4"/>
  <c r="R315" i="4" s="1"/>
  <c r="AY100" i="4"/>
  <c r="O100" i="4"/>
  <c r="AX216" i="4"/>
  <c r="N216" i="4"/>
  <c r="AX205" i="4"/>
  <c r="N205" i="4"/>
  <c r="Q205" i="4" s="1"/>
  <c r="AY184" i="4"/>
  <c r="O184" i="4"/>
  <c r="R184" i="4" s="1"/>
  <c r="N303" i="4"/>
  <c r="Q303" i="4" s="1"/>
  <c r="T98" i="4"/>
  <c r="O217" i="4"/>
  <c r="R217" i="4" s="1"/>
  <c r="S146" i="4"/>
  <c r="N146" i="4"/>
  <c r="Q146" i="4" s="1"/>
  <c r="AY302" i="4"/>
  <c r="O302" i="4"/>
  <c r="R302" i="4" s="1"/>
  <c r="T159" i="4"/>
  <c r="O159" i="4"/>
  <c r="R159" i="4" s="1"/>
  <c r="T166" i="4"/>
  <c r="O166" i="4"/>
  <c r="U166" i="4" s="1"/>
  <c r="AX290" i="4"/>
  <c r="N290" i="4"/>
  <c r="Q290" i="4" s="1"/>
  <c r="S103" i="4"/>
  <c r="N103" i="4"/>
  <c r="Q103" i="4" s="1"/>
  <c r="N179" i="4"/>
  <c r="Q179" i="4" s="1"/>
  <c r="S24" i="4"/>
  <c r="N24" i="4"/>
  <c r="Q24" i="4" s="1"/>
  <c r="T319" i="4"/>
  <c r="O319" i="4"/>
  <c r="U319" i="4" s="1"/>
  <c r="N302" i="4"/>
  <c r="Q302" i="4" s="1"/>
  <c r="AX176" i="4"/>
  <c r="N176" i="4"/>
  <c r="Q176" i="4" s="1"/>
  <c r="S293" i="4"/>
  <c r="N293" i="4"/>
  <c r="Q293" i="4" s="1"/>
  <c r="AY24" i="4"/>
  <c r="O24" i="4"/>
  <c r="U24" i="4" s="1"/>
  <c r="AX471" i="4"/>
  <c r="N471" i="4"/>
  <c r="AX159" i="4"/>
  <c r="N159" i="4"/>
  <c r="Q159" i="4" s="1"/>
  <c r="T198" i="4"/>
  <c r="O198" i="4"/>
  <c r="R198" i="4" s="1"/>
  <c r="AY114" i="4"/>
  <c r="O114" i="4"/>
  <c r="R114" i="4" s="1"/>
  <c r="AX182" i="4"/>
  <c r="N182" i="4"/>
  <c r="Q182" i="4" s="1"/>
  <c r="AX22" i="4"/>
  <c r="N22" i="4"/>
  <c r="Q22" i="4" s="1"/>
  <c r="AY305" i="4"/>
  <c r="O305" i="4"/>
  <c r="R305" i="4" s="1"/>
  <c r="AX162" i="4"/>
  <c r="N162" i="4"/>
  <c r="Q162" i="4" s="1"/>
  <c r="S198" i="4"/>
  <c r="N198" i="4"/>
  <c r="Q198" i="4" s="1"/>
  <c r="S196" i="4"/>
  <c r="N196" i="4"/>
  <c r="Q196" i="4" s="1"/>
  <c r="S161" i="4"/>
  <c r="N161" i="4"/>
  <c r="Q161" i="4" s="1"/>
  <c r="S305" i="4"/>
  <c r="N305" i="4"/>
  <c r="Q305" i="4" s="1"/>
  <c r="AX175" i="4"/>
  <c r="N175" i="4"/>
  <c r="Q175" i="4" s="1"/>
  <c r="S101" i="4"/>
  <c r="N101" i="4"/>
  <c r="N21" i="4"/>
  <c r="Q21" i="4" s="1"/>
  <c r="AX313" i="4"/>
  <c r="N313" i="4"/>
  <c r="Q313" i="4" s="1"/>
  <c r="T174" i="4"/>
  <c r="O174" i="4"/>
  <c r="R174" i="4" s="1"/>
  <c r="T274" i="4"/>
  <c r="O274" i="4"/>
  <c r="U274" i="4" s="1"/>
  <c r="AY137" i="4"/>
  <c r="O137" i="4"/>
  <c r="AX97" i="4"/>
  <c r="N97" i="4"/>
  <c r="Q97" i="4" s="1"/>
  <c r="N279" i="4"/>
  <c r="Q279" i="4" s="1"/>
  <c r="S285" i="4"/>
  <c r="N285" i="4"/>
  <c r="Q285" i="4" s="1"/>
  <c r="S166" i="4"/>
  <c r="N166" i="4"/>
  <c r="Q166" i="4" s="1"/>
  <c r="S105" i="4"/>
  <c r="N105" i="4"/>
  <c r="Q105" i="4" s="1"/>
  <c r="O154" i="4"/>
  <c r="U154" i="4" s="1"/>
  <c r="O164" i="4"/>
  <c r="U164" i="4" s="1"/>
  <c r="AN31" i="4"/>
  <c r="O31" i="4" s="1"/>
  <c r="AG314" i="4"/>
  <c r="AX314" i="4" s="1"/>
  <c r="S117" i="4"/>
  <c r="N117" i="4"/>
  <c r="Q117" i="4" s="1"/>
  <c r="AX157" i="4"/>
  <c r="N157" i="4"/>
  <c r="Q157" i="4" s="1"/>
  <c r="AY278" i="4"/>
  <c r="O278" i="4"/>
  <c r="R278" i="4" s="1"/>
  <c r="T175" i="4"/>
  <c r="O175" i="4"/>
  <c r="U175" i="4" s="1"/>
  <c r="T304" i="4"/>
  <c r="O304" i="4"/>
  <c r="U304" i="4" s="1"/>
  <c r="AY171" i="4"/>
  <c r="O171" i="4"/>
  <c r="N137" i="4"/>
  <c r="Q137" i="4" s="1"/>
  <c r="Q320" i="4"/>
  <c r="N115" i="4"/>
  <c r="Q115" i="4" s="1"/>
  <c r="AX202" i="4"/>
  <c r="N202" i="4"/>
  <c r="Q202" i="4" s="1"/>
  <c r="AX172" i="4"/>
  <c r="N172" i="4"/>
  <c r="Q172" i="4" s="1"/>
  <c r="AX99" i="4"/>
  <c r="N99" i="4"/>
  <c r="Q99" i="4" s="1"/>
  <c r="AY176" i="4"/>
  <c r="O176" i="4"/>
  <c r="U176" i="4" s="1"/>
  <c r="S132" i="4"/>
  <c r="AX309" i="4"/>
  <c r="N309" i="4"/>
  <c r="Q309" i="4" s="1"/>
  <c r="AX111" i="4"/>
  <c r="N111" i="4"/>
  <c r="Q111" i="4" s="1"/>
  <c r="AX478" i="4"/>
  <c r="N478" i="4"/>
  <c r="T117" i="4"/>
  <c r="O117" i="4"/>
  <c r="U117" i="4" s="1"/>
  <c r="T20" i="4"/>
  <c r="O20" i="4"/>
  <c r="AX319" i="4"/>
  <c r="N319" i="4"/>
  <c r="Q319" i="4" s="1"/>
  <c r="AX315" i="4"/>
  <c r="N315" i="4"/>
  <c r="Q315" i="4" s="1"/>
  <c r="AX186" i="4"/>
  <c r="Q186" i="4"/>
  <c r="U677" i="4"/>
  <c r="AU675" i="4"/>
  <c r="N682" i="4"/>
  <c r="Q682" i="4" s="1"/>
  <c r="S222" i="4"/>
  <c r="U234" i="4"/>
  <c r="O210" i="4"/>
  <c r="R210" i="4" s="1"/>
  <c r="AY210" i="4"/>
  <c r="U325" i="4"/>
  <c r="AX222" i="4"/>
  <c r="P255" i="4"/>
  <c r="AX248" i="4"/>
  <c r="R71" i="4"/>
  <c r="N248" i="4"/>
  <c r="Q248" i="4" s="1"/>
  <c r="AY78" i="4"/>
  <c r="O78" i="4"/>
  <c r="U78" i="4" s="1"/>
  <c r="AX78" i="4"/>
  <c r="N78" i="4"/>
  <c r="Q78" i="4" s="1"/>
  <c r="AX269" i="4"/>
  <c r="N269" i="4"/>
  <c r="Q269" i="4" s="1"/>
  <c r="AY565" i="4"/>
  <c r="AU573" i="4"/>
  <c r="S576" i="4"/>
  <c r="T569" i="4"/>
  <c r="O569" i="4"/>
  <c r="U569" i="4" s="1"/>
  <c r="AY581" i="4"/>
  <c r="AX576" i="4"/>
  <c r="S578" i="4"/>
  <c r="AY572" i="4"/>
  <c r="O572" i="4"/>
  <c r="R572" i="4" s="1"/>
  <c r="T581" i="4"/>
  <c r="T575" i="4"/>
  <c r="O573" i="4"/>
  <c r="U573" i="4" s="1"/>
  <c r="AY574" i="4"/>
  <c r="O567" i="4"/>
  <c r="U567" i="4" s="1"/>
  <c r="N570" i="4"/>
  <c r="Q570" i="4" s="1"/>
  <c r="S575" i="4"/>
  <c r="N573" i="4"/>
  <c r="Q573" i="4" s="1"/>
  <c r="O84" i="4"/>
  <c r="R84" i="4" s="1"/>
  <c r="AY84" i="4"/>
  <c r="Q377" i="4"/>
  <c r="N381" i="4"/>
  <c r="Q381" i="4" s="1"/>
  <c r="S88" i="4"/>
  <c r="N88" i="4"/>
  <c r="Q88" i="4" s="1"/>
  <c r="AX87" i="4"/>
  <c r="N87" i="4"/>
  <c r="Q87" i="4" s="1"/>
  <c r="AY373" i="4"/>
  <c r="AY465" i="4"/>
  <c r="T465" i="4"/>
  <c r="R465" i="4"/>
  <c r="AX451" i="4"/>
  <c r="AN457" i="4"/>
  <c r="O457" i="4" s="1"/>
  <c r="O466" i="4"/>
  <c r="U466" i="4" s="1"/>
  <c r="AY466" i="4"/>
  <c r="AY445" i="4"/>
  <c r="O445" i="4"/>
  <c r="R445" i="4" s="1"/>
  <c r="AX460" i="4"/>
  <c r="N460" i="4"/>
  <c r="Q460" i="4" s="1"/>
  <c r="AY467" i="4"/>
  <c r="T467" i="4"/>
  <c r="AX447" i="4"/>
  <c r="AX464" i="4"/>
  <c r="N464" i="4"/>
  <c r="Q464" i="4" s="1"/>
  <c r="T466" i="4"/>
  <c r="AY458" i="4"/>
  <c r="O458" i="4"/>
  <c r="AZ55" i="4"/>
  <c r="AU132" i="4"/>
  <c r="AZ132" i="4" s="1"/>
  <c r="T70" i="4"/>
  <c r="AX59" i="4"/>
  <c r="N59" i="4"/>
  <c r="AX77" i="4"/>
  <c r="N77" i="4"/>
  <c r="AX67" i="4"/>
  <c r="N67" i="4"/>
  <c r="AX65" i="4"/>
  <c r="N65" i="4"/>
  <c r="AY70" i="4"/>
  <c r="AX136" i="4"/>
  <c r="N136" i="4"/>
  <c r="AY546" i="4"/>
  <c r="AU547" i="4"/>
  <c r="AZ547" i="4" s="1"/>
  <c r="AZ556" i="4"/>
  <c r="P556" i="4"/>
  <c r="AX551" i="4"/>
  <c r="T544" i="4"/>
  <c r="O544" i="4"/>
  <c r="U544" i="4" s="1"/>
  <c r="O542" i="4"/>
  <c r="AX556" i="4"/>
  <c r="AN548" i="4"/>
  <c r="AY544" i="4"/>
  <c r="AY549" i="4"/>
  <c r="AG548" i="4"/>
  <c r="N548" i="4" s="1"/>
  <c r="Q548" i="4" s="1"/>
  <c r="AU17" i="4"/>
  <c r="AZ17" i="4" s="1"/>
  <c r="P14" i="4"/>
  <c r="AG81" i="4"/>
  <c r="N81" i="4" s="1"/>
  <c r="AY40" i="4"/>
  <c r="AX18" i="4"/>
  <c r="T90" i="4"/>
  <c r="O90" i="4"/>
  <c r="AN81" i="4"/>
  <c r="AU438" i="4"/>
  <c r="P438" i="4" s="1"/>
  <c r="AY430" i="4"/>
  <c r="S438" i="4"/>
  <c r="N438" i="4"/>
  <c r="Q438" i="4" s="1"/>
  <c r="T442" i="4"/>
  <c r="O442" i="4"/>
  <c r="R442" i="4" s="1"/>
  <c r="S427" i="4"/>
  <c r="N427" i="4"/>
  <c r="Q427" i="4" s="1"/>
  <c r="T434" i="4"/>
  <c r="O434" i="4"/>
  <c r="U434" i="4" s="1"/>
  <c r="S430" i="4"/>
  <c r="T436" i="4"/>
  <c r="O436" i="4"/>
  <c r="AX441" i="4"/>
  <c r="N441" i="4"/>
  <c r="Q441" i="4" s="1"/>
  <c r="AX432" i="4"/>
  <c r="N432" i="4"/>
  <c r="Q432" i="4" s="1"/>
  <c r="AY538" i="4"/>
  <c r="O538" i="4"/>
  <c r="R538" i="4" s="1"/>
  <c r="T533" i="4"/>
  <c r="O533" i="4"/>
  <c r="T622" i="4"/>
  <c r="O622" i="4"/>
  <c r="AY619" i="4"/>
  <c r="O619" i="4"/>
  <c r="R624" i="4"/>
  <c r="U624" i="4"/>
  <c r="AY622" i="4"/>
  <c r="AY598" i="4"/>
  <c r="S604" i="4"/>
  <c r="AX604" i="4"/>
  <c r="S611" i="4"/>
  <c r="AY599" i="4"/>
  <c r="O599" i="4"/>
  <c r="R599" i="4" s="1"/>
  <c r="S601" i="4"/>
  <c r="AX609" i="4"/>
  <c r="N609" i="4"/>
  <c r="AX603" i="4"/>
  <c r="N603" i="4"/>
  <c r="Q603" i="4" s="1"/>
  <c r="T599" i="4"/>
  <c r="AX613" i="4"/>
  <c r="N613" i="4"/>
  <c r="AX404" i="4"/>
  <c r="N404" i="4"/>
  <c r="Q404" i="4" s="1"/>
  <c r="AX424" i="4"/>
  <c r="N424" i="4"/>
  <c r="AY404" i="4"/>
  <c r="O404" i="4"/>
  <c r="R404" i="4" s="1"/>
  <c r="AY413" i="4"/>
  <c r="O413" i="4"/>
  <c r="U413" i="4" s="1"/>
  <c r="AY422" i="4"/>
  <c r="O422" i="4"/>
  <c r="AX408" i="4"/>
  <c r="N408" i="4"/>
  <c r="Q408" i="4" s="1"/>
  <c r="AY418" i="4"/>
  <c r="O418" i="4"/>
  <c r="AX407" i="4"/>
  <c r="N407" i="4"/>
  <c r="T355" i="4"/>
  <c r="O355" i="4"/>
  <c r="U355" i="4" s="1"/>
  <c r="AY249" i="4"/>
  <c r="O249" i="4"/>
  <c r="AX356" i="4"/>
  <c r="N356" i="4"/>
  <c r="AY264" i="4"/>
  <c r="O264" i="4"/>
  <c r="O265" i="4"/>
  <c r="AY265" i="4"/>
  <c r="AY518" i="4"/>
  <c r="AY501" i="4"/>
  <c r="O501" i="4"/>
  <c r="U501" i="4" s="1"/>
  <c r="AY513" i="4"/>
  <c r="O513" i="4"/>
  <c r="R513" i="4" s="1"/>
  <c r="AY495" i="4"/>
  <c r="O495" i="4"/>
  <c r="U495" i="4" s="1"/>
  <c r="AX496" i="4"/>
  <c r="N496" i="4"/>
  <c r="Q496" i="4" s="1"/>
  <c r="AY492" i="4"/>
  <c r="O492" i="4"/>
  <c r="O507" i="4"/>
  <c r="U507" i="4" s="1"/>
  <c r="N512" i="4"/>
  <c r="Q512" i="4" s="1"/>
  <c r="T513" i="4"/>
  <c r="AX521" i="4"/>
  <c r="N521" i="4"/>
  <c r="Q521" i="4" s="1"/>
  <c r="S512" i="4"/>
  <c r="N495" i="4"/>
  <c r="Q495" i="4" s="1"/>
  <c r="AY514" i="4"/>
  <c r="O514" i="4"/>
  <c r="U514" i="4" s="1"/>
  <c r="AX519" i="4"/>
  <c r="AX505" i="4"/>
  <c r="N505" i="4"/>
  <c r="Q505" i="4" s="1"/>
  <c r="S491" i="4"/>
  <c r="N491" i="4"/>
  <c r="Q491" i="4" s="1"/>
  <c r="AX498" i="4"/>
  <c r="N498" i="4"/>
  <c r="Q498" i="4" s="1"/>
  <c r="T501" i="4"/>
  <c r="AY512" i="4"/>
  <c r="O512" i="4"/>
  <c r="R512" i="4" s="1"/>
  <c r="AX597" i="4"/>
  <c r="S597" i="4"/>
  <c r="AZ593" i="4"/>
  <c r="P593" i="4"/>
  <c r="AX585" i="4"/>
  <c r="N585" i="4"/>
  <c r="Q585" i="4" s="1"/>
  <c r="T597" i="4"/>
  <c r="O597" i="4"/>
  <c r="R597" i="4" s="1"/>
  <c r="N593" i="4"/>
  <c r="Q593" i="4" s="1"/>
  <c r="AX589" i="4"/>
  <c r="N589" i="4"/>
  <c r="Q589" i="4" s="1"/>
  <c r="S389" i="4"/>
  <c r="AX396" i="4"/>
  <c r="S396" i="4"/>
  <c r="AY390" i="4"/>
  <c r="O390" i="4"/>
  <c r="R390" i="4" s="1"/>
  <c r="AY388" i="4"/>
  <c r="O388" i="4"/>
  <c r="T396" i="4"/>
  <c r="O396" i="4"/>
  <c r="S395" i="4"/>
  <c r="N395" i="4"/>
  <c r="Q395" i="4" s="1"/>
  <c r="AN484" i="4"/>
  <c r="T484" i="4" s="1"/>
  <c r="AY472" i="4"/>
  <c r="AY238" i="4"/>
  <c r="T238" i="4"/>
  <c r="T227" i="4"/>
  <c r="AX305" i="4"/>
  <c r="P280" i="4"/>
  <c r="AY164" i="4"/>
  <c r="T278" i="4"/>
  <c r="S290" i="4"/>
  <c r="S315" i="4"/>
  <c r="S176" i="4"/>
  <c r="P191" i="4"/>
  <c r="AY117" i="4"/>
  <c r="P182" i="4"/>
  <c r="T305" i="4"/>
  <c r="AY275" i="4"/>
  <c r="S182" i="4"/>
  <c r="P23" i="4"/>
  <c r="AX294" i="4"/>
  <c r="AY20" i="4"/>
  <c r="AY166" i="4"/>
  <c r="AX302" i="4"/>
  <c r="AY198" i="4"/>
  <c r="S302" i="4"/>
  <c r="S294" i="4"/>
  <c r="AZ305" i="4"/>
  <c r="S111" i="4"/>
  <c r="AX117" i="4"/>
  <c r="S99" i="4"/>
  <c r="T114" i="4"/>
  <c r="AZ274" i="4"/>
  <c r="P164" i="4"/>
  <c r="AY274" i="4"/>
  <c r="S162" i="4"/>
  <c r="AX166" i="4"/>
  <c r="P177" i="4"/>
  <c r="AZ177" i="4"/>
  <c r="T275" i="4"/>
  <c r="S172" i="4"/>
  <c r="AZ314" i="4"/>
  <c r="P314" i="4"/>
  <c r="S319" i="4"/>
  <c r="S313" i="4"/>
  <c r="S303" i="4"/>
  <c r="AN309" i="4"/>
  <c r="O309" i="4" s="1"/>
  <c r="AX288" i="4"/>
  <c r="Q288" i="4"/>
  <c r="R186" i="4"/>
  <c r="T186" i="4"/>
  <c r="P198" i="4"/>
  <c r="S186" i="4"/>
  <c r="S288" i="4"/>
  <c r="AY186" i="4"/>
  <c r="AG178" i="4"/>
  <c r="P148" i="4"/>
  <c r="S154" i="4"/>
  <c r="AZ154" i="4"/>
  <c r="AX154" i="4"/>
  <c r="AX146" i="4"/>
  <c r="T23" i="4"/>
  <c r="AY23" i="4"/>
  <c r="AZ181" i="4"/>
  <c r="P181" i="4"/>
  <c r="AX285" i="4"/>
  <c r="AZ284" i="4"/>
  <c r="AX279" i="4"/>
  <c r="S279" i="4"/>
  <c r="AX196" i="4"/>
  <c r="AY159" i="4"/>
  <c r="AZ145" i="4"/>
  <c r="S157" i="4"/>
  <c r="U317" i="4"/>
  <c r="R317" i="4"/>
  <c r="U292" i="4"/>
  <c r="R292" i="4"/>
  <c r="AZ396" i="4"/>
  <c r="P304" i="4"/>
  <c r="P316" i="4"/>
  <c r="AZ78" i="4"/>
  <c r="AZ292" i="4"/>
  <c r="AN17" i="4"/>
  <c r="O17" i="4" s="1"/>
  <c r="S447" i="4"/>
  <c r="Q447" i="4"/>
  <c r="P325" i="4"/>
  <c r="AX174" i="4"/>
  <c r="S682" i="4"/>
  <c r="Q451" i="4"/>
  <c r="S451" i="4"/>
  <c r="AG203" i="4"/>
  <c r="AX203" i="4" s="1"/>
  <c r="AN623" i="4"/>
  <c r="O623" i="4" s="1"/>
  <c r="AG98" i="4"/>
  <c r="N98" i="4" s="1"/>
  <c r="AG191" i="4"/>
  <c r="R453" i="4"/>
  <c r="U453" i="4"/>
  <c r="AU269" i="4"/>
  <c r="P269" i="4" s="1"/>
  <c r="Q200" i="4"/>
  <c r="S200" i="4"/>
  <c r="AX200" i="4"/>
  <c r="AN618" i="4"/>
  <c r="R327" i="4"/>
  <c r="U327" i="4"/>
  <c r="S587" i="4"/>
  <c r="Q587" i="4"/>
  <c r="AU525" i="4"/>
  <c r="P525" i="4" s="1"/>
  <c r="AG433" i="4"/>
  <c r="AN540" i="4"/>
  <c r="T540" i="4" s="1"/>
  <c r="AU124" i="4"/>
  <c r="AG531" i="4"/>
  <c r="N531" i="4" s="1"/>
  <c r="Q531" i="4" s="1"/>
  <c r="AG170" i="4"/>
  <c r="N170" i="4" s="1"/>
  <c r="AX156" i="4"/>
  <c r="S156" i="4"/>
  <c r="Q156" i="4"/>
  <c r="AU410" i="4"/>
  <c r="P410" i="4" s="1"/>
  <c r="T142" i="4"/>
  <c r="AY142" i="4"/>
  <c r="AN679" i="4"/>
  <c r="O679" i="4" s="1"/>
  <c r="AU427" i="4"/>
  <c r="P427" i="4" s="1"/>
  <c r="AU302" i="4"/>
  <c r="P302" i="4" s="1"/>
  <c r="AN92" i="4"/>
  <c r="O92" i="4" s="1"/>
  <c r="AG446" i="4"/>
  <c r="AU65" i="4"/>
  <c r="AZ65" i="4" s="1"/>
  <c r="AN587" i="4"/>
  <c r="T587" i="4" s="1"/>
  <c r="AG534" i="4"/>
  <c r="N534" i="4" s="1"/>
  <c r="T352" i="4"/>
  <c r="AY352" i="4"/>
  <c r="P152" i="4"/>
  <c r="AZ152" i="4"/>
  <c r="Q256" i="4"/>
  <c r="AX256" i="4"/>
  <c r="S256" i="4"/>
  <c r="Q430" i="4"/>
  <c r="AX430" i="4"/>
  <c r="AG544" i="4"/>
  <c r="N544" i="4" s="1"/>
  <c r="Q544" i="4" s="1"/>
  <c r="AN532" i="4"/>
  <c r="AG606" i="4"/>
  <c r="S606" i="4" s="1"/>
  <c r="AN604" i="4"/>
  <c r="O604" i="4" s="1"/>
  <c r="AG400" i="4"/>
  <c r="N400" i="4" s="1"/>
  <c r="AU463" i="4"/>
  <c r="AZ463" i="4" s="1"/>
  <c r="AY222" i="4"/>
  <c r="T222" i="4"/>
  <c r="AX502" i="4"/>
  <c r="S502" i="4"/>
  <c r="AY539" i="4"/>
  <c r="T539" i="4"/>
  <c r="T24" i="4"/>
  <c r="S309" i="4"/>
  <c r="AU414" i="4"/>
  <c r="P414" i="4" s="1"/>
  <c r="AG168" i="4"/>
  <c r="AG113" i="4"/>
  <c r="N113" i="4" s="1"/>
  <c r="AU106" i="4"/>
  <c r="P106" i="4" s="1"/>
  <c r="AG500" i="4"/>
  <c r="N500" i="4" s="1"/>
  <c r="AU158" i="4"/>
  <c r="R377" i="4"/>
  <c r="AU432" i="4"/>
  <c r="AZ432" i="4" s="1"/>
  <c r="AU548" i="4"/>
  <c r="AG533" i="4"/>
  <c r="N533" i="4" s="1"/>
  <c r="Q533" i="4" s="1"/>
  <c r="AG431" i="4"/>
  <c r="N431" i="4" s="1"/>
  <c r="Q431" i="4" s="1"/>
  <c r="AN525" i="4"/>
  <c r="O525" i="4" s="1"/>
  <c r="AN526" i="4"/>
  <c r="AG564" i="4"/>
  <c r="N564" i="4" s="1"/>
  <c r="Q564" i="4" s="1"/>
  <c r="AG134" i="4"/>
  <c r="N134" i="4" s="1"/>
  <c r="AG546" i="4"/>
  <c r="N546" i="4" s="1"/>
  <c r="AU516" i="4"/>
  <c r="AZ516" i="4" s="1"/>
  <c r="AU444" i="4"/>
  <c r="AN541" i="4"/>
  <c r="AN479" i="4"/>
  <c r="AU541" i="4"/>
  <c r="P541" i="4" s="1"/>
  <c r="S413" i="4"/>
  <c r="Q413" i="4"/>
  <c r="AX413" i="4"/>
  <c r="S217" i="4"/>
  <c r="Q217" i="4"/>
  <c r="AX389" i="4"/>
  <c r="Q389" i="4"/>
  <c r="R233" i="4"/>
  <c r="U233" i="4"/>
  <c r="S381" i="4"/>
  <c r="AX24" i="4"/>
  <c r="S570" i="4"/>
  <c r="AZ527" i="4"/>
  <c r="AZ318" i="4"/>
  <c r="AY217" i="4"/>
  <c r="P374" i="4"/>
  <c r="S464" i="4"/>
  <c r="R581" i="4"/>
  <c r="AN277" i="4"/>
  <c r="AN578" i="4"/>
  <c r="O578" i="4" s="1"/>
  <c r="S241" i="4"/>
  <c r="AX241" i="4"/>
  <c r="Q241" i="4"/>
  <c r="R246" i="4"/>
  <c r="U246" i="4"/>
  <c r="U393" i="4"/>
  <c r="R393" i="4"/>
  <c r="U629" i="4"/>
  <c r="R629" i="4"/>
  <c r="T217" i="4"/>
  <c r="AU31" i="4"/>
  <c r="AG144" i="4"/>
  <c r="AG508" i="4"/>
  <c r="AG292" i="4"/>
  <c r="AN435" i="4"/>
  <c r="O435" i="4" s="1"/>
  <c r="AG489" i="4"/>
  <c r="AU435" i="4"/>
  <c r="P435" i="4" s="1"/>
  <c r="AG532" i="4"/>
  <c r="AG479" i="4"/>
  <c r="P46" i="4"/>
  <c r="AZ46" i="4"/>
  <c r="AG91" i="4"/>
  <c r="N91" i="4" s="1"/>
  <c r="Q91" i="4" s="1"/>
  <c r="AG236" i="4"/>
  <c r="AG399" i="4"/>
  <c r="AU317" i="4"/>
  <c r="AU436" i="4"/>
  <c r="AZ436" i="4" s="1"/>
  <c r="AG472" i="4"/>
  <c r="AU555" i="4"/>
  <c r="AZ555" i="4" s="1"/>
  <c r="AN508" i="4"/>
  <c r="O508" i="4" s="1"/>
  <c r="AN432" i="4"/>
  <c r="O432" i="4" s="1"/>
  <c r="AN318" i="4"/>
  <c r="O318" i="4" s="1"/>
  <c r="AG276" i="4"/>
  <c r="AU451" i="4"/>
  <c r="P451" i="4" s="1"/>
  <c r="AG530" i="4"/>
  <c r="AX530" i="4" s="1"/>
  <c r="AN82" i="4"/>
  <c r="O82" i="4" s="1"/>
  <c r="AG623" i="4"/>
  <c r="AX82" i="4"/>
  <c r="S82" i="4"/>
  <c r="AU195" i="4"/>
  <c r="P195" i="4" s="1"/>
  <c r="AN444" i="4"/>
  <c r="O444" i="4" s="1"/>
  <c r="AN545" i="4"/>
  <c r="O545" i="4" s="1"/>
  <c r="AN606" i="4"/>
  <c r="O606" i="4" s="1"/>
  <c r="P538" i="4"/>
  <c r="AZ538" i="4"/>
  <c r="AU295" i="4"/>
  <c r="AN301" i="4"/>
  <c r="AG467" i="4"/>
  <c r="S467" i="4" s="1"/>
  <c r="AG273" i="4"/>
  <c r="N273" i="4" s="1"/>
  <c r="AG516" i="4"/>
  <c r="S516" i="4" s="1"/>
  <c r="AY611" i="4"/>
  <c r="T611" i="4"/>
  <c r="R505" i="4"/>
  <c r="U505" i="4"/>
  <c r="T413" i="4"/>
  <c r="AU484" i="4"/>
  <c r="AZ484" i="4" s="1"/>
  <c r="AN291" i="4"/>
  <c r="AG584" i="4"/>
  <c r="AN122" i="4"/>
  <c r="AN534" i="4"/>
  <c r="T534" i="4" s="1"/>
  <c r="AN134" i="4"/>
  <c r="AG304" i="4"/>
  <c r="U260" i="4"/>
  <c r="R260" i="4"/>
  <c r="S159" i="4"/>
  <c r="U156" i="4"/>
  <c r="R156" i="4"/>
  <c r="R149" i="4"/>
  <c r="U149" i="4"/>
  <c r="U157" i="4"/>
  <c r="R157" i="4"/>
  <c r="AN152" i="4"/>
  <c r="O152" i="4" s="1"/>
  <c r="AX137" i="4"/>
  <c r="S137" i="4"/>
  <c r="AN428" i="4"/>
  <c r="O428" i="4" s="1"/>
  <c r="R566" i="4"/>
  <c r="U566" i="4"/>
  <c r="Q517" i="4"/>
  <c r="S517" i="4"/>
  <c r="T531" i="4"/>
  <c r="Q514" i="4"/>
  <c r="S514" i="4"/>
  <c r="AG402" i="4"/>
  <c r="N402" i="4" s="1"/>
  <c r="Q402" i="4" s="1"/>
  <c r="AU285" i="4"/>
  <c r="AZ285" i="4" s="1"/>
  <c r="S100" i="4"/>
  <c r="P390" i="4"/>
  <c r="T91" i="4"/>
  <c r="AG549" i="4"/>
  <c r="N549" i="4" s="1"/>
  <c r="AZ513" i="4"/>
  <c r="P513" i="4"/>
  <c r="T507" i="4"/>
  <c r="U380" i="4"/>
  <c r="R380" i="4"/>
  <c r="T208" i="4"/>
  <c r="AY208" i="4"/>
  <c r="AG503" i="4"/>
  <c r="S503" i="4" s="1"/>
  <c r="P597" i="4"/>
  <c r="AZ590" i="4"/>
  <c r="AG555" i="4"/>
  <c r="S555" i="4" s="1"/>
  <c r="AU475" i="4"/>
  <c r="AU578" i="4"/>
  <c r="AU446" i="4"/>
  <c r="AN628" i="4"/>
  <c r="AN65" i="4"/>
  <c r="O65" i="4" s="1"/>
  <c r="R438" i="4"/>
  <c r="U438" i="4"/>
  <c r="AN553" i="4"/>
  <c r="T447" i="4"/>
  <c r="AY457" i="4"/>
  <c r="AG318" i="4"/>
  <c r="N318" i="4" s="1"/>
  <c r="AG457" i="4"/>
  <c r="N457" i="4" s="1"/>
  <c r="R501" i="4"/>
  <c r="S593" i="4"/>
  <c r="T164" i="4"/>
  <c r="AG475" i="4"/>
  <c r="N475" i="4" s="1"/>
  <c r="AN451" i="4"/>
  <c r="O451" i="4" s="1"/>
  <c r="AN273" i="4"/>
  <c r="O273" i="4" s="1"/>
  <c r="S558" i="4"/>
  <c r="Q558" i="4"/>
  <c r="T264" i="4"/>
  <c r="AN124" i="4"/>
  <c r="O124" i="4" s="1"/>
  <c r="AG628" i="4"/>
  <c r="R529" i="4"/>
  <c r="U529" i="4"/>
  <c r="AN216" i="4"/>
  <c r="O216" i="4" s="1"/>
  <c r="AN46" i="4"/>
  <c r="O46" i="4" s="1"/>
  <c r="T180" i="4"/>
  <c r="AY180" i="4"/>
  <c r="AG553" i="4"/>
  <c r="N553" i="4" s="1"/>
  <c r="U83" i="4"/>
  <c r="R83" i="4"/>
  <c r="P543" i="4"/>
  <c r="Q101" i="4"/>
  <c r="Q519" i="4"/>
  <c r="S519" i="4"/>
  <c r="T461" i="4"/>
  <c r="AG180" i="4"/>
  <c r="AX180" i="4" s="1"/>
  <c r="AN394" i="4"/>
  <c r="O394" i="4" s="1"/>
  <c r="AY16" i="4"/>
  <c r="P536" i="4"/>
  <c r="AZ536" i="4"/>
  <c r="AU626" i="4"/>
  <c r="AZ626" i="4" s="1"/>
  <c r="R232" i="4"/>
  <c r="U232" i="4"/>
  <c r="AN236" i="4"/>
  <c r="O236" i="4" s="1"/>
  <c r="AG40" i="4"/>
  <c r="N40" i="4" s="1"/>
  <c r="Q40" i="4" s="1"/>
  <c r="AU546" i="4"/>
  <c r="AZ546" i="4" s="1"/>
  <c r="AN516" i="4"/>
  <c r="AG46" i="4"/>
  <c r="N46" i="4" s="1"/>
  <c r="AU425" i="4"/>
  <c r="AU40" i="4"/>
  <c r="AG444" i="4"/>
  <c r="N444" i="4" s="1"/>
  <c r="AN425" i="4"/>
  <c r="O425" i="4" s="1"/>
  <c r="T16" i="4"/>
  <c r="AG388" i="4"/>
  <c r="N388" i="4" s="1"/>
  <c r="AG465" i="4"/>
  <c r="N465" i="4" s="1"/>
  <c r="AU512" i="4"/>
  <c r="T443" i="4"/>
  <c r="R447" i="4"/>
  <c r="U447" i="4"/>
  <c r="AZ411" i="4"/>
  <c r="P411" i="4"/>
  <c r="T414" i="4"/>
  <c r="S115" i="4"/>
  <c r="P606" i="4"/>
  <c r="T390" i="4"/>
  <c r="T584" i="4"/>
  <c r="T404" i="4"/>
  <c r="T420" i="4"/>
  <c r="AN104" i="4"/>
  <c r="T104" i="4" s="1"/>
  <c r="AU188" i="4"/>
  <c r="AG164" i="4"/>
  <c r="AG545" i="4"/>
  <c r="AU236" i="4"/>
  <c r="AZ236" i="4" s="1"/>
  <c r="AG540" i="4"/>
  <c r="N540" i="4" s="1"/>
  <c r="AN433" i="4"/>
  <c r="O433" i="4" s="1"/>
  <c r="AU95" i="4"/>
  <c r="AZ95" i="4" s="1"/>
  <c r="T566" i="4"/>
  <c r="R55" i="4"/>
  <c r="U55" i="4"/>
  <c r="AG189" i="4"/>
  <c r="N189" i="4" s="1"/>
  <c r="AU465" i="4"/>
  <c r="R431" i="4"/>
  <c r="U431" i="4"/>
  <c r="AU86" i="4"/>
  <c r="AN475" i="4"/>
  <c r="O475" i="4" s="1"/>
  <c r="AG84" i="4"/>
  <c r="N84" i="4" s="1"/>
  <c r="Q561" i="4"/>
  <c r="S561" i="4"/>
  <c r="P526" i="4"/>
  <c r="AG442" i="4"/>
  <c r="N442" i="4" s="1"/>
  <c r="R561" i="4"/>
  <c r="U561" i="4"/>
  <c r="AU82" i="4"/>
  <c r="Q83" i="4"/>
  <c r="S16" i="4"/>
  <c r="Q551" i="4"/>
  <c r="S551" i="4"/>
  <c r="AZ579" i="4"/>
  <c r="P579" i="4"/>
  <c r="AG70" i="4"/>
  <c r="N70" i="4" s="1"/>
  <c r="AX416" i="4"/>
  <c r="U132" i="4"/>
  <c r="R132" i="4"/>
  <c r="S556" i="4"/>
  <c r="Q556" i="4"/>
  <c r="T489" i="4"/>
  <c r="R18" i="4"/>
  <c r="U18" i="4"/>
  <c r="AG527" i="4"/>
  <c r="N527" i="4" s="1"/>
  <c r="AY349" i="4"/>
  <c r="T349" i="4"/>
  <c r="AU534" i="4"/>
  <c r="AU144" i="4"/>
  <c r="AN310" i="4"/>
  <c r="O310" i="4" s="1"/>
  <c r="AU532" i="4"/>
  <c r="AN131" i="4"/>
  <c r="O131" i="4" s="1"/>
  <c r="AZ533" i="4"/>
  <c r="P533" i="4"/>
  <c r="AG435" i="4"/>
  <c r="N435" i="4" s="1"/>
  <c r="Q95" i="4"/>
  <c r="S95" i="4"/>
  <c r="T79" i="4"/>
  <c r="T375" i="4"/>
  <c r="AN294" i="4"/>
  <c r="AG295" i="4"/>
  <c r="AG282" i="4"/>
  <c r="AU186" i="4"/>
  <c r="P186" i="4" s="1"/>
  <c r="AU442" i="4"/>
  <c r="AU443" i="4"/>
  <c r="AN75" i="4"/>
  <c r="AU431" i="4"/>
  <c r="AZ431" i="4" s="1"/>
  <c r="R576" i="4"/>
  <c r="U576" i="4"/>
  <c r="AU428" i="4"/>
  <c r="AU433" i="4"/>
  <c r="AZ433" i="4" s="1"/>
  <c r="AG428" i="4"/>
  <c r="N428" i="4" s="1"/>
  <c r="AU320" i="4"/>
  <c r="AZ320" i="4" s="1"/>
  <c r="AN60" i="4"/>
  <c r="O60" i="4" s="1"/>
  <c r="AN313" i="4"/>
  <c r="O313" i="4" s="1"/>
  <c r="AX115" i="4"/>
  <c r="Q452" i="4"/>
  <c r="Q82" i="4"/>
  <c r="T518" i="4"/>
  <c r="U535" i="4"/>
  <c r="R535" i="4"/>
  <c r="AN202" i="4"/>
  <c r="O202" i="4" s="1"/>
  <c r="AU508" i="4"/>
  <c r="AN615" i="4"/>
  <c r="O615" i="4" s="1"/>
  <c r="AG463" i="4"/>
  <c r="N463" i="4" s="1"/>
  <c r="AU623" i="4"/>
  <c r="AZ623" i="4" s="1"/>
  <c r="R72" i="4"/>
  <c r="U72" i="4"/>
  <c r="AN446" i="4"/>
  <c r="O446" i="4" s="1"/>
  <c r="AN94" i="4"/>
  <c r="O94" i="4" s="1"/>
  <c r="AN555" i="4"/>
  <c r="O555" i="4" s="1"/>
  <c r="AG209" i="4"/>
  <c r="N209" i="4" s="1"/>
  <c r="AG526" i="4"/>
  <c r="N526" i="4" s="1"/>
  <c r="AN399" i="4"/>
  <c r="AG615" i="4"/>
  <c r="N615" i="4" s="1"/>
  <c r="AU545" i="4"/>
  <c r="AZ545" i="4" s="1"/>
  <c r="R467" i="4"/>
  <c r="U467" i="4"/>
  <c r="P406" i="4"/>
  <c r="AG194" i="4"/>
  <c r="AG26" i="4"/>
  <c r="AG477" i="4"/>
  <c r="AU582" i="4"/>
  <c r="P582" i="4" s="1"/>
  <c r="AN384" i="4"/>
  <c r="O384" i="4" s="1"/>
  <c r="AN189" i="4"/>
  <c r="O189" i="4" s="1"/>
  <c r="AG287" i="4"/>
  <c r="N287" i="4" s="1"/>
  <c r="AU315" i="4"/>
  <c r="P315" i="4" s="1"/>
  <c r="AU194" i="4"/>
  <c r="P194" i="4" s="1"/>
  <c r="AG278" i="4"/>
  <c r="R523" i="4"/>
  <c r="U523" i="4"/>
  <c r="Q605" i="4"/>
  <c r="S605" i="4"/>
  <c r="AX601" i="4"/>
  <c r="AU499" i="4"/>
  <c r="AZ499" i="4" s="1"/>
  <c r="U243" i="4"/>
  <c r="R243" i="4"/>
  <c r="AN220" i="4"/>
  <c r="O220" i="4" s="1"/>
  <c r="AU276" i="4"/>
  <c r="P276" i="4" s="1"/>
  <c r="AU322" i="4"/>
  <c r="P322" i="4" s="1"/>
  <c r="AU103" i="4"/>
  <c r="P103" i="4" s="1"/>
  <c r="AG391" i="4"/>
  <c r="AZ673" i="4"/>
  <c r="P673" i="4"/>
  <c r="AN306" i="4"/>
  <c r="O306" i="4" s="1"/>
  <c r="AG610" i="4"/>
  <c r="N610" i="4" s="1"/>
  <c r="U91" i="4"/>
  <c r="R91" i="4"/>
  <c r="R681" i="4"/>
  <c r="U681" i="4"/>
  <c r="R676" i="4"/>
  <c r="U676" i="4"/>
  <c r="U226" i="4"/>
  <c r="R226" i="4"/>
  <c r="AN167" i="4"/>
  <c r="AU102" i="4"/>
  <c r="AN183" i="4"/>
  <c r="AG277" i="4"/>
  <c r="AU517" i="4"/>
  <c r="P517" i="4" s="1"/>
  <c r="AG32" i="4"/>
  <c r="S32" i="4" s="1"/>
  <c r="AG308" i="4"/>
  <c r="AU167" i="4"/>
  <c r="AU277" i="4"/>
  <c r="AG350" i="4"/>
  <c r="N350" i="4" s="1"/>
  <c r="AU163" i="4"/>
  <c r="P163" i="4" s="1"/>
  <c r="AU303" i="4"/>
  <c r="P303" i="4" s="1"/>
  <c r="AN158" i="4"/>
  <c r="AG240" i="4"/>
  <c r="N240" i="4" s="1"/>
  <c r="AN520" i="4"/>
  <c r="AN105" i="4"/>
  <c r="O105" i="4" s="1"/>
  <c r="AU498" i="4"/>
  <c r="AZ498" i="4" s="1"/>
  <c r="AG306" i="4"/>
  <c r="AU299" i="4"/>
  <c r="AZ299" i="4" s="1"/>
  <c r="AN173" i="4"/>
  <c r="AN187" i="4"/>
  <c r="AG104" i="4"/>
  <c r="AG387" i="4"/>
  <c r="AG510" i="4"/>
  <c r="AN494" i="4"/>
  <c r="AG30" i="4"/>
  <c r="N30" i="4" s="1"/>
  <c r="AU173" i="4"/>
  <c r="AZ173" i="4" s="1"/>
  <c r="AN213" i="4"/>
  <c r="O213" i="4" s="1"/>
  <c r="AN478" i="4"/>
  <c r="O478" i="4" s="1"/>
  <c r="AU392" i="4"/>
  <c r="AZ392" i="4" s="1"/>
  <c r="AN582" i="4"/>
  <c r="O582" i="4" s="1"/>
  <c r="AG504" i="4"/>
  <c r="AG541" i="4"/>
  <c r="N541" i="4" s="1"/>
  <c r="AN487" i="4"/>
  <c r="O487" i="4" s="1"/>
  <c r="AU297" i="4"/>
  <c r="AN281" i="4"/>
  <c r="O281" i="4" s="1"/>
  <c r="U383" i="4"/>
  <c r="R383" i="4"/>
  <c r="AG297" i="4"/>
  <c r="N297" i="4" s="1"/>
  <c r="AN32" i="4"/>
  <c r="O32" i="4" s="1"/>
  <c r="AN26" i="4"/>
  <c r="AU287" i="4"/>
  <c r="P287" i="4" s="1"/>
  <c r="AN300" i="4"/>
  <c r="AU311" i="4"/>
  <c r="P311" i="4" s="1"/>
  <c r="AN286" i="4"/>
  <c r="AN477" i="4"/>
  <c r="AN469" i="4"/>
  <c r="AG494" i="4"/>
  <c r="N494" i="4" s="1"/>
  <c r="AG228" i="4"/>
  <c r="AU216" i="4"/>
  <c r="P216" i="4" s="1"/>
  <c r="AG353" i="4"/>
  <c r="AU530" i="4"/>
  <c r="AZ530" i="4" s="1"/>
  <c r="AU205" i="4"/>
  <c r="P205" i="4" s="1"/>
  <c r="AU109" i="4"/>
  <c r="AZ109" i="4" s="1"/>
  <c r="AN231" i="4"/>
  <c r="O231" i="4" s="1"/>
  <c r="AU104" i="4"/>
  <c r="AZ104" i="4" s="1"/>
  <c r="AU238" i="4"/>
  <c r="AZ238" i="4" s="1"/>
  <c r="AN398" i="4"/>
  <c r="O398" i="4" s="1"/>
  <c r="AN595" i="4"/>
  <c r="AU592" i="4"/>
  <c r="AZ592" i="4" s="1"/>
  <c r="AN510" i="4"/>
  <c r="AU686" i="4"/>
  <c r="P686" i="4" s="1"/>
  <c r="AN192" i="4"/>
  <c r="O192" i="4" s="1"/>
  <c r="AU487" i="4"/>
  <c r="AN496" i="4"/>
  <c r="O496" i="4" s="1"/>
  <c r="AU291" i="4"/>
  <c r="AU298" i="4"/>
  <c r="AU281" i="4"/>
  <c r="AG102" i="4"/>
  <c r="AU489" i="4"/>
  <c r="P489" i="4" s="1"/>
  <c r="AU289" i="4"/>
  <c r="AN307" i="4"/>
  <c r="O307" i="4" s="1"/>
  <c r="AG190" i="4"/>
  <c r="N190" i="4" s="1"/>
  <c r="AU99" i="4"/>
  <c r="P99" i="4" s="1"/>
  <c r="AU393" i="4"/>
  <c r="P393" i="4" s="1"/>
  <c r="AN102" i="4"/>
  <c r="O102" i="4" s="1"/>
  <c r="AN488" i="4"/>
  <c r="O488" i="4" s="1"/>
  <c r="AG289" i="4"/>
  <c r="N289" i="4" s="1"/>
  <c r="AU192" i="4"/>
  <c r="AN298" i="4"/>
  <c r="O298" i="4" s="1"/>
  <c r="AU100" i="4"/>
  <c r="P100" i="4" s="1"/>
  <c r="S255" i="4"/>
  <c r="AX255" i="4"/>
  <c r="Q255" i="4"/>
  <c r="Q497" i="4"/>
  <c r="S497" i="4"/>
  <c r="R188" i="4"/>
  <c r="U188" i="4"/>
  <c r="AU391" i="4"/>
  <c r="P391" i="4" s="1"/>
  <c r="AG499" i="4"/>
  <c r="N499" i="4" s="1"/>
  <c r="S425" i="4"/>
  <c r="AX436" i="4"/>
  <c r="Q425" i="4"/>
  <c r="P535" i="4"/>
  <c r="Q392" i="4"/>
  <c r="S392" i="4"/>
  <c r="AN498" i="4"/>
  <c r="O498" i="4" s="1"/>
  <c r="AZ680" i="4"/>
  <c r="P680" i="4"/>
  <c r="T100" i="4"/>
  <c r="AZ380" i="4"/>
  <c r="P92" i="4"/>
  <c r="S390" i="4"/>
  <c r="Q390" i="4"/>
  <c r="AX381" i="4"/>
  <c r="T577" i="4"/>
  <c r="U564" i="4"/>
  <c r="U579" i="4"/>
  <c r="R579" i="4"/>
  <c r="AY573" i="4"/>
  <c r="U686" i="4"/>
  <c r="R686" i="4"/>
  <c r="AG261" i="4"/>
  <c r="AX303" i="4"/>
  <c r="AX161" i="4"/>
  <c r="Q420" i="4"/>
  <c r="T111" i="4"/>
  <c r="Q116" i="4"/>
  <c r="S116" i="4"/>
  <c r="AZ496" i="4"/>
  <c r="P515" i="4"/>
  <c r="P488" i="4"/>
  <c r="AN162" i="4"/>
  <c r="O162" i="4" s="1"/>
  <c r="AN109" i="4"/>
  <c r="O109" i="4" s="1"/>
  <c r="AU213" i="4"/>
  <c r="P213" i="4" s="1"/>
  <c r="AG480" i="4"/>
  <c r="N480" i="4" s="1"/>
  <c r="AU504" i="4"/>
  <c r="P504" i="4" s="1"/>
  <c r="S436" i="4"/>
  <c r="AX425" i="4"/>
  <c r="Q436" i="4"/>
  <c r="U320" i="4"/>
  <c r="R320" i="4"/>
  <c r="AU611" i="4"/>
  <c r="P611" i="4" s="1"/>
  <c r="AU171" i="4"/>
  <c r="P171" i="4" s="1"/>
  <c r="AG284" i="4"/>
  <c r="N284" i="4" s="1"/>
  <c r="AN199" i="4"/>
  <c r="O199" i="4" s="1"/>
  <c r="AU231" i="4"/>
  <c r="AG106" i="4"/>
  <c r="N106" i="4" s="1"/>
  <c r="AU469" i="4"/>
  <c r="AN480" i="4"/>
  <c r="O480" i="4" s="1"/>
  <c r="AG595" i="4"/>
  <c r="N595" i="4" s="1"/>
  <c r="AN500" i="4"/>
  <c r="O500" i="4" s="1"/>
  <c r="AG213" i="4"/>
  <c r="AN610" i="4"/>
  <c r="O610" i="4" s="1"/>
  <c r="S320" i="4"/>
  <c r="AZ161" i="4"/>
  <c r="AN269" i="4"/>
  <c r="AU462" i="4"/>
  <c r="P462" i="4" s="1"/>
  <c r="AY626" i="4"/>
  <c r="T78" i="4"/>
  <c r="AG257" i="4"/>
  <c r="AG410" i="4"/>
  <c r="N410" i="4" s="1"/>
  <c r="S420" i="4"/>
  <c r="AY489" i="4"/>
  <c r="T497" i="4"/>
  <c r="AN178" i="4"/>
  <c r="O178" i="4" s="1"/>
  <c r="AG300" i="4"/>
  <c r="N300" i="4" s="1"/>
  <c r="AU308" i="4"/>
  <c r="AN285" i="4"/>
  <c r="O285" i="4" s="1"/>
  <c r="AN583" i="4"/>
  <c r="O583" i="4" s="1"/>
  <c r="AU494" i="4"/>
  <c r="P494" i="4" s="1"/>
  <c r="AY503" i="4"/>
  <c r="AN30" i="4"/>
  <c r="O30" i="4" s="1"/>
  <c r="AG31" i="4"/>
  <c r="N31" i="4" s="1"/>
  <c r="AU168" i="4"/>
  <c r="AN314" i="4"/>
  <c r="O314" i="4" s="1"/>
  <c r="AG169" i="4"/>
  <c r="N169" i="4" s="1"/>
  <c r="AU183" i="4"/>
  <c r="AG238" i="4"/>
  <c r="N238" i="4" s="1"/>
  <c r="AG473" i="4"/>
  <c r="N473" i="4" s="1"/>
  <c r="AN592" i="4"/>
  <c r="O592" i="4" s="1"/>
  <c r="AU16" i="4"/>
  <c r="P16" i="4" s="1"/>
  <c r="AN299" i="4"/>
  <c r="O299" i="4" s="1"/>
  <c r="AU180" i="4"/>
  <c r="AU477" i="4"/>
  <c r="P477" i="4" s="1"/>
  <c r="AU491" i="4"/>
  <c r="P491" i="4" s="1"/>
  <c r="AG525" i="4"/>
  <c r="AN308" i="4"/>
  <c r="O308" i="4" s="1"/>
  <c r="AU32" i="4"/>
  <c r="AY31" i="4"/>
  <c r="T31" i="4"/>
  <c r="Q230" i="4"/>
  <c r="P434" i="4"/>
  <c r="U186" i="4"/>
  <c r="R589" i="4"/>
  <c r="U589" i="4"/>
  <c r="T171" i="4"/>
  <c r="T585" i="4"/>
  <c r="S496" i="4"/>
  <c r="Q484" i="4"/>
  <c r="S484" i="4"/>
  <c r="P585" i="4"/>
  <c r="AX179" i="4"/>
  <c r="S408" i="4"/>
  <c r="AU64" i="4"/>
  <c r="P64" i="4" s="1"/>
  <c r="AU28" i="4"/>
  <c r="P28" i="4" s="1"/>
  <c r="AN245" i="4"/>
  <c r="O245" i="4" s="1"/>
  <c r="AN207" i="4"/>
  <c r="AN163" i="4"/>
  <c r="O163" i="4" s="1"/>
  <c r="AU105" i="4"/>
  <c r="P105" i="4" s="1"/>
  <c r="AG199" i="4"/>
  <c r="N199" i="4" s="1"/>
  <c r="AG469" i="4"/>
  <c r="N469" i="4" s="1"/>
  <c r="Q469" i="4" s="1"/>
  <c r="AU387" i="4"/>
  <c r="P387" i="4" s="1"/>
  <c r="AN504" i="4"/>
  <c r="O504" i="4" s="1"/>
  <c r="AN228" i="4"/>
  <c r="O228" i="4" s="1"/>
  <c r="AU170" i="4"/>
  <c r="P170" i="4" s="1"/>
  <c r="AN517" i="4"/>
  <c r="O517" i="4" s="1"/>
  <c r="AG122" i="4"/>
  <c r="N122" i="4" s="1"/>
  <c r="S498" i="4"/>
  <c r="P531" i="4"/>
  <c r="AY502" i="4"/>
  <c r="T491" i="4"/>
  <c r="AN169" i="4"/>
  <c r="O169" i="4" s="1"/>
  <c r="AN168" i="4"/>
  <c r="O168" i="4" s="1"/>
  <c r="AU306" i="4"/>
  <c r="AU319" i="4"/>
  <c r="P101" i="4"/>
  <c r="T503" i="4"/>
  <c r="U172" i="4"/>
  <c r="R172" i="4"/>
  <c r="AU169" i="4"/>
  <c r="AU26" i="4"/>
  <c r="AU312" i="4"/>
  <c r="AU117" i="4"/>
  <c r="P117" i="4" s="1"/>
  <c r="AU240" i="4"/>
  <c r="P240" i="4" s="1"/>
  <c r="AU478" i="4"/>
  <c r="AN387" i="4"/>
  <c r="O387" i="4" s="1"/>
  <c r="AG592" i="4"/>
  <c r="N592" i="4" s="1"/>
  <c r="U88" i="4"/>
  <c r="R88" i="4"/>
  <c r="AZ374" i="4"/>
  <c r="AG55" i="4"/>
  <c r="R79" i="4"/>
  <c r="AY375" i="4"/>
  <c r="R70" i="4"/>
  <c r="U70" i="4"/>
  <c r="AN121" i="4"/>
  <c r="P67" i="4"/>
  <c r="AN552" i="4"/>
  <c r="AU560" i="4"/>
  <c r="AG557" i="4"/>
  <c r="N557" i="4" s="1"/>
  <c r="S83" i="4"/>
  <c r="AZ606" i="4"/>
  <c r="AU424" i="4"/>
  <c r="AU419" i="4"/>
  <c r="AZ419" i="4" s="1"/>
  <c r="AU405" i="4"/>
  <c r="AN261" i="4"/>
  <c r="AU355" i="4"/>
  <c r="AZ355" i="4" s="1"/>
  <c r="AU259" i="4"/>
  <c r="AZ259" i="4" s="1"/>
  <c r="AU245" i="4"/>
  <c r="AU261" i="4"/>
  <c r="AZ261" i="4" s="1"/>
  <c r="AU140" i="4"/>
  <c r="P140" i="4" s="1"/>
  <c r="AG160" i="4"/>
  <c r="AN25" i="4"/>
  <c r="AN221" i="4"/>
  <c r="O221" i="4" s="1"/>
  <c r="AN242" i="4"/>
  <c r="AY242" i="4" s="1"/>
  <c r="AG221" i="4"/>
  <c r="N221" i="4" s="1"/>
  <c r="Q221" i="4" s="1"/>
  <c r="AG253" i="4"/>
  <c r="N253" i="4" s="1"/>
  <c r="AN557" i="4"/>
  <c r="O557" i="4" s="1"/>
  <c r="AY90" i="4"/>
  <c r="U144" i="4"/>
  <c r="R144" i="4"/>
  <c r="U682" i="4"/>
  <c r="R682" i="4"/>
  <c r="AN471" i="4"/>
  <c r="O471" i="4" s="1"/>
  <c r="AN408" i="4"/>
  <c r="O408" i="4" s="1"/>
  <c r="AU242" i="4"/>
  <c r="AZ242" i="4" s="1"/>
  <c r="AG90" i="4"/>
  <c r="N90" i="4" s="1"/>
  <c r="AG616" i="4"/>
  <c r="AU57" i="4"/>
  <c r="P57" i="4" s="1"/>
  <c r="AU557" i="4"/>
  <c r="U89" i="4"/>
  <c r="R89" i="4"/>
  <c r="AU562" i="4"/>
  <c r="AU93" i="4"/>
  <c r="P93" i="4" s="1"/>
  <c r="AX682" i="4"/>
  <c r="AY584" i="4"/>
  <c r="S78" i="4"/>
  <c r="AZ67" i="4"/>
  <c r="AZ187" i="4"/>
  <c r="AU620" i="4"/>
  <c r="P620" i="4" s="1"/>
  <c r="AU165" i="4"/>
  <c r="AZ165" i="4" s="1"/>
  <c r="AU408" i="4"/>
  <c r="AU347" i="4"/>
  <c r="AZ347" i="4" s="1"/>
  <c r="AG347" i="4"/>
  <c r="AN253" i="4"/>
  <c r="O253" i="4" s="1"/>
  <c r="AU616" i="4"/>
  <c r="AG244" i="4"/>
  <c r="AG550" i="4"/>
  <c r="AU121" i="4"/>
  <c r="AZ121" i="4" s="1"/>
  <c r="R20" i="4"/>
  <c r="AN672" i="4"/>
  <c r="O672" i="4" s="1"/>
  <c r="AG462" i="4"/>
  <c r="N462" i="4" s="1"/>
  <c r="AU30" i="4"/>
  <c r="AZ30" i="4" s="1"/>
  <c r="AG386" i="4"/>
  <c r="N386" i="4" s="1"/>
  <c r="AN474" i="4"/>
  <c r="AG486" i="4"/>
  <c r="AZ474" i="4"/>
  <c r="P473" i="4"/>
  <c r="R238" i="4"/>
  <c r="U238" i="4"/>
  <c r="AU224" i="4"/>
  <c r="P224" i="4" s="1"/>
  <c r="AG468" i="4"/>
  <c r="N468" i="4" s="1"/>
  <c r="P97" i="4"/>
  <c r="T276" i="4"/>
  <c r="AU27" i="4"/>
  <c r="P27" i="4" s="1"/>
  <c r="AN146" i="4"/>
  <c r="O146" i="4" s="1"/>
  <c r="AG23" i="4"/>
  <c r="AU20" i="4"/>
  <c r="P20" i="4" s="1"/>
  <c r="AU21" i="4"/>
  <c r="AZ21" i="4" s="1"/>
  <c r="AN181" i="4"/>
  <c r="AN195" i="4"/>
  <c r="S22" i="4"/>
  <c r="U95" i="4"/>
  <c r="R95" i="4"/>
  <c r="AN376" i="4"/>
  <c r="O376" i="4" s="1"/>
  <c r="Q575" i="4"/>
  <c r="AX573" i="4"/>
  <c r="U464" i="4"/>
  <c r="R464" i="4"/>
  <c r="AG554" i="4"/>
  <c r="N554" i="4" s="1"/>
  <c r="R556" i="4"/>
  <c r="U556" i="4"/>
  <c r="AN562" i="4"/>
  <c r="O562" i="4" s="1"/>
  <c r="AG537" i="4"/>
  <c r="AN412" i="4"/>
  <c r="O412" i="4" s="1"/>
  <c r="AN613" i="4"/>
  <c r="O613" i="4" s="1"/>
  <c r="AG627" i="4"/>
  <c r="N627" i="4" s="1"/>
  <c r="AN356" i="4"/>
  <c r="R495" i="4"/>
  <c r="AG382" i="4"/>
  <c r="AG476" i="4"/>
  <c r="N476" i="4" s="1"/>
  <c r="AN470" i="4"/>
  <c r="O470" i="4" s="1"/>
  <c r="AN112" i="4"/>
  <c r="AG482" i="4"/>
  <c r="N482" i="4" s="1"/>
  <c r="AG112" i="4"/>
  <c r="N112" i="4" s="1"/>
  <c r="S179" i="4"/>
  <c r="AN206" i="4"/>
  <c r="O206" i="4" s="1"/>
  <c r="AG25" i="4"/>
  <c r="AN28" i="4"/>
  <c r="AX259" i="4"/>
  <c r="AY257" i="4"/>
  <c r="T257" i="4"/>
  <c r="U257" i="4"/>
  <c r="AN385" i="4"/>
  <c r="O385" i="4" s="1"/>
  <c r="AG414" i="4"/>
  <c r="N414" i="4" s="1"/>
  <c r="AN270" i="4"/>
  <c r="O270" i="4" s="1"/>
  <c r="AG130" i="4"/>
  <c r="N130" i="4" s="1"/>
  <c r="AN551" i="4"/>
  <c r="O551" i="4" s="1"/>
  <c r="AN411" i="4"/>
  <c r="O411" i="4" s="1"/>
  <c r="AG409" i="4"/>
  <c r="AU179" i="4"/>
  <c r="AZ179" i="4" s="1"/>
  <c r="AY62" i="4"/>
  <c r="AG563" i="4"/>
  <c r="R86" i="4"/>
  <c r="U86" i="4"/>
  <c r="AG224" i="4"/>
  <c r="S224" i="4" s="1"/>
  <c r="AN410" i="4"/>
  <c r="O410" i="4" s="1"/>
  <c r="AN560" i="4"/>
  <c r="O560" i="4" s="1"/>
  <c r="AG562" i="4"/>
  <c r="N562" i="4" s="1"/>
  <c r="T62" i="4"/>
  <c r="AU221" i="4"/>
  <c r="P221" i="4" s="1"/>
  <c r="AN417" i="4"/>
  <c r="O417" i="4" s="1"/>
  <c r="AN481" i="4"/>
  <c r="AG547" i="4"/>
  <c r="N547" i="4" s="1"/>
  <c r="AG247" i="4"/>
  <c r="S247" i="4" s="1"/>
  <c r="R128" i="4"/>
  <c r="U128" i="4"/>
  <c r="U174" i="4"/>
  <c r="R185" i="4"/>
  <c r="U185" i="4"/>
  <c r="AN588" i="4"/>
  <c r="O588" i="4" s="1"/>
  <c r="AG621" i="4"/>
  <c r="N621" i="4" s="1"/>
  <c r="Q621" i="4" s="1"/>
  <c r="AU376" i="4"/>
  <c r="AZ376" i="4" s="1"/>
  <c r="AU212" i="4"/>
  <c r="AU244" i="4"/>
  <c r="P244" i="4" s="1"/>
  <c r="AG470" i="4"/>
  <c r="N470" i="4" s="1"/>
  <c r="AG415" i="4"/>
  <c r="N415" i="4" s="1"/>
  <c r="AG152" i="4"/>
  <c r="AN354" i="4"/>
  <c r="AU415" i="4"/>
  <c r="AU483" i="4"/>
  <c r="AG354" i="4"/>
  <c r="AU193" i="4"/>
  <c r="AG62" i="4"/>
  <c r="AN409" i="4"/>
  <c r="O409" i="4" s="1"/>
  <c r="AG121" i="4"/>
  <c r="N121" i="4" s="1"/>
  <c r="AU225" i="4"/>
  <c r="AZ225" i="4" s="1"/>
  <c r="AN550" i="4"/>
  <c r="O550" i="4" s="1"/>
  <c r="AN244" i="4"/>
  <c r="AN22" i="4"/>
  <c r="O22" i="4" s="1"/>
  <c r="U429" i="4"/>
  <c r="R429" i="4"/>
  <c r="AU115" i="4"/>
  <c r="P115" i="4" s="1"/>
  <c r="U321" i="4"/>
  <c r="R321" i="4"/>
  <c r="R316" i="4"/>
  <c r="U316" i="4"/>
  <c r="R440" i="4"/>
  <c r="U440" i="4"/>
  <c r="R116" i="4"/>
  <c r="U116" i="4"/>
  <c r="R674" i="4"/>
  <c r="U674" i="4"/>
  <c r="R190" i="4"/>
  <c r="U190" i="4"/>
  <c r="AN69" i="4"/>
  <c r="O69" i="4" s="1"/>
  <c r="P423" i="4"/>
  <c r="Q443" i="4"/>
  <c r="AG148" i="4"/>
  <c r="AG254" i="4"/>
  <c r="R27" i="4"/>
  <c r="U27" i="4"/>
  <c r="R230" i="4"/>
  <c r="U230" i="4"/>
  <c r="U161" i="4"/>
  <c r="R161" i="4"/>
  <c r="R373" i="4"/>
  <c r="U373" i="4"/>
  <c r="U522" i="4"/>
  <c r="R522" i="4"/>
  <c r="R115" i="4"/>
  <c r="U115" i="4"/>
  <c r="S443" i="4"/>
  <c r="AG140" i="4"/>
  <c r="AN225" i="4"/>
  <c r="O225" i="4" s="1"/>
  <c r="AG412" i="4"/>
  <c r="AN558" i="4"/>
  <c r="O558" i="4" s="1"/>
  <c r="AU257" i="4"/>
  <c r="AZ257" i="4" s="1"/>
  <c r="AN68" i="4"/>
  <c r="O68" i="4" s="1"/>
  <c r="AN247" i="4"/>
  <c r="O247" i="4" s="1"/>
  <c r="AU481" i="4"/>
  <c r="P485" i="4" s="1"/>
  <c r="AG348" i="4"/>
  <c r="N348" i="4" s="1"/>
  <c r="AY586" i="4"/>
  <c r="T593" i="4"/>
  <c r="AZ22" i="4"/>
  <c r="P22" i="4"/>
  <c r="U452" i="4"/>
  <c r="R452" i="4"/>
  <c r="AY602" i="4"/>
  <c r="AG509" i="4"/>
  <c r="AN627" i="4"/>
  <c r="O627" i="4" s="1"/>
  <c r="AN13" i="4"/>
  <c r="O13" i="4" s="1"/>
  <c r="AU268" i="4"/>
  <c r="AZ268" i="4" s="1"/>
  <c r="AN415" i="4"/>
  <c r="O415" i="4" s="1"/>
  <c r="AN64" i="4"/>
  <c r="O64" i="4" s="1"/>
  <c r="AU550" i="4"/>
  <c r="AZ550" i="4" s="1"/>
  <c r="AU559" i="4"/>
  <c r="AG271" i="4"/>
  <c r="N271" i="4" s="1"/>
  <c r="AN421" i="4"/>
  <c r="O421" i="4" s="1"/>
  <c r="AN468" i="4"/>
  <c r="O468" i="4" s="1"/>
  <c r="AU348" i="4"/>
  <c r="AG543" i="4"/>
  <c r="AG27" i="4"/>
  <c r="N27" i="4" s="1"/>
  <c r="R240" i="4"/>
  <c r="U240" i="4"/>
  <c r="U442" i="4"/>
  <c r="U406" i="4"/>
  <c r="AU608" i="4"/>
  <c r="AY593" i="4"/>
  <c r="T586" i="4"/>
  <c r="AN251" i="4"/>
  <c r="O251" i="4" s="1"/>
  <c r="AN110" i="4"/>
  <c r="O110" i="4" s="1"/>
  <c r="AG13" i="4"/>
  <c r="AU264" i="4"/>
  <c r="P264" i="4" s="1"/>
  <c r="AG264" i="4"/>
  <c r="AN130" i="4"/>
  <c r="AG322" i="4"/>
  <c r="N322" i="4" s="1"/>
  <c r="AU551" i="4"/>
  <c r="P551" i="4" s="1"/>
  <c r="T250" i="4"/>
  <c r="AZ87" i="4"/>
  <c r="U74" i="4"/>
  <c r="R74" i="4"/>
  <c r="Q163" i="4"/>
  <c r="AX163" i="4"/>
  <c r="S163" i="4"/>
  <c r="AG421" i="4"/>
  <c r="N421" i="4" s="1"/>
  <c r="AU207" i="4"/>
  <c r="R536" i="4"/>
  <c r="U536" i="4"/>
  <c r="S20" i="4"/>
  <c r="Q20" i="4"/>
  <c r="AX20" i="4"/>
  <c r="U312" i="4"/>
  <c r="R312" i="4"/>
  <c r="AG679" i="4"/>
  <c r="AU511" i="4"/>
  <c r="AG107" i="4"/>
  <c r="AG69" i="4"/>
  <c r="N69" i="4" s="1"/>
  <c r="AU678" i="4"/>
  <c r="P678" i="4" s="1"/>
  <c r="AU476" i="4"/>
  <c r="AG64" i="4"/>
  <c r="N64" i="4" s="1"/>
  <c r="AU271" i="4"/>
  <c r="P271" i="4" s="1"/>
  <c r="AG195" i="4"/>
  <c r="N195" i="4" s="1"/>
  <c r="AN462" i="4"/>
  <c r="O462" i="4" s="1"/>
  <c r="AY507" i="4"/>
  <c r="T519" i="4"/>
  <c r="AN322" i="4"/>
  <c r="O322" i="4" s="1"/>
  <c r="T284" i="4"/>
  <c r="AY284" i="4"/>
  <c r="AU354" i="4"/>
  <c r="P354" i="4" s="1"/>
  <c r="R147" i="4"/>
  <c r="U147" i="4"/>
  <c r="AG559" i="4"/>
  <c r="N559" i="4" s="1"/>
  <c r="T424" i="4"/>
  <c r="AG19" i="4"/>
  <c r="R155" i="4"/>
  <c r="U155" i="4"/>
  <c r="AN614" i="4"/>
  <c r="P479" i="4"/>
  <c r="AZ470" i="4"/>
  <c r="AN348" i="4"/>
  <c r="O348" i="4" s="1"/>
  <c r="AG405" i="4"/>
  <c r="N405" i="4" s="1"/>
  <c r="AG397" i="4"/>
  <c r="AN621" i="4"/>
  <c r="AN511" i="4"/>
  <c r="O511" i="4" s="1"/>
  <c r="AZ602" i="4"/>
  <c r="AN57" i="4"/>
  <c r="O57" i="4" s="1"/>
  <c r="AG165" i="4"/>
  <c r="N165" i="4" s="1"/>
  <c r="AN21" i="4"/>
  <c r="O21" i="4" s="1"/>
  <c r="U182" i="4"/>
  <c r="R182" i="4"/>
  <c r="S586" i="4"/>
  <c r="Q586" i="4"/>
  <c r="AX593" i="4"/>
  <c r="AU90" i="4"/>
  <c r="P90" i="4" s="1"/>
  <c r="R137" i="4"/>
  <c r="U137" i="4"/>
  <c r="AN19" i="4"/>
  <c r="AU554" i="4"/>
  <c r="P554" i="4" s="1"/>
  <c r="U437" i="4"/>
  <c r="R437" i="4"/>
  <c r="AU412" i="4"/>
  <c r="AU386" i="4"/>
  <c r="P386" i="4" s="1"/>
  <c r="AN193" i="4"/>
  <c r="O193" i="4" s="1"/>
  <c r="AU356" i="4"/>
  <c r="AN386" i="4"/>
  <c r="O386" i="4" s="1"/>
  <c r="AU614" i="4"/>
  <c r="P614" i="4" s="1"/>
  <c r="AN405" i="4"/>
  <c r="O405" i="4" s="1"/>
  <c r="AN140" i="4"/>
  <c r="O140" i="4" s="1"/>
  <c r="AN165" i="4"/>
  <c r="O165" i="4" s="1"/>
  <c r="P275" i="4"/>
  <c r="AZ275" i="4"/>
  <c r="U62" i="4"/>
  <c r="R62" i="4"/>
  <c r="T460" i="4"/>
  <c r="AY443" i="4"/>
  <c r="P265" i="4"/>
  <c r="AU594" i="4"/>
  <c r="P500" i="4" s="1"/>
  <c r="AG268" i="4"/>
  <c r="N268" i="4" s="1"/>
  <c r="T528" i="4"/>
  <c r="AY527" i="4"/>
  <c r="AU552" i="4"/>
  <c r="P552" i="4" s="1"/>
  <c r="AY442" i="4"/>
  <c r="T430" i="4"/>
  <c r="T289" i="4"/>
  <c r="AY289" i="4"/>
  <c r="AN554" i="4"/>
  <c r="O554" i="4" s="1"/>
  <c r="AN416" i="4"/>
  <c r="O416" i="4" s="1"/>
  <c r="AG28" i="4"/>
  <c r="N28" i="4" s="1"/>
  <c r="AN559" i="4"/>
  <c r="AG245" i="4"/>
  <c r="AG207" i="4"/>
  <c r="N207" i="4" s="1"/>
  <c r="AN179" i="4"/>
  <c r="O179" i="4" s="1"/>
  <c r="AG419" i="4"/>
  <c r="T407" i="4"/>
  <c r="AY414" i="4"/>
  <c r="AG242" i="4"/>
  <c r="N242" i="4" s="1"/>
  <c r="AU417" i="4"/>
  <c r="P417" i="4" s="1"/>
  <c r="AU112" i="4"/>
  <c r="AU19" i="4"/>
  <c r="AG68" i="4"/>
  <c r="AG598" i="4"/>
  <c r="N598" i="4" s="1"/>
  <c r="AG57" i="4"/>
  <c r="N57" i="4" s="1"/>
  <c r="AN254" i="4"/>
  <c r="O254" i="4" s="1"/>
  <c r="AU29" i="4"/>
  <c r="AN547" i="4"/>
  <c r="U87" i="4"/>
  <c r="R87" i="4"/>
  <c r="P327" i="4"/>
  <c r="AZ327" i="4"/>
  <c r="S434" i="4"/>
  <c r="Q434" i="4"/>
  <c r="AX427" i="4"/>
  <c r="R153" i="4"/>
  <c r="U153" i="4"/>
  <c r="AZ232" i="4"/>
  <c r="P218" i="4"/>
  <c r="P160" i="4"/>
  <c r="AZ160" i="4"/>
  <c r="AZ350" i="4"/>
  <c r="AN616" i="4"/>
  <c r="O616" i="4" s="1"/>
  <c r="AN160" i="4"/>
  <c r="O160" i="4" s="1"/>
  <c r="AG193" i="4"/>
  <c r="N193" i="4" s="1"/>
  <c r="AU421" i="4"/>
  <c r="P421" i="4" s="1"/>
  <c r="P24" i="4"/>
  <c r="Q184" i="4"/>
  <c r="AX184" i="4"/>
  <c r="S184" i="4"/>
  <c r="U454" i="4"/>
  <c r="R454" i="4"/>
  <c r="P416" i="4"/>
  <c r="AN483" i="4"/>
  <c r="AY295" i="4"/>
  <c r="T295" i="4"/>
  <c r="AY485" i="4"/>
  <c r="U101" i="4"/>
  <c r="R101" i="4"/>
  <c r="P407" i="4"/>
  <c r="AX187" i="4"/>
  <c r="AN537" i="4"/>
  <c r="AU382" i="4"/>
  <c r="AZ382" i="4" s="1"/>
  <c r="AG474" i="4"/>
  <c r="N474" i="4" s="1"/>
  <c r="AX561" i="4"/>
  <c r="AG481" i="4"/>
  <c r="N481" i="4" s="1"/>
  <c r="AN476" i="4"/>
  <c r="O476" i="4" s="1"/>
  <c r="AN59" i="4"/>
  <c r="O59" i="4" s="1"/>
  <c r="AU471" i="4"/>
  <c r="P346" i="4"/>
  <c r="AZ346" i="4"/>
  <c r="P565" i="4"/>
  <c r="AZ566" i="4"/>
  <c r="Q581" i="4"/>
  <c r="AX570" i="4"/>
  <c r="S581" i="4"/>
  <c r="AN108" i="4"/>
  <c r="O108" i="4" s="1"/>
  <c r="AU108" i="4"/>
  <c r="P108" i="4" s="1"/>
  <c r="AN419" i="4"/>
  <c r="O419" i="4" s="1"/>
  <c r="AN608" i="4"/>
  <c r="O608" i="4" s="1"/>
  <c r="AN259" i="4"/>
  <c r="O259" i="4" s="1"/>
  <c r="U426" i="4"/>
  <c r="R426" i="4"/>
  <c r="P572" i="4"/>
  <c r="AZ577" i="4"/>
  <c r="AY241" i="4"/>
  <c r="T241" i="4"/>
  <c r="AU254" i="4"/>
  <c r="AG29" i="4"/>
  <c r="N29" i="4" s="1"/>
  <c r="Q65" i="4"/>
  <c r="AX132" i="4"/>
  <c r="S65" i="4"/>
  <c r="AU558" i="4"/>
  <c r="AN271" i="4"/>
  <c r="O271" i="4" s="1"/>
  <c r="R205" i="4"/>
  <c r="U205" i="4"/>
  <c r="U326" i="4"/>
  <c r="R326" i="4"/>
  <c r="R99" i="4"/>
  <c r="U99" i="4"/>
  <c r="T598" i="4"/>
  <c r="S518" i="4"/>
  <c r="Q518" i="4"/>
  <c r="AX514" i="4"/>
  <c r="R568" i="4"/>
  <c r="U568" i="4"/>
  <c r="P250" i="4"/>
  <c r="AZ473" i="4"/>
  <c r="P403" i="4"/>
  <c r="AX100" i="4"/>
  <c r="S220" i="4"/>
  <c r="Q220" i="4"/>
  <c r="Q542" i="4"/>
  <c r="S542" i="4"/>
  <c r="U239" i="4"/>
  <c r="R239" i="4"/>
  <c r="AZ288" i="4"/>
  <c r="P288" i="4"/>
  <c r="S187" i="4"/>
  <c r="AN594" i="4"/>
  <c r="AG351" i="4"/>
  <c r="AG73" i="4"/>
  <c r="AN678" i="4"/>
  <c r="AG625" i="4"/>
  <c r="N625" i="4" s="1"/>
  <c r="AU296" i="4"/>
  <c r="P296" i="4" s="1"/>
  <c r="AG15" i="4"/>
  <c r="N15" i="4" s="1"/>
  <c r="AG214" i="4"/>
  <c r="AG406" i="4"/>
  <c r="N406" i="4" s="1"/>
  <c r="AU130" i="4"/>
  <c r="P130" i="4" s="1"/>
  <c r="AX231" i="4"/>
  <c r="AG270" i="4"/>
  <c r="N270" i="4" s="1"/>
  <c r="AN224" i="4"/>
  <c r="O224" i="4" s="1"/>
  <c r="AU62" i="4"/>
  <c r="AN543" i="4"/>
  <c r="O543" i="4" s="1"/>
  <c r="AG108" i="4"/>
  <c r="AX188" i="4"/>
  <c r="Q188" i="4"/>
  <c r="S188" i="4"/>
  <c r="AU486" i="4"/>
  <c r="AN563" i="4"/>
  <c r="AU598" i="4"/>
  <c r="P598" i="4" s="1"/>
  <c r="P671" i="4"/>
  <c r="AZ671" i="4"/>
  <c r="T40" i="4"/>
  <c r="AY91" i="4"/>
  <c r="AU247" i="4"/>
  <c r="R197" i="4"/>
  <c r="U197" i="4"/>
  <c r="AU468" i="4"/>
  <c r="AX95" i="4"/>
  <c r="S87" i="4"/>
  <c r="U218" i="4"/>
  <c r="R218" i="4"/>
  <c r="R272" i="4"/>
  <c r="U272" i="4"/>
  <c r="R570" i="4"/>
  <c r="U570" i="4"/>
  <c r="AY486" i="4"/>
  <c r="S225" i="4"/>
  <c r="P456" i="4"/>
  <c r="AZ464" i="4"/>
  <c r="AU25" i="4"/>
  <c r="AG417" i="4"/>
  <c r="S626" i="4"/>
  <c r="Q626" i="4"/>
  <c r="AZ409" i="4"/>
  <c r="AN29" i="4"/>
  <c r="O29" i="4" s="1"/>
  <c r="U381" i="4"/>
  <c r="R381" i="4"/>
  <c r="T673" i="4"/>
  <c r="AY673" i="4"/>
  <c r="AZ561" i="4"/>
  <c r="P609" i="4"/>
  <c r="AZ406" i="4"/>
  <c r="R609" i="4"/>
  <c r="U609" i="4"/>
  <c r="AZ531" i="4"/>
  <c r="U252" i="4"/>
  <c r="R252" i="4"/>
  <c r="Q488" i="4"/>
  <c r="AX517" i="4"/>
  <c r="S488" i="4"/>
  <c r="P503" i="4"/>
  <c r="AZ510" i="4"/>
  <c r="AZ267" i="4"/>
  <c r="P253" i="4"/>
  <c r="R350" i="4"/>
  <c r="U350" i="4"/>
  <c r="R23" i="4"/>
  <c r="U23" i="4"/>
  <c r="U502" i="4"/>
  <c r="R502" i="4"/>
  <c r="R392" i="4"/>
  <c r="U392" i="4"/>
  <c r="S205" i="4"/>
  <c r="AX101" i="4"/>
  <c r="AX443" i="4"/>
  <c r="S460" i="4"/>
  <c r="R374" i="4"/>
  <c r="U374" i="4"/>
  <c r="AY566" i="4"/>
  <c r="T565" i="4"/>
  <c r="AY77" i="4"/>
  <c r="AY533" i="4"/>
  <c r="T524" i="4"/>
  <c r="U170" i="4"/>
  <c r="R170" i="4"/>
  <c r="R531" i="4"/>
  <c r="U531" i="4"/>
  <c r="AN382" i="4"/>
  <c r="O382" i="4" s="1"/>
  <c r="AG511" i="4"/>
  <c r="N511" i="4" s="1"/>
  <c r="AG607" i="4"/>
  <c r="N607" i="4" s="1"/>
  <c r="AU107" i="4"/>
  <c r="AN482" i="4"/>
  <c r="O482" i="4" s="1"/>
  <c r="AG588" i="4"/>
  <c r="Q181" i="4"/>
  <c r="AX181" i="4"/>
  <c r="S181" i="4"/>
  <c r="AX109" i="4"/>
  <c r="AZ619" i="4"/>
  <c r="AZ520" i="4"/>
  <c r="U287" i="4"/>
  <c r="R287" i="4"/>
  <c r="T427" i="4"/>
  <c r="AY434" i="4"/>
  <c r="R98" i="4"/>
  <c r="U98" i="4"/>
  <c r="AG678" i="4"/>
  <c r="AU482" i="4"/>
  <c r="AZ482" i="4" s="1"/>
  <c r="AG251" i="4"/>
  <c r="AU15" i="4"/>
  <c r="P15" i="4" s="1"/>
  <c r="AG596" i="4"/>
  <c r="AG620" i="4"/>
  <c r="N620" i="4" s="1"/>
  <c r="AN11" i="4"/>
  <c r="O11" i="4" s="1"/>
  <c r="AZ270" i="4"/>
  <c r="P270" i="4"/>
  <c r="R297" i="4"/>
  <c r="U297" i="4"/>
  <c r="AZ174" i="4"/>
  <c r="P174" i="4"/>
  <c r="U282" i="4"/>
  <c r="R282" i="4"/>
  <c r="AY528" i="4"/>
  <c r="T527" i="4"/>
  <c r="AX420" i="4"/>
  <c r="S404" i="4"/>
  <c r="AX225" i="4"/>
  <c r="R580" i="4"/>
  <c r="U580" i="4"/>
  <c r="P378" i="4"/>
  <c r="AY597" i="4"/>
  <c r="T590" i="4"/>
  <c r="AY148" i="4"/>
  <c r="T148" i="4"/>
  <c r="R280" i="4"/>
  <c r="U280" i="4"/>
  <c r="R290" i="4"/>
  <c r="U290" i="4"/>
  <c r="AN509" i="4"/>
  <c r="AY118" i="4"/>
  <c r="AN607" i="4"/>
  <c r="O607" i="4" s="1"/>
  <c r="U617" i="4"/>
  <c r="R617" i="4"/>
  <c r="AG376" i="4"/>
  <c r="N376" i="4" s="1"/>
  <c r="AU596" i="4"/>
  <c r="P596" i="4" s="1"/>
  <c r="AN397" i="4"/>
  <c r="O397" i="4" s="1"/>
  <c r="AG594" i="4"/>
  <c r="AY447" i="4"/>
  <c r="T457" i="4"/>
  <c r="R391" i="4"/>
  <c r="U391" i="4"/>
  <c r="AU351" i="4"/>
  <c r="P351" i="4" s="1"/>
  <c r="AU537" i="4"/>
  <c r="P537" i="4" s="1"/>
  <c r="AX75" i="4"/>
  <c r="AN596" i="4"/>
  <c r="O596" i="4" s="1"/>
  <c r="AU588" i="4"/>
  <c r="P588" i="4" s="1"/>
  <c r="S619" i="4"/>
  <c r="Q619" i="4"/>
  <c r="AG672" i="4"/>
  <c r="N672" i="4" s="1"/>
  <c r="T679" i="4"/>
  <c r="AY679" i="4"/>
  <c r="R571" i="4"/>
  <c r="U571" i="4"/>
  <c r="AU206" i="4"/>
  <c r="R279" i="4"/>
  <c r="U279" i="4"/>
  <c r="U601" i="4"/>
  <c r="R601" i="4"/>
  <c r="AU672" i="4"/>
  <c r="AU110" i="4"/>
  <c r="P110" i="4" s="1"/>
  <c r="AN670" i="4"/>
  <c r="O670" i="4" s="1"/>
  <c r="R293" i="4"/>
  <c r="U293" i="4"/>
  <c r="P623" i="4"/>
  <c r="AY569" i="4"/>
  <c r="T574" i="4"/>
  <c r="AZ600" i="4"/>
  <c r="Q487" i="4"/>
  <c r="AN296" i="4"/>
  <c r="O296" i="4" s="1"/>
  <c r="S492" i="4"/>
  <c r="Q492" i="4"/>
  <c r="AY531" i="4"/>
  <c r="T530" i="4"/>
  <c r="AY303" i="4"/>
  <c r="T303" i="4"/>
  <c r="AU385" i="4"/>
  <c r="P385" i="4" s="1"/>
  <c r="AX250" i="4"/>
  <c r="T81" i="4"/>
  <c r="AU607" i="4"/>
  <c r="P607" i="4" s="1"/>
  <c r="AU509" i="4"/>
  <c r="P509" i="4" s="1"/>
  <c r="AU625" i="4"/>
  <c r="P625" i="4" s="1"/>
  <c r="AZ563" i="4"/>
  <c r="U283" i="4"/>
  <c r="R283" i="4"/>
  <c r="AG206" i="4"/>
  <c r="N206" i="4" s="1"/>
  <c r="AG110" i="4"/>
  <c r="N110" i="4" s="1"/>
  <c r="AN212" i="4"/>
  <c r="O212" i="4" s="1"/>
  <c r="AU251" i="4"/>
  <c r="P251" i="4" s="1"/>
  <c r="AN620" i="4"/>
  <c r="AN625" i="4"/>
  <c r="O625" i="4" s="1"/>
  <c r="AU13" i="4"/>
  <c r="P13" i="4" s="1"/>
  <c r="AN73" i="4"/>
  <c r="O73" i="4" s="1"/>
  <c r="T63" i="4"/>
  <c r="AY63" i="4"/>
  <c r="U113" i="4"/>
  <c r="R113" i="4"/>
  <c r="AU627" i="4"/>
  <c r="AU679" i="4"/>
  <c r="AG296" i="4"/>
  <c r="N296" i="4" s="1"/>
  <c r="AY473" i="4"/>
  <c r="AN268" i="4"/>
  <c r="O268" i="4" s="1"/>
  <c r="AN15" i="4"/>
  <c r="O15" i="4" s="1"/>
  <c r="AU69" i="4"/>
  <c r="P69" i="4" s="1"/>
  <c r="AN93" i="4"/>
  <c r="O93" i="4" s="1"/>
  <c r="AG670" i="4"/>
  <c r="N670" i="4" s="1"/>
  <c r="R288" i="4"/>
  <c r="U288" i="4"/>
  <c r="AN107" i="4"/>
  <c r="O107" i="4" s="1"/>
  <c r="AG212" i="4"/>
  <c r="N212" i="4" s="1"/>
  <c r="AG385" i="4"/>
  <c r="AN351" i="4"/>
  <c r="AU621" i="4"/>
  <c r="AU73" i="4"/>
  <c r="P73" i="4" s="1"/>
  <c r="AG93" i="4"/>
  <c r="N93" i="4" s="1"/>
  <c r="AU670" i="4"/>
  <c r="AU214" i="4"/>
  <c r="AU397" i="4"/>
  <c r="AU11" i="4"/>
  <c r="R196" i="4"/>
  <c r="U196" i="4"/>
  <c r="U575" i="4"/>
  <c r="R575" i="4"/>
  <c r="U597" i="4" l="1"/>
  <c r="AZ414" i="4"/>
  <c r="T542" i="4"/>
  <c r="U599" i="4"/>
  <c r="AZ410" i="4"/>
  <c r="AZ106" i="4"/>
  <c r="R319" i="4"/>
  <c r="R544" i="4"/>
  <c r="U512" i="4"/>
  <c r="S621" i="4"/>
  <c r="AZ427" i="4"/>
  <c r="AZ322" i="4"/>
  <c r="R164" i="4"/>
  <c r="P235" i="4"/>
  <c r="AZ269" i="4"/>
  <c r="R78" i="4"/>
  <c r="P132" i="4"/>
  <c r="AX221" i="4"/>
  <c r="U217" i="4"/>
  <c r="R97" i="4"/>
  <c r="U184" i="4"/>
  <c r="R203" i="4"/>
  <c r="U302" i="4"/>
  <c r="U538" i="4"/>
  <c r="U194" i="4"/>
  <c r="AY508" i="4"/>
  <c r="U278" i="4"/>
  <c r="P65" i="4"/>
  <c r="AZ451" i="4"/>
  <c r="AZ678" i="4"/>
  <c r="U572" i="4"/>
  <c r="AY13" i="4"/>
  <c r="U198" i="4"/>
  <c r="AY412" i="4"/>
  <c r="AY235" i="4"/>
  <c r="O235" i="4"/>
  <c r="R235" i="4" s="1"/>
  <c r="AY152" i="4"/>
  <c r="R514" i="4"/>
  <c r="P530" i="4"/>
  <c r="R507" i="4"/>
  <c r="U159" i="4"/>
  <c r="R569" i="4"/>
  <c r="S221" i="4"/>
  <c r="R176" i="4"/>
  <c r="T508" i="4"/>
  <c r="AY545" i="4"/>
  <c r="AZ438" i="4"/>
  <c r="AY211" i="4"/>
  <c r="T211" i="4"/>
  <c r="O211" i="4"/>
  <c r="AX482" i="4"/>
  <c r="AY557" i="4"/>
  <c r="P285" i="4"/>
  <c r="AZ315" i="4"/>
  <c r="R175" i="4"/>
  <c r="R154" i="4"/>
  <c r="R671" i="4"/>
  <c r="U671" i="4"/>
  <c r="U513" i="4"/>
  <c r="R117" i="4"/>
  <c r="U315" i="4"/>
  <c r="AZ244" i="4"/>
  <c r="S108" i="4"/>
  <c r="N108" i="4"/>
  <c r="Q108" i="4" s="1"/>
  <c r="T483" i="4"/>
  <c r="O483" i="4"/>
  <c r="AY477" i="4"/>
  <c r="O477" i="4"/>
  <c r="AX104" i="4"/>
  <c r="N104" i="4"/>
  <c r="P17" i="4"/>
  <c r="AY17" i="4"/>
  <c r="AX479" i="4"/>
  <c r="N479" i="4"/>
  <c r="AY484" i="4"/>
  <c r="O484" i="4"/>
  <c r="R484" i="4" s="1"/>
  <c r="AX23" i="4"/>
  <c r="N23" i="4"/>
  <c r="Q23" i="4" s="1"/>
  <c r="S102" i="4"/>
  <c r="N102" i="4"/>
  <c r="Q102" i="4" s="1"/>
  <c r="AY286" i="4"/>
  <c r="O286" i="4"/>
  <c r="R286" i="4" s="1"/>
  <c r="T187" i="4"/>
  <c r="O187" i="4"/>
  <c r="R187" i="4" s="1"/>
  <c r="N278" i="4"/>
  <c r="Q278" i="4" s="1"/>
  <c r="AX168" i="4"/>
  <c r="N168" i="4"/>
  <c r="Q168" i="4" s="1"/>
  <c r="AY481" i="4"/>
  <c r="O481" i="4"/>
  <c r="U481" i="4" s="1"/>
  <c r="AX486" i="4"/>
  <c r="N486" i="4"/>
  <c r="AY173" i="4"/>
  <c r="O173" i="4"/>
  <c r="S304" i="4"/>
  <c r="N304" i="4"/>
  <c r="Q304" i="4" s="1"/>
  <c r="AX472" i="4"/>
  <c r="N472" i="4"/>
  <c r="Q472" i="4" s="1"/>
  <c r="T473" i="4"/>
  <c r="O474" i="4"/>
  <c r="T300" i="4"/>
  <c r="O300" i="4"/>
  <c r="R300" i="4" s="1"/>
  <c r="N308" i="4"/>
  <c r="Q308" i="4" s="1"/>
  <c r="AX191" i="4"/>
  <c r="N191" i="4"/>
  <c r="Q191" i="4" s="1"/>
  <c r="S314" i="4"/>
  <c r="N314" i="4"/>
  <c r="Q314" i="4" s="1"/>
  <c r="AY28" i="4"/>
  <c r="O28" i="4"/>
  <c r="R28" i="4" s="1"/>
  <c r="N213" i="4"/>
  <c r="Q213" i="4" s="1"/>
  <c r="AX306" i="4"/>
  <c r="N306" i="4"/>
  <c r="Q306" i="4" s="1"/>
  <c r="AX32" i="4"/>
  <c r="N32" i="4"/>
  <c r="Q32" i="4" s="1"/>
  <c r="S548" i="4"/>
  <c r="AX25" i="4"/>
  <c r="N25" i="4"/>
  <c r="Q25" i="4" s="1"/>
  <c r="AZ194" i="4"/>
  <c r="AY26" i="4"/>
  <c r="O26" i="4"/>
  <c r="U26" i="4" s="1"/>
  <c r="AX548" i="4"/>
  <c r="S292" i="4"/>
  <c r="N292" i="4"/>
  <c r="Q292" i="4" s="1"/>
  <c r="N140" i="4"/>
  <c r="Q140" i="4" s="1"/>
  <c r="AX152" i="4"/>
  <c r="N152" i="4"/>
  <c r="Q152" i="4" s="1"/>
  <c r="AX277" i="4"/>
  <c r="N277" i="4"/>
  <c r="Q277" i="4" s="1"/>
  <c r="AX164" i="4"/>
  <c r="N164" i="4"/>
  <c r="Q164" i="4" s="1"/>
  <c r="N180" i="4"/>
  <c r="Q180" i="4" s="1"/>
  <c r="T301" i="4"/>
  <c r="O301" i="4"/>
  <c r="R301" i="4" s="1"/>
  <c r="AY479" i="4"/>
  <c r="O479" i="4"/>
  <c r="N203" i="4"/>
  <c r="Q203" i="4" s="1"/>
  <c r="Q109" i="4"/>
  <c r="N107" i="4"/>
  <c r="Q107" i="4" s="1"/>
  <c r="AY183" i="4"/>
  <c r="O183" i="4"/>
  <c r="R183" i="4" s="1"/>
  <c r="AY291" i="4"/>
  <c r="O291" i="4"/>
  <c r="R291" i="4" s="1"/>
  <c r="N144" i="4"/>
  <c r="Q144" i="4" s="1"/>
  <c r="T309" i="4"/>
  <c r="AX477" i="4"/>
  <c r="N477" i="4"/>
  <c r="Q477" i="4" s="1"/>
  <c r="AY104" i="4"/>
  <c r="O104" i="4"/>
  <c r="R104" i="4" s="1"/>
  <c r="AX276" i="4"/>
  <c r="N276" i="4"/>
  <c r="Q276" i="4" s="1"/>
  <c r="AX236" i="4"/>
  <c r="N236" i="4"/>
  <c r="Q236" i="4" s="1"/>
  <c r="AY277" i="4"/>
  <c r="O277" i="4"/>
  <c r="R277" i="4" s="1"/>
  <c r="N148" i="4"/>
  <c r="Q148" i="4" s="1"/>
  <c r="Q225" i="4"/>
  <c r="N224" i="4"/>
  <c r="Q224" i="4" s="1"/>
  <c r="T195" i="4"/>
  <c r="O195" i="4"/>
  <c r="T25" i="4"/>
  <c r="O25" i="4"/>
  <c r="U25" i="4" s="1"/>
  <c r="AX228" i="4"/>
  <c r="N228" i="4"/>
  <c r="AY158" i="4"/>
  <c r="O158" i="4"/>
  <c r="U158" i="4" s="1"/>
  <c r="AY167" i="4"/>
  <c r="O167" i="4"/>
  <c r="R167" i="4" s="1"/>
  <c r="S26" i="4"/>
  <c r="N26" i="4"/>
  <c r="Q26" i="4" s="1"/>
  <c r="AX282" i="4"/>
  <c r="N282" i="4"/>
  <c r="Q282" i="4" s="1"/>
  <c r="AX178" i="4"/>
  <c r="N178" i="4"/>
  <c r="Q178" i="4" s="1"/>
  <c r="AY112" i="4"/>
  <c r="O112" i="4"/>
  <c r="S160" i="4"/>
  <c r="N160" i="4"/>
  <c r="Q160" i="4" s="1"/>
  <c r="S194" i="4"/>
  <c r="N194" i="4"/>
  <c r="Q194" i="4" s="1"/>
  <c r="N295" i="4"/>
  <c r="Q295" i="4" s="1"/>
  <c r="AY181" i="4"/>
  <c r="O181" i="4"/>
  <c r="R181" i="4" s="1"/>
  <c r="AX494" i="4"/>
  <c r="AY207" i="4"/>
  <c r="O207" i="4"/>
  <c r="U207" i="4" s="1"/>
  <c r="AY469" i="4"/>
  <c r="O469" i="4"/>
  <c r="AX544" i="4"/>
  <c r="AY294" i="4"/>
  <c r="O294" i="4"/>
  <c r="R294" i="4" s="1"/>
  <c r="AZ675" i="4"/>
  <c r="P675" i="4"/>
  <c r="N678" i="4"/>
  <c r="Q678" i="4" s="1"/>
  <c r="S679" i="4"/>
  <c r="N679" i="4"/>
  <c r="T678" i="4"/>
  <c r="O678" i="4"/>
  <c r="U678" i="4" s="1"/>
  <c r="AX214" i="4"/>
  <c r="N214" i="4"/>
  <c r="Q214" i="4" s="1"/>
  <c r="U210" i="4"/>
  <c r="P242" i="4"/>
  <c r="AY270" i="4"/>
  <c r="T270" i="4"/>
  <c r="S347" i="4"/>
  <c r="N347" i="4"/>
  <c r="Q347" i="4" s="1"/>
  <c r="T244" i="4"/>
  <c r="O244" i="4"/>
  <c r="U244" i="4" s="1"/>
  <c r="T242" i="4"/>
  <c r="O242" i="4"/>
  <c r="R242" i="4" s="1"/>
  <c r="N257" i="4"/>
  <c r="Q257" i="4" s="1"/>
  <c r="AX254" i="4"/>
  <c r="N254" i="4"/>
  <c r="Q254" i="4" s="1"/>
  <c r="N244" i="4"/>
  <c r="Q244" i="4" s="1"/>
  <c r="N62" i="4"/>
  <c r="Q62" i="4" s="1"/>
  <c r="AX247" i="4"/>
  <c r="N247" i="4"/>
  <c r="Q247" i="4" s="1"/>
  <c r="AY269" i="4"/>
  <c r="O269" i="4"/>
  <c r="R269" i="4" s="1"/>
  <c r="R573" i="4"/>
  <c r="R567" i="4"/>
  <c r="AZ573" i="4"/>
  <c r="P573" i="4"/>
  <c r="AX564" i="4"/>
  <c r="S564" i="4"/>
  <c r="AZ93" i="4"/>
  <c r="U84" i="4"/>
  <c r="U445" i="4"/>
  <c r="S446" i="4"/>
  <c r="N446" i="4"/>
  <c r="Q446" i="4" s="1"/>
  <c r="AX467" i="4"/>
  <c r="N467" i="4"/>
  <c r="Q467" i="4" s="1"/>
  <c r="R466" i="4"/>
  <c r="AX134" i="4"/>
  <c r="AX73" i="4"/>
  <c r="N73" i="4"/>
  <c r="Q73" i="4" s="1"/>
  <c r="N55" i="4"/>
  <c r="Q55" i="4" s="1"/>
  <c r="AY75" i="4"/>
  <c r="O75" i="4"/>
  <c r="AY121" i="4"/>
  <c r="S68" i="4"/>
  <c r="N68" i="4"/>
  <c r="Q68" i="4" s="1"/>
  <c r="P555" i="4"/>
  <c r="P550" i="4"/>
  <c r="AX557" i="4"/>
  <c r="S544" i="4"/>
  <c r="T563" i="4"/>
  <c r="O563" i="4"/>
  <c r="U563" i="4" s="1"/>
  <c r="AX545" i="4"/>
  <c r="N545" i="4"/>
  <c r="Q545" i="4" s="1"/>
  <c r="T547" i="4"/>
  <c r="O547" i="4"/>
  <c r="U547" i="4" s="1"/>
  <c r="AX550" i="4"/>
  <c r="N550" i="4"/>
  <c r="Q550" i="4" s="1"/>
  <c r="AY540" i="4"/>
  <c r="O540" i="4"/>
  <c r="U540" i="4" s="1"/>
  <c r="AY548" i="4"/>
  <c r="O548" i="4"/>
  <c r="T548" i="4"/>
  <c r="AX543" i="4"/>
  <c r="N543" i="4"/>
  <c r="AY552" i="4"/>
  <c r="O552" i="4"/>
  <c r="S563" i="4"/>
  <c r="N563" i="4"/>
  <c r="Q563" i="4" s="1"/>
  <c r="T559" i="4"/>
  <c r="O559" i="4"/>
  <c r="AY553" i="4"/>
  <c r="O553" i="4"/>
  <c r="U553" i="4" s="1"/>
  <c r="AY541" i="4"/>
  <c r="O541" i="4"/>
  <c r="AX555" i="4"/>
  <c r="N555" i="4"/>
  <c r="Q555" i="4" s="1"/>
  <c r="T17" i="4"/>
  <c r="T273" i="4"/>
  <c r="AX81" i="4"/>
  <c r="AY81" i="4"/>
  <c r="O81" i="4"/>
  <c r="U81" i="4" s="1"/>
  <c r="AX273" i="4"/>
  <c r="S13" i="4"/>
  <c r="N13" i="4"/>
  <c r="Q13" i="4" s="1"/>
  <c r="AX91" i="4"/>
  <c r="P432" i="4"/>
  <c r="AX431" i="4"/>
  <c r="S431" i="4"/>
  <c r="T435" i="4"/>
  <c r="AY435" i="4"/>
  <c r="AX433" i="4"/>
  <c r="N433" i="4"/>
  <c r="Q433" i="4" s="1"/>
  <c r="AZ525" i="4"/>
  <c r="S531" i="4"/>
  <c r="AX531" i="4"/>
  <c r="N525" i="4"/>
  <c r="Q525" i="4" s="1"/>
  <c r="AX532" i="4"/>
  <c r="N532" i="4"/>
  <c r="Q532" i="4" s="1"/>
  <c r="T526" i="4"/>
  <c r="O526" i="4"/>
  <c r="R526" i="4" s="1"/>
  <c r="AY537" i="4"/>
  <c r="O537" i="4"/>
  <c r="AX537" i="4"/>
  <c r="N537" i="4"/>
  <c r="Q537" i="4" s="1"/>
  <c r="AY534" i="4"/>
  <c r="O534" i="4"/>
  <c r="U534" i="4" s="1"/>
  <c r="N530" i="4"/>
  <c r="Q530" i="4" s="1"/>
  <c r="AY532" i="4"/>
  <c r="O532" i="4"/>
  <c r="U532" i="4" s="1"/>
  <c r="P626" i="4"/>
  <c r="AY621" i="4"/>
  <c r="O621" i="4"/>
  <c r="AY618" i="4"/>
  <c r="O618" i="4"/>
  <c r="R618" i="4" s="1"/>
  <c r="AY628" i="4"/>
  <c r="O628" i="4"/>
  <c r="AX627" i="4"/>
  <c r="AX616" i="4"/>
  <c r="N616" i="4"/>
  <c r="Q616" i="4" s="1"/>
  <c r="AY623" i="4"/>
  <c r="T618" i="4"/>
  <c r="T620" i="4"/>
  <c r="O620" i="4"/>
  <c r="R620" i="4" s="1"/>
  <c r="AX628" i="4"/>
  <c r="N628" i="4"/>
  <c r="Q628" i="4" s="1"/>
  <c r="AX623" i="4"/>
  <c r="N623" i="4"/>
  <c r="Q623" i="4" s="1"/>
  <c r="U622" i="4"/>
  <c r="R622" i="4"/>
  <c r="AY613" i="4"/>
  <c r="AY604" i="4"/>
  <c r="T614" i="4"/>
  <c r="O614" i="4"/>
  <c r="U614" i="4" s="1"/>
  <c r="N606" i="4"/>
  <c r="Q606" i="4" s="1"/>
  <c r="S419" i="4"/>
  <c r="N419" i="4"/>
  <c r="Q419" i="4" s="1"/>
  <c r="S417" i="4"/>
  <c r="N417" i="4"/>
  <c r="Q417" i="4" s="1"/>
  <c r="S424" i="4"/>
  <c r="N412" i="4"/>
  <c r="Q412" i="4" s="1"/>
  <c r="AX409" i="4"/>
  <c r="N409" i="4"/>
  <c r="S245" i="4"/>
  <c r="N245" i="4"/>
  <c r="Q245" i="4" s="1"/>
  <c r="AX351" i="4"/>
  <c r="N351" i="4"/>
  <c r="Q351" i="4" s="1"/>
  <c r="Q259" i="4"/>
  <c r="N354" i="4"/>
  <c r="Q354" i="4" s="1"/>
  <c r="O351" i="4"/>
  <c r="R351" i="4" s="1"/>
  <c r="AY354" i="4"/>
  <c r="O354" i="4"/>
  <c r="AY261" i="4"/>
  <c r="O261" i="4"/>
  <c r="U261" i="4" s="1"/>
  <c r="N264" i="4"/>
  <c r="Q264" i="4" s="1"/>
  <c r="AX261" i="4"/>
  <c r="N261" i="4"/>
  <c r="Q261" i="4" s="1"/>
  <c r="AY356" i="4"/>
  <c r="O356" i="4"/>
  <c r="S261" i="4"/>
  <c r="N251" i="4"/>
  <c r="Q251" i="4" s="1"/>
  <c r="AX353" i="4"/>
  <c r="N353" i="4"/>
  <c r="Q353" i="4" s="1"/>
  <c r="T251" i="4"/>
  <c r="P516" i="4"/>
  <c r="AY520" i="4"/>
  <c r="O520" i="4"/>
  <c r="AY510" i="4"/>
  <c r="O510" i="4"/>
  <c r="R510" i="4" s="1"/>
  <c r="N503" i="4"/>
  <c r="Q503" i="4" s="1"/>
  <c r="AY494" i="4"/>
  <c r="O494" i="4"/>
  <c r="N510" i="4"/>
  <c r="Q510" i="4" s="1"/>
  <c r="N516" i="4"/>
  <c r="Q516" i="4" s="1"/>
  <c r="AX489" i="4"/>
  <c r="N489" i="4"/>
  <c r="Q489" i="4" s="1"/>
  <c r="S504" i="4"/>
  <c r="N504" i="4"/>
  <c r="T516" i="4"/>
  <c r="O516" i="4"/>
  <c r="AX500" i="4"/>
  <c r="S508" i="4"/>
  <c r="N508" i="4"/>
  <c r="Q508" i="4" s="1"/>
  <c r="AX509" i="4"/>
  <c r="N509" i="4"/>
  <c r="Q509" i="4" s="1"/>
  <c r="T509" i="4"/>
  <c r="O509" i="4"/>
  <c r="R509" i="4" s="1"/>
  <c r="AX516" i="4"/>
  <c r="S592" i="4"/>
  <c r="N596" i="4"/>
  <c r="Q596" i="4" s="1"/>
  <c r="AX584" i="4"/>
  <c r="N584" i="4"/>
  <c r="Q584" i="4" s="1"/>
  <c r="AY582" i="4"/>
  <c r="Q595" i="4"/>
  <c r="N588" i="4"/>
  <c r="Q588" i="4" s="1"/>
  <c r="AY587" i="4"/>
  <c r="O587" i="4"/>
  <c r="U587" i="4" s="1"/>
  <c r="S594" i="4"/>
  <c r="N594" i="4"/>
  <c r="Q594" i="4" s="1"/>
  <c r="AY594" i="4"/>
  <c r="O594" i="4"/>
  <c r="AY595" i="4"/>
  <c r="O595" i="4"/>
  <c r="U595" i="4" s="1"/>
  <c r="AY394" i="4"/>
  <c r="AX387" i="4"/>
  <c r="N387" i="4"/>
  <c r="Q387" i="4" s="1"/>
  <c r="AX391" i="4"/>
  <c r="N391" i="4"/>
  <c r="Q391" i="4" s="1"/>
  <c r="U390" i="4"/>
  <c r="N382" i="4"/>
  <c r="Q382" i="4" s="1"/>
  <c r="AX397" i="4"/>
  <c r="N397" i="4"/>
  <c r="Q397" i="4" s="1"/>
  <c r="AY399" i="4"/>
  <c r="O399" i="4"/>
  <c r="U396" i="4"/>
  <c r="R396" i="4"/>
  <c r="S385" i="4"/>
  <c r="N385" i="4"/>
  <c r="Q385" i="4" s="1"/>
  <c r="AX399" i="4"/>
  <c r="N399" i="4"/>
  <c r="Q399" i="4" s="1"/>
  <c r="S397" i="4"/>
  <c r="P481" i="4"/>
  <c r="T476" i="4"/>
  <c r="S213" i="4"/>
  <c r="AX224" i="4"/>
  <c r="AY213" i="4"/>
  <c r="R24" i="4"/>
  <c r="U305" i="4"/>
  <c r="R166" i="4"/>
  <c r="P21" i="4"/>
  <c r="S308" i="4"/>
  <c r="S203" i="4"/>
  <c r="P165" i="4"/>
  <c r="T110" i="4"/>
  <c r="U114" i="4"/>
  <c r="R274" i="4"/>
  <c r="U276" i="4"/>
  <c r="S144" i="4"/>
  <c r="AX144" i="4"/>
  <c r="S276" i="4"/>
  <c r="AZ302" i="4"/>
  <c r="P299" i="4"/>
  <c r="S191" i="4"/>
  <c r="AY309" i="4"/>
  <c r="AX292" i="4"/>
  <c r="S178" i="4"/>
  <c r="AZ287" i="4"/>
  <c r="T206" i="4"/>
  <c r="S168" i="4"/>
  <c r="T26" i="4"/>
  <c r="S23" i="4"/>
  <c r="AX26" i="4"/>
  <c r="T183" i="4"/>
  <c r="T277" i="4"/>
  <c r="AX278" i="4"/>
  <c r="S278" i="4"/>
  <c r="AZ140" i="4"/>
  <c r="AY187" i="4"/>
  <c r="T158" i="4"/>
  <c r="T167" i="4"/>
  <c r="P463" i="4"/>
  <c r="AX194" i="4"/>
  <c r="T558" i="4"/>
  <c r="Q130" i="4"/>
  <c r="AY301" i="4"/>
  <c r="AX98" i="4"/>
  <c r="Q98" i="4"/>
  <c r="S98" i="4"/>
  <c r="AZ124" i="4"/>
  <c r="P124" i="4"/>
  <c r="AX170" i="4"/>
  <c r="Q170" i="4"/>
  <c r="S170" i="4"/>
  <c r="R82" i="4"/>
  <c r="U82" i="4"/>
  <c r="AX446" i="4"/>
  <c r="Q113" i="4"/>
  <c r="S113" i="4"/>
  <c r="AZ620" i="4"/>
  <c r="AZ582" i="4"/>
  <c r="AZ186" i="4"/>
  <c r="AX304" i="4"/>
  <c r="AZ541" i="4"/>
  <c r="AZ435" i="4"/>
  <c r="AX606" i="4"/>
  <c r="AX546" i="4"/>
  <c r="S546" i="4"/>
  <c r="Q546" i="4"/>
  <c r="U539" i="4"/>
  <c r="R539" i="4"/>
  <c r="AY92" i="4"/>
  <c r="S107" i="4"/>
  <c r="P109" i="4"/>
  <c r="AX347" i="4"/>
  <c r="R304" i="4"/>
  <c r="AZ195" i="4"/>
  <c r="Q271" i="4"/>
  <c r="S257" i="4"/>
  <c r="U471" i="4"/>
  <c r="S180" i="4"/>
  <c r="T213" i="4"/>
  <c r="AX504" i="4"/>
  <c r="AZ303" i="4"/>
  <c r="T510" i="4"/>
  <c r="R434" i="4"/>
  <c r="AX308" i="4"/>
  <c r="T306" i="4"/>
  <c r="T291" i="4"/>
  <c r="T92" i="4"/>
  <c r="S530" i="4"/>
  <c r="AX508" i="4"/>
  <c r="U222" i="4"/>
  <c r="R222" i="4"/>
  <c r="AX400" i="4"/>
  <c r="S400" i="4"/>
  <c r="Q400" i="4"/>
  <c r="U352" i="4"/>
  <c r="R352" i="4"/>
  <c r="AZ548" i="4"/>
  <c r="P548" i="4"/>
  <c r="AX257" i="4"/>
  <c r="P95" i="4"/>
  <c r="AZ216" i="4"/>
  <c r="AX510" i="4"/>
  <c r="Q504" i="4"/>
  <c r="T579" i="4"/>
  <c r="AY578" i="4"/>
  <c r="T578" i="4"/>
  <c r="AY525" i="4"/>
  <c r="T525" i="4"/>
  <c r="AZ158" i="4"/>
  <c r="P158" i="4"/>
  <c r="AX534" i="4"/>
  <c r="S534" i="4"/>
  <c r="Q534" i="4"/>
  <c r="T481" i="4"/>
  <c r="Q610" i="4"/>
  <c r="T69" i="4"/>
  <c r="AZ205" i="4"/>
  <c r="S399" i="4"/>
  <c r="AZ163" i="4"/>
  <c r="AX113" i="4"/>
  <c r="AY306" i="4"/>
  <c r="AZ686" i="4"/>
  <c r="AY526" i="4"/>
  <c r="T532" i="4"/>
  <c r="AZ444" i="4"/>
  <c r="P444" i="4"/>
  <c r="AX533" i="4"/>
  <c r="S533" i="4"/>
  <c r="T152" i="4"/>
  <c r="R413" i="4"/>
  <c r="T102" i="4"/>
  <c r="AY122" i="4"/>
  <c r="T122" i="4"/>
  <c r="S251" i="4"/>
  <c r="T181" i="4"/>
  <c r="AZ27" i="4"/>
  <c r="S282" i="4"/>
  <c r="S584" i="4"/>
  <c r="AY82" i="4"/>
  <c r="T82" i="4"/>
  <c r="AZ103" i="4"/>
  <c r="S489" i="4"/>
  <c r="AZ311" i="4"/>
  <c r="T386" i="4"/>
  <c r="AZ295" i="4"/>
  <c r="P295" i="4"/>
  <c r="AY134" i="4"/>
  <c r="T134" i="4"/>
  <c r="T294" i="4"/>
  <c r="S525" i="4"/>
  <c r="T318" i="4"/>
  <c r="AY318" i="4"/>
  <c r="P317" i="4"/>
  <c r="AZ317" i="4"/>
  <c r="AY606" i="4"/>
  <c r="T606" i="4"/>
  <c r="AY432" i="4"/>
  <c r="T432" i="4"/>
  <c r="AZ28" i="4"/>
  <c r="S486" i="4"/>
  <c r="AZ276" i="4"/>
  <c r="R355" i="4"/>
  <c r="AZ31" i="4"/>
  <c r="P31" i="4"/>
  <c r="U611" i="4"/>
  <c r="R611" i="4"/>
  <c r="AY444" i="4"/>
  <c r="T444" i="4"/>
  <c r="AX140" i="4"/>
  <c r="T207" i="4"/>
  <c r="T429" i="4"/>
  <c r="T428" i="4"/>
  <c r="AY428" i="4"/>
  <c r="R616" i="4"/>
  <c r="U616" i="4"/>
  <c r="S93" i="4"/>
  <c r="Q93" i="4"/>
  <c r="Q598" i="4"/>
  <c r="S598" i="4"/>
  <c r="T28" i="4"/>
  <c r="P545" i="4"/>
  <c r="P559" i="4"/>
  <c r="AX470" i="4"/>
  <c r="Q470" i="4"/>
  <c r="S470" i="4"/>
  <c r="P225" i="4"/>
  <c r="AX90" i="4"/>
  <c r="S90" i="4"/>
  <c r="P252" i="4"/>
  <c r="P355" i="4"/>
  <c r="S391" i="4"/>
  <c r="U349" i="4"/>
  <c r="R349" i="4"/>
  <c r="R489" i="4"/>
  <c r="U489" i="4"/>
  <c r="AX189" i="4"/>
  <c r="S189" i="4"/>
  <c r="Q189" i="4"/>
  <c r="Q465" i="4"/>
  <c r="AX465" i="4"/>
  <c r="S465" i="4"/>
  <c r="AY273" i="4"/>
  <c r="AX457" i="4"/>
  <c r="Q457" i="4"/>
  <c r="S457" i="4"/>
  <c r="S474" i="4"/>
  <c r="Q474" i="4"/>
  <c r="P493" i="4"/>
  <c r="P511" i="4"/>
  <c r="R542" i="4"/>
  <c r="T557" i="4"/>
  <c r="S499" i="4"/>
  <c r="Q499" i="4"/>
  <c r="S387" i="4"/>
  <c r="Q453" i="4"/>
  <c r="AX463" i="4"/>
  <c r="S463" i="4"/>
  <c r="Q463" i="4"/>
  <c r="U518" i="4"/>
  <c r="R518" i="4"/>
  <c r="AX388" i="4"/>
  <c r="Q562" i="4"/>
  <c r="AX553" i="4"/>
  <c r="T451" i="4"/>
  <c r="AY451" i="4"/>
  <c r="AX318" i="4"/>
  <c r="S318" i="4"/>
  <c r="Q318" i="4"/>
  <c r="AY65" i="4"/>
  <c r="T65" i="4"/>
  <c r="AX406" i="4"/>
  <c r="Q406" i="4"/>
  <c r="S509" i="4"/>
  <c r="T625" i="4"/>
  <c r="AX511" i="4"/>
  <c r="Q511" i="4"/>
  <c r="S511" i="4"/>
  <c r="S249" i="4"/>
  <c r="S351" i="4"/>
  <c r="P112" i="4"/>
  <c r="S553" i="4"/>
  <c r="S562" i="4"/>
  <c r="AY411" i="4"/>
  <c r="T411" i="4"/>
  <c r="S212" i="4"/>
  <c r="S412" i="4"/>
  <c r="T96" i="4"/>
  <c r="T376" i="4"/>
  <c r="T402" i="4"/>
  <c r="T408" i="4"/>
  <c r="AX253" i="4"/>
  <c r="Q253" i="4"/>
  <c r="S253" i="4"/>
  <c r="P356" i="4"/>
  <c r="T130" i="4"/>
  <c r="T387" i="4"/>
  <c r="S306" i="4"/>
  <c r="AZ517" i="4"/>
  <c r="S264" i="4"/>
  <c r="P501" i="4"/>
  <c r="P499" i="4"/>
  <c r="AX615" i="4"/>
  <c r="S615" i="4"/>
  <c r="Q615" i="4"/>
  <c r="T615" i="4"/>
  <c r="AY615" i="4"/>
  <c r="AY313" i="4"/>
  <c r="T313" i="4"/>
  <c r="AZ443" i="4"/>
  <c r="P443" i="4"/>
  <c r="S433" i="4"/>
  <c r="AX435" i="4"/>
  <c r="S435" i="4"/>
  <c r="AX70" i="4"/>
  <c r="Q70" i="4"/>
  <c r="S70" i="4"/>
  <c r="U414" i="4"/>
  <c r="R414" i="4"/>
  <c r="P433" i="4"/>
  <c r="S472" i="4"/>
  <c r="S475" i="4"/>
  <c r="AX475" i="4"/>
  <c r="AX382" i="4"/>
  <c r="AX620" i="4"/>
  <c r="Q620" i="4"/>
  <c r="S620" i="4"/>
  <c r="T619" i="4"/>
  <c r="T537" i="4"/>
  <c r="T462" i="4"/>
  <c r="AY25" i="4"/>
  <c r="T415" i="4"/>
  <c r="T224" i="4"/>
  <c r="P96" i="4"/>
  <c r="P376" i="4"/>
  <c r="T560" i="4"/>
  <c r="T549" i="4"/>
  <c r="T551" i="4"/>
  <c r="S487" i="4"/>
  <c r="S482" i="4"/>
  <c r="Q482" i="4"/>
  <c r="T613" i="4"/>
  <c r="AZ616" i="4"/>
  <c r="P616" i="4"/>
  <c r="S406" i="4"/>
  <c r="Q106" i="4"/>
  <c r="S106" i="4"/>
  <c r="S295" i="4"/>
  <c r="AZ508" i="4"/>
  <c r="P508" i="4"/>
  <c r="P442" i="4"/>
  <c r="AZ442" i="4"/>
  <c r="S164" i="4"/>
  <c r="AY425" i="4"/>
  <c r="T425" i="4"/>
  <c r="AY124" i="4"/>
  <c r="T124" i="4"/>
  <c r="AZ446" i="4"/>
  <c r="P446" i="4"/>
  <c r="T543" i="4"/>
  <c r="AY511" i="4"/>
  <c r="T511" i="4"/>
  <c r="S110" i="4"/>
  <c r="Q110" i="4"/>
  <c r="S73" i="4"/>
  <c r="S476" i="4"/>
  <c r="Q559" i="4"/>
  <c r="S559" i="4"/>
  <c r="AY474" i="4"/>
  <c r="Q421" i="4"/>
  <c r="S421" i="4"/>
  <c r="P604" i="4"/>
  <c r="P608" i="4"/>
  <c r="Q627" i="4"/>
  <c r="AY410" i="4"/>
  <c r="T410" i="4"/>
  <c r="Q121" i="4"/>
  <c r="S354" i="4"/>
  <c r="T212" i="4"/>
  <c r="T412" i="4"/>
  <c r="T267" i="4"/>
  <c r="T253" i="4"/>
  <c r="P419" i="4"/>
  <c r="P412" i="4"/>
  <c r="T588" i="4"/>
  <c r="T594" i="4"/>
  <c r="S353" i="4"/>
  <c r="T173" i="4"/>
  <c r="AX295" i="4"/>
  <c r="S535" i="4"/>
  <c r="AX526" i="4"/>
  <c r="S526" i="4"/>
  <c r="Q526" i="4"/>
  <c r="P188" i="4"/>
  <c r="AZ188" i="4"/>
  <c r="Q466" i="4"/>
  <c r="S444" i="4"/>
  <c r="Q444" i="4"/>
  <c r="AX444" i="4"/>
  <c r="U180" i="4"/>
  <c r="R180" i="4"/>
  <c r="T351" i="4"/>
  <c r="AZ578" i="4"/>
  <c r="P578" i="4"/>
  <c r="R208" i="4"/>
  <c r="U208" i="4"/>
  <c r="AX402" i="4"/>
  <c r="S402" i="4"/>
  <c r="T93" i="4"/>
  <c r="AY627" i="4"/>
  <c r="T13" i="4"/>
  <c r="T479" i="4"/>
  <c r="T470" i="4"/>
  <c r="S537" i="4"/>
  <c r="Q476" i="4"/>
  <c r="T616" i="4"/>
  <c r="AX350" i="4"/>
  <c r="T582" i="4"/>
  <c r="Q209" i="4"/>
  <c r="AX209" i="4"/>
  <c r="S209" i="4"/>
  <c r="AY202" i="4"/>
  <c r="T202" i="4"/>
  <c r="T60" i="4"/>
  <c r="AY60" i="4"/>
  <c r="AY131" i="4"/>
  <c r="T131" i="4"/>
  <c r="S527" i="4"/>
  <c r="Q527" i="4"/>
  <c r="AX527" i="4"/>
  <c r="AZ40" i="4"/>
  <c r="P40" i="4"/>
  <c r="R16" i="4"/>
  <c r="U16" i="4"/>
  <c r="R435" i="4"/>
  <c r="U435" i="4"/>
  <c r="AY46" i="4"/>
  <c r="T46" i="4"/>
  <c r="S407" i="4"/>
  <c r="Q414" i="4"/>
  <c r="S414" i="4"/>
  <c r="T553" i="4"/>
  <c r="T562" i="4"/>
  <c r="P553" i="4"/>
  <c r="P562" i="4"/>
  <c r="T220" i="4"/>
  <c r="AY555" i="4"/>
  <c r="T555" i="4"/>
  <c r="AZ532" i="4"/>
  <c r="P532" i="4"/>
  <c r="Q94" i="4"/>
  <c r="AX84" i="4"/>
  <c r="Q84" i="4"/>
  <c r="S84" i="4"/>
  <c r="P436" i="4"/>
  <c r="P425" i="4"/>
  <c r="AZ425" i="4"/>
  <c r="AY216" i="4"/>
  <c r="T216" i="4"/>
  <c r="U264" i="4"/>
  <c r="R264" i="4"/>
  <c r="R533" i="4"/>
  <c r="U533" i="4"/>
  <c r="AZ483" i="4"/>
  <c r="P483" i="4"/>
  <c r="AX386" i="4"/>
  <c r="Q386" i="4"/>
  <c r="S386" i="4"/>
  <c r="AZ408" i="4"/>
  <c r="P408" i="4"/>
  <c r="Q543" i="4"/>
  <c r="Q494" i="4"/>
  <c r="S494" i="4"/>
  <c r="P353" i="4"/>
  <c r="P498" i="4"/>
  <c r="T84" i="4"/>
  <c r="AY94" i="4"/>
  <c r="T94" i="4"/>
  <c r="U508" i="4"/>
  <c r="R508" i="4"/>
  <c r="AX428" i="4"/>
  <c r="Q428" i="4"/>
  <c r="S428" i="4"/>
  <c r="T310" i="4"/>
  <c r="AY310" i="4"/>
  <c r="AY475" i="4"/>
  <c r="T475" i="4"/>
  <c r="R420" i="4"/>
  <c r="U420" i="4"/>
  <c r="Q17" i="4"/>
  <c r="AX46" i="4"/>
  <c r="S46" i="4"/>
  <c r="Q46" i="4"/>
  <c r="S55" i="4"/>
  <c r="T627" i="4"/>
  <c r="Q81" i="4"/>
  <c r="AZ348" i="4"/>
  <c r="P348" i="4"/>
  <c r="AX348" i="4"/>
  <c r="Q348" i="4"/>
  <c r="S348" i="4"/>
  <c r="AZ415" i="4"/>
  <c r="P415" i="4"/>
  <c r="P107" i="4"/>
  <c r="T478" i="4"/>
  <c r="T105" i="4"/>
  <c r="S607" i="4"/>
  <c r="Q90" i="4"/>
  <c r="U375" i="4"/>
  <c r="R375" i="4"/>
  <c r="P431" i="4"/>
  <c r="AZ82" i="4"/>
  <c r="P82" i="4"/>
  <c r="AZ86" i="4"/>
  <c r="P86" i="4"/>
  <c r="AY433" i="4"/>
  <c r="T433" i="4"/>
  <c r="AY516" i="4"/>
  <c r="U17" i="4"/>
  <c r="R17" i="4"/>
  <c r="AZ475" i="4"/>
  <c r="P475" i="4"/>
  <c r="AY385" i="4"/>
  <c r="T385" i="4"/>
  <c r="Q376" i="4"/>
  <c r="S376" i="4"/>
  <c r="S382" i="4"/>
  <c r="S39" i="4"/>
  <c r="S15" i="4"/>
  <c r="Q15" i="4"/>
  <c r="S552" i="4"/>
  <c r="Q547" i="4"/>
  <c r="S547" i="4"/>
  <c r="AX554" i="4"/>
  <c r="Q554" i="4"/>
  <c r="S554" i="4"/>
  <c r="S458" i="4"/>
  <c r="S462" i="4"/>
  <c r="Q462" i="4"/>
  <c r="P542" i="4"/>
  <c r="P557" i="4"/>
  <c r="S557" i="4"/>
  <c r="Q557" i="4"/>
  <c r="AY245" i="4"/>
  <c r="T245" i="4"/>
  <c r="Q480" i="4"/>
  <c r="S480" i="4"/>
  <c r="AY220" i="4"/>
  <c r="T398" i="4"/>
  <c r="T477" i="4"/>
  <c r="T520" i="4"/>
  <c r="T384" i="4"/>
  <c r="AY446" i="4"/>
  <c r="T446" i="4"/>
  <c r="AZ428" i="4"/>
  <c r="P428" i="4"/>
  <c r="R443" i="4"/>
  <c r="U443" i="4"/>
  <c r="R461" i="4"/>
  <c r="U461" i="4"/>
  <c r="Q475" i="4"/>
  <c r="Q405" i="4"/>
  <c r="S405" i="4"/>
  <c r="T418" i="4"/>
  <c r="T421" i="4"/>
  <c r="AZ245" i="4"/>
  <c r="P245" i="4"/>
  <c r="AZ560" i="4"/>
  <c r="P560" i="4"/>
  <c r="S122" i="4"/>
  <c r="Q122" i="4"/>
  <c r="Q238" i="4"/>
  <c r="S238" i="4"/>
  <c r="S403" i="4"/>
  <c r="S410" i="4"/>
  <c r="Q410" i="4"/>
  <c r="P236" i="4"/>
  <c r="P238" i="4"/>
  <c r="S230" i="4"/>
  <c r="S240" i="4"/>
  <c r="Q240" i="4"/>
  <c r="P144" i="4"/>
  <c r="AZ144" i="4"/>
  <c r="Q435" i="4"/>
  <c r="U584" i="4"/>
  <c r="R584" i="4"/>
  <c r="S91" i="4"/>
  <c r="S40" i="4"/>
  <c r="AX40" i="4"/>
  <c r="S510" i="4"/>
  <c r="AX503" i="4"/>
  <c r="U608" i="4"/>
  <c r="R608" i="4"/>
  <c r="T15" i="4"/>
  <c r="T73" i="4"/>
  <c r="Q625" i="4"/>
  <c r="S625" i="4"/>
  <c r="T348" i="4"/>
  <c r="Q77" i="4"/>
  <c r="Q69" i="4"/>
  <c r="S69" i="4"/>
  <c r="T67" i="4"/>
  <c r="T68" i="4"/>
  <c r="S422" i="4"/>
  <c r="S415" i="4"/>
  <c r="Q415" i="4"/>
  <c r="U409" i="4"/>
  <c r="S468" i="4"/>
  <c r="Q468" i="4"/>
  <c r="S616" i="4"/>
  <c r="T583" i="4"/>
  <c r="T498" i="4"/>
  <c r="T494" i="4"/>
  <c r="S477" i="4"/>
  <c r="AZ534" i="4"/>
  <c r="P534" i="4"/>
  <c r="S442" i="4"/>
  <c r="Q442" i="4"/>
  <c r="AX442" i="4"/>
  <c r="P465" i="4"/>
  <c r="AZ465" i="4"/>
  <c r="AX540" i="4"/>
  <c r="S540" i="4"/>
  <c r="Q540" i="4"/>
  <c r="AZ512" i="4"/>
  <c r="P512" i="4"/>
  <c r="T236" i="4"/>
  <c r="AY236" i="4"/>
  <c r="T608" i="4"/>
  <c r="AX549" i="4"/>
  <c r="Q549" i="4"/>
  <c r="S549" i="4"/>
  <c r="AX287" i="4"/>
  <c r="Q287" i="4"/>
  <c r="S287" i="4"/>
  <c r="AY189" i="4"/>
  <c r="T189" i="4"/>
  <c r="AY384" i="4"/>
  <c r="T389" i="4"/>
  <c r="S109" i="4"/>
  <c r="AY244" i="4"/>
  <c r="AZ277" i="4"/>
  <c r="P277" i="4"/>
  <c r="AX107" i="4"/>
  <c r="AX679" i="4"/>
  <c r="AX160" i="4"/>
  <c r="Q607" i="4"/>
  <c r="P167" i="4"/>
  <c r="AZ167" i="4"/>
  <c r="Q679" i="4"/>
  <c r="P402" i="4"/>
  <c r="AX610" i="4"/>
  <c r="T286" i="4"/>
  <c r="AX462" i="4"/>
  <c r="S277" i="4"/>
  <c r="AY105" i="4"/>
  <c r="AX240" i="4"/>
  <c r="AZ102" i="4"/>
  <c r="P231" i="4"/>
  <c r="S469" i="4"/>
  <c r="T259" i="4"/>
  <c r="AY300" i="4"/>
  <c r="T221" i="4"/>
  <c r="R259" i="4"/>
  <c r="Q403" i="4"/>
  <c r="S59" i="4"/>
  <c r="Q59" i="4"/>
  <c r="AY496" i="4"/>
  <c r="T515" i="4"/>
  <c r="U79" i="4"/>
  <c r="AX476" i="4"/>
  <c r="S152" i="4"/>
  <c r="AY247" i="4"/>
  <c r="R402" i="4"/>
  <c r="S244" i="4"/>
  <c r="AY421" i="4"/>
  <c r="Q212" i="4"/>
  <c r="AX410" i="4"/>
  <c r="U588" i="4"/>
  <c r="U102" i="4"/>
  <c r="U100" i="4"/>
  <c r="R100" i="4"/>
  <c r="AY498" i="4"/>
  <c r="T353" i="4"/>
  <c r="Q289" i="4"/>
  <c r="S289" i="4"/>
  <c r="AX289" i="4"/>
  <c r="P321" i="4"/>
  <c r="AZ99" i="4"/>
  <c r="P281" i="4"/>
  <c r="AZ281" i="4"/>
  <c r="AZ487" i="4"/>
  <c r="P482" i="4"/>
  <c r="T400" i="4"/>
  <c r="AY398" i="4"/>
  <c r="Q297" i="4"/>
  <c r="S297" i="4"/>
  <c r="AX297" i="4"/>
  <c r="P297" i="4"/>
  <c r="AZ297" i="4"/>
  <c r="S543" i="4"/>
  <c r="AX541" i="4"/>
  <c r="AY478" i="4"/>
  <c r="T474" i="4"/>
  <c r="P392" i="4"/>
  <c r="AZ391" i="4"/>
  <c r="T621" i="4"/>
  <c r="T672" i="4"/>
  <c r="U404" i="4"/>
  <c r="T247" i="4"/>
  <c r="AZ424" i="4"/>
  <c r="AZ100" i="4"/>
  <c r="P220" i="4"/>
  <c r="T517" i="4"/>
  <c r="AY488" i="4"/>
  <c r="Q190" i="4"/>
  <c r="S190" i="4"/>
  <c r="AX190" i="4"/>
  <c r="P298" i="4"/>
  <c r="AZ298" i="4"/>
  <c r="AY192" i="4"/>
  <c r="T192" i="4"/>
  <c r="U386" i="4"/>
  <c r="R386" i="4"/>
  <c r="T482" i="4"/>
  <c r="AY487" i="4"/>
  <c r="AY231" i="4"/>
  <c r="AZ192" i="4"/>
  <c r="P192" i="4"/>
  <c r="AZ393" i="4"/>
  <c r="P395" i="4"/>
  <c r="P289" i="4"/>
  <c r="AZ289" i="4"/>
  <c r="AX102" i="4"/>
  <c r="Q231" i="4"/>
  <c r="S231" i="4"/>
  <c r="R257" i="4"/>
  <c r="T500" i="4"/>
  <c r="P347" i="4"/>
  <c r="Q501" i="4"/>
  <c r="AX499" i="4"/>
  <c r="S501" i="4"/>
  <c r="AY298" i="4"/>
  <c r="T298" i="4"/>
  <c r="AY102" i="4"/>
  <c r="T231" i="4"/>
  <c r="AY307" i="4"/>
  <c r="T307" i="4"/>
  <c r="P497" i="4"/>
  <c r="AZ489" i="4"/>
  <c r="P291" i="4"/>
  <c r="AZ291" i="4"/>
  <c r="AY32" i="4"/>
  <c r="T32" i="4"/>
  <c r="T281" i="4"/>
  <c r="AY281" i="4"/>
  <c r="S30" i="4"/>
  <c r="AX30" i="4"/>
  <c r="Q30" i="4"/>
  <c r="R577" i="4"/>
  <c r="U577" i="4"/>
  <c r="U491" i="4"/>
  <c r="R491" i="4"/>
  <c r="AY387" i="4"/>
  <c r="T399" i="4"/>
  <c r="P312" i="4"/>
  <c r="AZ312" i="4"/>
  <c r="P319" i="4"/>
  <c r="AZ319" i="4"/>
  <c r="AZ387" i="4"/>
  <c r="P399" i="4"/>
  <c r="P484" i="4"/>
  <c r="AZ477" i="4"/>
  <c r="AY672" i="4"/>
  <c r="AY550" i="4"/>
  <c r="Q486" i="4"/>
  <c r="AX244" i="4"/>
  <c r="AZ405" i="4"/>
  <c r="S140" i="4"/>
  <c r="AX112" i="4"/>
  <c r="AZ478" i="4"/>
  <c r="P474" i="4"/>
  <c r="AZ26" i="4"/>
  <c r="P26" i="4"/>
  <c r="P306" i="4"/>
  <c r="AZ306" i="4"/>
  <c r="U478" i="4"/>
  <c r="R478" i="4"/>
  <c r="U484" i="4"/>
  <c r="AZ170" i="4"/>
  <c r="P172" i="4"/>
  <c r="AX469" i="4"/>
  <c r="S478" i="4"/>
  <c r="Q478" i="4"/>
  <c r="U31" i="4"/>
  <c r="R31" i="4"/>
  <c r="T308" i="4"/>
  <c r="AY308" i="4"/>
  <c r="P180" i="4"/>
  <c r="AZ180" i="4"/>
  <c r="AX473" i="4"/>
  <c r="Q481" i="4"/>
  <c r="S481" i="4"/>
  <c r="AY314" i="4"/>
  <c r="T314" i="4"/>
  <c r="U510" i="4"/>
  <c r="P308" i="4"/>
  <c r="AZ308" i="4"/>
  <c r="R497" i="4"/>
  <c r="U497" i="4"/>
  <c r="T607" i="4"/>
  <c r="AY610" i="4"/>
  <c r="AY480" i="4"/>
  <c r="T394" i="4"/>
  <c r="AY199" i="4"/>
  <c r="T199" i="4"/>
  <c r="AZ504" i="4"/>
  <c r="P496" i="4"/>
  <c r="T162" i="4"/>
  <c r="AY162" i="4"/>
  <c r="AY517" i="4"/>
  <c r="T488" i="4"/>
  <c r="T163" i="4"/>
  <c r="AY163" i="4"/>
  <c r="AY592" i="4"/>
  <c r="T596" i="4"/>
  <c r="AY30" i="4"/>
  <c r="T30" i="4"/>
  <c r="T285" i="4"/>
  <c r="AY285" i="4"/>
  <c r="S588" i="4"/>
  <c r="AX595" i="4"/>
  <c r="AY109" i="4"/>
  <c r="T107" i="4"/>
  <c r="Q265" i="4"/>
  <c r="P546" i="4"/>
  <c r="S77" i="4"/>
  <c r="S265" i="4"/>
  <c r="AZ57" i="4"/>
  <c r="U130" i="4"/>
  <c r="S267" i="4"/>
  <c r="T269" i="4"/>
  <c r="AZ64" i="4"/>
  <c r="S254" i="4"/>
  <c r="AX148" i="4"/>
  <c r="U403" i="4"/>
  <c r="T403" i="4"/>
  <c r="U20" i="4"/>
  <c r="AZ240" i="4"/>
  <c r="P230" i="4"/>
  <c r="AZ169" i="4"/>
  <c r="P169" i="4"/>
  <c r="T168" i="4"/>
  <c r="AY168" i="4"/>
  <c r="AY228" i="4"/>
  <c r="T108" i="4"/>
  <c r="AX199" i="4"/>
  <c r="S199" i="4"/>
  <c r="Q199" i="4"/>
  <c r="S532" i="4"/>
  <c r="AX525" i="4"/>
  <c r="AY299" i="4"/>
  <c r="T299" i="4"/>
  <c r="AX238" i="4"/>
  <c r="S236" i="4"/>
  <c r="AZ168" i="4"/>
  <c r="P168" i="4"/>
  <c r="AZ494" i="4"/>
  <c r="P594" i="4"/>
  <c r="AX300" i="4"/>
  <c r="Q300" i="4"/>
  <c r="S300" i="4"/>
  <c r="P458" i="4"/>
  <c r="AZ462" i="4"/>
  <c r="S104" i="4"/>
  <c r="Q104" i="4"/>
  <c r="AX213" i="4"/>
  <c r="AZ469" i="4"/>
  <c r="P478" i="4"/>
  <c r="AX284" i="4"/>
  <c r="Q284" i="4"/>
  <c r="S284" i="4"/>
  <c r="AX480" i="4"/>
  <c r="Q394" i="4"/>
  <c r="S394" i="4"/>
  <c r="U183" i="4"/>
  <c r="U171" i="4"/>
  <c r="R171" i="4"/>
  <c r="R158" i="4"/>
  <c r="P32" i="4"/>
  <c r="AZ32" i="4"/>
  <c r="S169" i="4"/>
  <c r="Q169" i="4"/>
  <c r="AX169" i="4"/>
  <c r="P102" i="4"/>
  <c r="AZ231" i="4"/>
  <c r="AZ611" i="4"/>
  <c r="P600" i="4"/>
  <c r="AY195" i="4"/>
  <c r="AX592" i="4"/>
  <c r="S596" i="4"/>
  <c r="AZ117" i="4"/>
  <c r="P114" i="4"/>
  <c r="R503" i="4"/>
  <c r="U503" i="4"/>
  <c r="R588" i="4"/>
  <c r="AY169" i="4"/>
  <c r="T169" i="4"/>
  <c r="Q136" i="4"/>
  <c r="AX122" i="4"/>
  <c r="S136" i="4"/>
  <c r="T496" i="4"/>
  <c r="AY504" i="4"/>
  <c r="AZ105" i="4"/>
  <c r="P111" i="4"/>
  <c r="U213" i="4"/>
  <c r="R213" i="4"/>
  <c r="R585" i="4"/>
  <c r="U585" i="4"/>
  <c r="U594" i="4"/>
  <c r="R594" i="4"/>
  <c r="P502" i="4"/>
  <c r="AZ491" i="4"/>
  <c r="AZ16" i="4"/>
  <c r="P83" i="4"/>
  <c r="P183" i="4"/>
  <c r="AZ183" i="4"/>
  <c r="Q31" i="4"/>
  <c r="S31" i="4"/>
  <c r="AX31" i="4"/>
  <c r="AY583" i="4"/>
  <c r="T591" i="4"/>
  <c r="T178" i="4"/>
  <c r="AY178" i="4"/>
  <c r="AY500" i="4"/>
  <c r="T504" i="4"/>
  <c r="S216" i="4"/>
  <c r="Q216" i="4"/>
  <c r="AX106" i="4"/>
  <c r="P173" i="4"/>
  <c r="AZ171" i="4"/>
  <c r="P104" i="4"/>
  <c r="AZ213" i="4"/>
  <c r="U306" i="4"/>
  <c r="R306" i="4"/>
  <c r="R96" i="4"/>
  <c r="Q134" i="4"/>
  <c r="AX55" i="4"/>
  <c r="S134" i="4"/>
  <c r="AY376" i="4"/>
  <c r="S130" i="4"/>
  <c r="Q75" i="4"/>
  <c r="S75" i="4"/>
  <c r="AX130" i="4"/>
  <c r="Q541" i="4"/>
  <c r="S541" i="4"/>
  <c r="AX563" i="4"/>
  <c r="Q273" i="4"/>
  <c r="S273" i="4"/>
  <c r="U549" i="4"/>
  <c r="AY551" i="4"/>
  <c r="S550" i="4"/>
  <c r="AY562" i="4"/>
  <c r="U627" i="4"/>
  <c r="AX621" i="4"/>
  <c r="T422" i="4"/>
  <c r="P422" i="4"/>
  <c r="S259" i="4"/>
  <c r="AX251" i="4"/>
  <c r="AZ511" i="4"/>
  <c r="T493" i="4"/>
  <c r="AY588" i="4"/>
  <c r="T595" i="4"/>
  <c r="AY678" i="4"/>
  <c r="S81" i="4"/>
  <c r="T118" i="4"/>
  <c r="AZ212" i="4"/>
  <c r="T261" i="4"/>
  <c r="AZ559" i="4"/>
  <c r="AY253" i="4"/>
  <c r="AY415" i="4"/>
  <c r="Q267" i="4"/>
  <c r="AZ224" i="4"/>
  <c r="AX562" i="4"/>
  <c r="AZ557" i="4"/>
  <c r="U405" i="4"/>
  <c r="P257" i="4"/>
  <c r="AX13" i="4"/>
  <c r="AY110" i="4"/>
  <c r="AY251" i="4"/>
  <c r="S62" i="4"/>
  <c r="AY64" i="4"/>
  <c r="R267" i="4"/>
  <c r="T409" i="4"/>
  <c r="AY471" i="4"/>
  <c r="T405" i="4"/>
  <c r="P30" i="4"/>
  <c r="AZ594" i="4"/>
  <c r="AZ296" i="4"/>
  <c r="AX62" i="4"/>
  <c r="P563" i="4"/>
  <c r="T64" i="4"/>
  <c r="AY417" i="4"/>
  <c r="T468" i="4"/>
  <c r="AZ562" i="4"/>
  <c r="Q458" i="4"/>
  <c r="AY408" i="4"/>
  <c r="AY221" i="4"/>
  <c r="T423" i="4"/>
  <c r="U195" i="4"/>
  <c r="U273" i="4"/>
  <c r="R273" i="4"/>
  <c r="AZ20" i="4"/>
  <c r="AY470" i="4"/>
  <c r="U500" i="4"/>
  <c r="P480" i="4"/>
  <c r="U479" i="4"/>
  <c r="T388" i="4"/>
  <c r="P397" i="4"/>
  <c r="U485" i="4"/>
  <c r="AZ481" i="4"/>
  <c r="T471" i="4"/>
  <c r="S471" i="4"/>
  <c r="AX468" i="4"/>
  <c r="Q471" i="4"/>
  <c r="AY482" i="4"/>
  <c r="AY225" i="4"/>
  <c r="P179" i="4"/>
  <c r="AY206" i="4"/>
  <c r="S148" i="4"/>
  <c r="AY146" i="4"/>
  <c r="T146" i="4"/>
  <c r="S25" i="4"/>
  <c r="AX547" i="4"/>
  <c r="R67" i="4"/>
  <c r="T77" i="4"/>
  <c r="Q552" i="4"/>
  <c r="AY68" i="4"/>
  <c r="S121" i="4"/>
  <c r="AY69" i="4"/>
  <c r="Q553" i="4"/>
  <c r="S627" i="4"/>
  <c r="Q422" i="4"/>
  <c r="AX415" i="4"/>
  <c r="AX354" i="4"/>
  <c r="S271" i="4"/>
  <c r="AX268" i="4"/>
  <c r="S493" i="4"/>
  <c r="AY468" i="4"/>
  <c r="T487" i="4"/>
  <c r="S268" i="4"/>
  <c r="AX271" i="4"/>
  <c r="Q268" i="4"/>
  <c r="AX27" i="4"/>
  <c r="S27" i="4"/>
  <c r="Q27" i="4"/>
  <c r="U593" i="4"/>
  <c r="R593" i="4"/>
  <c r="AY558" i="4"/>
  <c r="T11" i="4"/>
  <c r="T22" i="4"/>
  <c r="AY22" i="4"/>
  <c r="P320" i="4"/>
  <c r="AZ115" i="4"/>
  <c r="P193" i="4"/>
  <c r="AZ193" i="4"/>
  <c r="S595" i="4"/>
  <c r="R493" i="4"/>
  <c r="AX678" i="4"/>
  <c r="S214" i="4"/>
  <c r="Q39" i="4"/>
  <c r="S628" i="4"/>
  <c r="AZ608" i="4"/>
  <c r="T485" i="4"/>
  <c r="S678" i="4"/>
  <c r="AX15" i="4"/>
  <c r="AX625" i="4"/>
  <c r="AY409" i="4"/>
  <c r="Q479" i="4"/>
  <c r="AX412" i="4"/>
  <c r="Q407" i="4"/>
  <c r="AY560" i="4"/>
  <c r="T546" i="4"/>
  <c r="R619" i="4"/>
  <c r="T417" i="4"/>
  <c r="S479" i="4"/>
  <c r="AZ221" i="4"/>
  <c r="Q424" i="4"/>
  <c r="AX414" i="4"/>
  <c r="AX121" i="4"/>
  <c r="P487" i="4"/>
  <c r="S623" i="4"/>
  <c r="P247" i="4"/>
  <c r="AZ247" i="4"/>
  <c r="S610" i="4"/>
  <c r="R673" i="4"/>
  <c r="U673" i="4"/>
  <c r="AX108" i="4"/>
  <c r="S228" i="4"/>
  <c r="Q228" i="4"/>
  <c r="AZ130" i="4"/>
  <c r="P121" i="4"/>
  <c r="AY547" i="4"/>
  <c r="T552" i="4"/>
  <c r="R407" i="4"/>
  <c r="U407" i="4"/>
  <c r="R289" i="4"/>
  <c r="U289" i="4"/>
  <c r="AZ356" i="4"/>
  <c r="P405" i="4"/>
  <c r="P273" i="4"/>
  <c r="AZ90" i="4"/>
  <c r="Q165" i="4"/>
  <c r="AX165" i="4"/>
  <c r="S165" i="4"/>
  <c r="Q356" i="4"/>
  <c r="AX405" i="4"/>
  <c r="S356" i="4"/>
  <c r="S545" i="4"/>
  <c r="AX559" i="4"/>
  <c r="T265" i="4"/>
  <c r="AY348" i="4"/>
  <c r="S350" i="4"/>
  <c r="Q350" i="4"/>
  <c r="AX264" i="4"/>
  <c r="Q493" i="4"/>
  <c r="P25" i="4"/>
  <c r="AZ25" i="4"/>
  <c r="Q473" i="4"/>
  <c r="AX474" i="4"/>
  <c r="S473" i="4"/>
  <c r="R247" i="4"/>
  <c r="U247" i="4"/>
  <c r="T254" i="4"/>
  <c r="AY254" i="4"/>
  <c r="U430" i="4"/>
  <c r="R430" i="4"/>
  <c r="AZ386" i="4"/>
  <c r="P469" i="4"/>
  <c r="Q195" i="4"/>
  <c r="AX195" i="4"/>
  <c r="S195" i="4"/>
  <c r="P350" i="4"/>
  <c r="AZ264" i="4"/>
  <c r="AX596" i="4"/>
  <c r="Q249" i="4"/>
  <c r="Q609" i="4"/>
  <c r="R40" i="4"/>
  <c r="U40" i="4"/>
  <c r="T268" i="4"/>
  <c r="AY271" i="4"/>
  <c r="AY160" i="4"/>
  <c r="T160" i="4"/>
  <c r="Q416" i="4"/>
  <c r="S416" i="4"/>
  <c r="AX419" i="4"/>
  <c r="R471" i="4"/>
  <c r="AZ412" i="4"/>
  <c r="P424" i="4"/>
  <c r="AZ354" i="4"/>
  <c r="P259" i="4"/>
  <c r="AZ271" i="4"/>
  <c r="P268" i="4"/>
  <c r="AY543" i="4"/>
  <c r="T541" i="4"/>
  <c r="T397" i="4"/>
  <c r="R422" i="4"/>
  <c r="U422" i="4"/>
  <c r="AZ62" i="4"/>
  <c r="P62" i="4"/>
  <c r="U598" i="4"/>
  <c r="R598" i="4"/>
  <c r="AZ558" i="4"/>
  <c r="P11" i="4"/>
  <c r="AY616" i="4"/>
  <c r="T626" i="4"/>
  <c r="R423" i="4"/>
  <c r="U423" i="4"/>
  <c r="T179" i="4"/>
  <c r="AY179" i="4"/>
  <c r="R418" i="4"/>
  <c r="U418" i="4"/>
  <c r="S64" i="4"/>
  <c r="AX64" i="4"/>
  <c r="Q64" i="4"/>
  <c r="U221" i="4"/>
  <c r="R221" i="4"/>
  <c r="P29" i="4"/>
  <c r="AZ29" i="4"/>
  <c r="AY193" i="4"/>
  <c r="T193" i="4"/>
  <c r="Q193" i="4"/>
  <c r="AX193" i="4"/>
  <c r="S193" i="4"/>
  <c r="S609" i="4"/>
  <c r="AX69" i="4"/>
  <c r="Q592" i="4"/>
  <c r="AY382" i="4"/>
  <c r="AY224" i="4"/>
  <c r="T225" i="4"/>
  <c r="AX57" i="4"/>
  <c r="Q57" i="4"/>
  <c r="S57" i="4"/>
  <c r="Q207" i="4"/>
  <c r="AX207" i="4"/>
  <c r="S207" i="4"/>
  <c r="AZ552" i="4"/>
  <c r="P547" i="4"/>
  <c r="N19" i="4"/>
  <c r="Q19" i="4" s="1"/>
  <c r="AX19" i="4"/>
  <c r="S19" i="4"/>
  <c r="AZ476" i="4"/>
  <c r="P486" i="4"/>
  <c r="AZ207" i="4"/>
  <c r="P207" i="4"/>
  <c r="R417" i="4"/>
  <c r="U417" i="4"/>
  <c r="P418" i="4"/>
  <c r="AZ421" i="4"/>
  <c r="R563" i="4"/>
  <c r="P613" i="4"/>
  <c r="AZ598" i="4"/>
  <c r="R295" i="4"/>
  <c r="U295" i="4"/>
  <c r="R270" i="4"/>
  <c r="U270" i="4"/>
  <c r="S613" i="4"/>
  <c r="Q613" i="4"/>
  <c r="AX598" i="4"/>
  <c r="S250" i="4"/>
  <c r="AX245" i="4"/>
  <c r="Q250" i="4"/>
  <c r="T21" i="4"/>
  <c r="AY21" i="4"/>
  <c r="T57" i="4"/>
  <c r="AY57" i="4"/>
  <c r="U284" i="4"/>
  <c r="R284" i="4"/>
  <c r="R250" i="4"/>
  <c r="U250" i="4"/>
  <c r="AZ468" i="4"/>
  <c r="P471" i="4"/>
  <c r="AY563" i="4"/>
  <c r="T550" i="4"/>
  <c r="T354" i="4"/>
  <c r="AY259" i="4"/>
  <c r="P468" i="4"/>
  <c r="AZ471" i="4"/>
  <c r="T480" i="4"/>
  <c r="AY483" i="4"/>
  <c r="R152" i="4"/>
  <c r="U152" i="4"/>
  <c r="Q67" i="4"/>
  <c r="AX68" i="4"/>
  <c r="S67" i="4"/>
  <c r="AY559" i="4"/>
  <c r="T545" i="4"/>
  <c r="R528" i="4"/>
  <c r="U528" i="4"/>
  <c r="U460" i="4"/>
  <c r="R460" i="4"/>
  <c r="AY165" i="4"/>
  <c r="T165" i="4"/>
  <c r="AY614" i="4"/>
  <c r="T602" i="4"/>
  <c r="AY322" i="4"/>
  <c r="T322" i="4"/>
  <c r="T29" i="4"/>
  <c r="AY29" i="4"/>
  <c r="AZ486" i="4"/>
  <c r="P476" i="4"/>
  <c r="S270" i="4"/>
  <c r="Q270" i="4"/>
  <c r="AX270" i="4"/>
  <c r="U212" i="4"/>
  <c r="R212" i="4"/>
  <c r="S29" i="4"/>
  <c r="Q29" i="4"/>
  <c r="AX29" i="4"/>
  <c r="AY608" i="4"/>
  <c r="T604" i="4"/>
  <c r="T554" i="4"/>
  <c r="AY59" i="4"/>
  <c r="AZ19" i="4"/>
  <c r="P19" i="4"/>
  <c r="Q28" i="4"/>
  <c r="AX28" i="4"/>
  <c r="S28" i="4"/>
  <c r="AY140" i="4"/>
  <c r="T140" i="4"/>
  <c r="P59" i="4"/>
  <c r="AZ554" i="4"/>
  <c r="AZ551" i="4"/>
  <c r="P549" i="4"/>
  <c r="P254" i="4"/>
  <c r="AZ254" i="4"/>
  <c r="T416" i="4"/>
  <c r="AY419" i="4"/>
  <c r="T486" i="4"/>
  <c r="AY476" i="4"/>
  <c r="U224" i="4"/>
  <c r="R224" i="4"/>
  <c r="AZ112" i="4"/>
  <c r="P212" i="4"/>
  <c r="AY416" i="4"/>
  <c r="T419" i="4"/>
  <c r="AY405" i="4"/>
  <c r="T356" i="4"/>
  <c r="AY19" i="4"/>
  <c r="T19" i="4"/>
  <c r="O19" i="4"/>
  <c r="R519" i="4"/>
  <c r="U519" i="4"/>
  <c r="AX421" i="4"/>
  <c r="S418" i="4"/>
  <c r="Q418" i="4"/>
  <c r="Q322" i="4"/>
  <c r="S322" i="4"/>
  <c r="AX322" i="4"/>
  <c r="R476" i="4"/>
  <c r="U476" i="4"/>
  <c r="P228" i="4"/>
  <c r="AZ108" i="4"/>
  <c r="AX481" i="4"/>
  <c r="S485" i="4"/>
  <c r="Q485" i="4"/>
  <c r="AZ417" i="4"/>
  <c r="P409" i="4"/>
  <c r="AY554" i="4"/>
  <c r="T59" i="4"/>
  <c r="AZ614" i="4"/>
  <c r="P602" i="4"/>
  <c r="R424" i="4"/>
  <c r="U424" i="4"/>
  <c r="AY130" i="4"/>
  <c r="T121" i="4"/>
  <c r="U64" i="4"/>
  <c r="R64" i="4"/>
  <c r="R409" i="4"/>
  <c r="R468" i="4"/>
  <c r="U468" i="4"/>
  <c r="AX607" i="4"/>
  <c r="R244" i="4"/>
  <c r="S409" i="4"/>
  <c r="AX417" i="4"/>
  <c r="Q409" i="4"/>
  <c r="R241" i="4"/>
  <c r="U241" i="4"/>
  <c r="T228" i="4"/>
  <c r="AY108" i="4"/>
  <c r="R483" i="4"/>
  <c r="U483" i="4"/>
  <c r="U28" i="4"/>
  <c r="U542" i="4"/>
  <c r="AX242" i="4"/>
  <c r="S242" i="4"/>
  <c r="Q242" i="4"/>
  <c r="T469" i="4"/>
  <c r="AY386" i="4"/>
  <c r="AY462" i="4"/>
  <c r="T458" i="4"/>
  <c r="R473" i="4"/>
  <c r="U473" i="4"/>
  <c r="R586" i="4"/>
  <c r="U586" i="4"/>
  <c r="AX588" i="4"/>
  <c r="U565" i="4"/>
  <c r="R565" i="4"/>
  <c r="U69" i="4"/>
  <c r="R69" i="4"/>
  <c r="AZ107" i="4"/>
  <c r="AY11" i="4"/>
  <c r="U427" i="4"/>
  <c r="R427" i="4"/>
  <c r="R558" i="4"/>
  <c r="R527" i="4"/>
  <c r="U527" i="4"/>
  <c r="AZ15" i="4"/>
  <c r="P39" i="4"/>
  <c r="U524" i="4"/>
  <c r="R524" i="4"/>
  <c r="P627" i="4"/>
  <c r="AZ621" i="4"/>
  <c r="AX670" i="4"/>
  <c r="S670" i="4"/>
  <c r="Q670" i="4"/>
  <c r="P621" i="4"/>
  <c r="AZ627" i="4"/>
  <c r="R63" i="4"/>
  <c r="U63" i="4"/>
  <c r="P81" i="4"/>
  <c r="AZ13" i="4"/>
  <c r="T112" i="4"/>
  <c r="AY212" i="4"/>
  <c r="P492" i="4"/>
  <c r="AZ509" i="4"/>
  <c r="AZ607" i="4"/>
  <c r="P610" i="4"/>
  <c r="AZ672" i="4"/>
  <c r="P672" i="4"/>
  <c r="AY509" i="4"/>
  <c r="T492" i="4"/>
  <c r="U148" i="4"/>
  <c r="R148" i="4"/>
  <c r="AZ11" i="4"/>
  <c r="P558" i="4"/>
  <c r="AZ397" i="4"/>
  <c r="P382" i="4"/>
  <c r="P214" i="4"/>
  <c r="AZ214" i="4"/>
  <c r="AZ670" i="4"/>
  <c r="P670" i="4"/>
  <c r="AY351" i="4"/>
  <c r="T249" i="4"/>
  <c r="AY93" i="4"/>
  <c r="T378" i="4"/>
  <c r="AY15" i="4"/>
  <c r="T39" i="4"/>
  <c r="AY625" i="4"/>
  <c r="T628" i="4"/>
  <c r="S118" i="4"/>
  <c r="Q118" i="4"/>
  <c r="AX110" i="4"/>
  <c r="R81" i="4"/>
  <c r="R303" i="4"/>
  <c r="U303" i="4"/>
  <c r="U487" i="4"/>
  <c r="R487" i="4"/>
  <c r="U388" i="4"/>
  <c r="R388" i="4"/>
  <c r="R679" i="4"/>
  <c r="U679" i="4"/>
  <c r="AZ588" i="4"/>
  <c r="P595" i="4"/>
  <c r="P619" i="4"/>
  <c r="AZ537" i="4"/>
  <c r="S500" i="4"/>
  <c r="AX594" i="4"/>
  <c r="Q500" i="4"/>
  <c r="Q96" i="4"/>
  <c r="S96" i="4"/>
  <c r="AX376" i="4"/>
  <c r="U590" i="4"/>
  <c r="R590" i="4"/>
  <c r="R77" i="4"/>
  <c r="U77" i="4"/>
  <c r="P77" i="4"/>
  <c r="AZ69" i="4"/>
  <c r="Q378" i="4"/>
  <c r="AX93" i="4"/>
  <c r="S378" i="4"/>
  <c r="AX385" i="4"/>
  <c r="S388" i="4"/>
  <c r="Q388" i="4"/>
  <c r="AY107" i="4"/>
  <c r="T109" i="4"/>
  <c r="AY268" i="4"/>
  <c r="T271" i="4"/>
  <c r="S296" i="4"/>
  <c r="Q296" i="4"/>
  <c r="AX296" i="4"/>
  <c r="AY620" i="4"/>
  <c r="T623" i="4"/>
  <c r="AX206" i="4"/>
  <c r="Q206" i="4"/>
  <c r="S206" i="4"/>
  <c r="P388" i="4"/>
  <c r="AZ385" i="4"/>
  <c r="R621" i="4"/>
  <c r="U621" i="4"/>
  <c r="R574" i="4"/>
  <c r="U574" i="4"/>
  <c r="U251" i="4"/>
  <c r="R251" i="4"/>
  <c r="T670" i="4"/>
  <c r="AY670" i="4"/>
  <c r="AZ206" i="4"/>
  <c r="P206" i="4"/>
  <c r="AX672" i="4"/>
  <c r="S672" i="4"/>
  <c r="Q672" i="4"/>
  <c r="T592" i="4"/>
  <c r="AY596" i="4"/>
  <c r="U672" i="4"/>
  <c r="R672" i="4"/>
  <c r="AZ351" i="4"/>
  <c r="P249" i="4"/>
  <c r="AY397" i="4"/>
  <c r="T382" i="4"/>
  <c r="U110" i="4"/>
  <c r="R110" i="4"/>
  <c r="U397" i="4"/>
  <c r="R397" i="4"/>
  <c r="AZ73" i="4"/>
  <c r="P75" i="4"/>
  <c r="S112" i="4"/>
  <c r="Q112" i="4"/>
  <c r="AX212" i="4"/>
  <c r="AZ679" i="4"/>
  <c r="P679" i="4"/>
  <c r="T75" i="4"/>
  <c r="AY73" i="4"/>
  <c r="AZ251" i="4"/>
  <c r="P261" i="4"/>
  <c r="AZ625" i="4"/>
  <c r="P628" i="4"/>
  <c r="U530" i="4"/>
  <c r="R530" i="4"/>
  <c r="AY296" i="4"/>
  <c r="T296" i="4"/>
  <c r="R118" i="4"/>
  <c r="U118" i="4"/>
  <c r="AZ110" i="4"/>
  <c r="P118" i="4"/>
  <c r="U206" i="4"/>
  <c r="R206" i="4"/>
  <c r="R627" i="4"/>
  <c r="R457" i="4"/>
  <c r="U457" i="4"/>
  <c r="AZ596" i="4"/>
  <c r="P592" i="4"/>
  <c r="AY607" i="4"/>
  <c r="T610" i="4"/>
  <c r="U351" i="4" l="1"/>
  <c r="U294" i="4"/>
  <c r="U235" i="4"/>
  <c r="R540" i="4"/>
  <c r="R481" i="4"/>
  <c r="U104" i="4"/>
  <c r="R534" i="4"/>
  <c r="R211" i="4"/>
  <c r="U211" i="4"/>
  <c r="R547" i="4"/>
  <c r="U269" i="4"/>
  <c r="R678" i="4"/>
  <c r="R587" i="4"/>
  <c r="U242" i="4"/>
  <c r="U548" i="4"/>
  <c r="R548" i="4"/>
  <c r="R532" i="4"/>
  <c r="U618" i="4"/>
  <c r="R261" i="4"/>
  <c r="R595" i="4"/>
  <c r="R485" i="4"/>
  <c r="R102" i="4"/>
  <c r="U291" i="4"/>
  <c r="U167" i="4"/>
  <c r="U181" i="4"/>
  <c r="R26" i="4"/>
  <c r="U301" i="4"/>
  <c r="R309" i="4"/>
  <c r="U309" i="4"/>
  <c r="R25" i="4"/>
  <c r="R195" i="4"/>
  <c r="U286" i="4"/>
  <c r="U277" i="4"/>
  <c r="R207" i="4"/>
  <c r="U187" i="4"/>
  <c r="R614" i="4"/>
  <c r="U526" i="4"/>
  <c r="U402" i="4"/>
  <c r="U96" i="4"/>
  <c r="R130" i="4"/>
  <c r="U620" i="4"/>
  <c r="R525" i="4"/>
  <c r="U525" i="4"/>
  <c r="U259" i="4"/>
  <c r="U619" i="4"/>
  <c r="U578" i="4"/>
  <c r="R578" i="4"/>
  <c r="R92" i="4"/>
  <c r="U92" i="4"/>
  <c r="R444" i="4"/>
  <c r="U444" i="4"/>
  <c r="R318" i="4"/>
  <c r="U318" i="4"/>
  <c r="U267" i="4"/>
  <c r="R122" i="4"/>
  <c r="U122" i="4"/>
  <c r="R432" i="4"/>
  <c r="U432" i="4"/>
  <c r="U67" i="4"/>
  <c r="U606" i="4"/>
  <c r="R606" i="4"/>
  <c r="R134" i="4"/>
  <c r="U134" i="4"/>
  <c r="R500" i="4"/>
  <c r="U509" i="4"/>
  <c r="R428" i="4"/>
  <c r="U428" i="4"/>
  <c r="U477" i="4"/>
  <c r="R477" i="4"/>
  <c r="U562" i="4"/>
  <c r="R562" i="4"/>
  <c r="U202" i="4"/>
  <c r="R202" i="4"/>
  <c r="R124" i="4"/>
  <c r="U124" i="4"/>
  <c r="R408" i="4"/>
  <c r="U408" i="4"/>
  <c r="U516" i="4"/>
  <c r="R516" i="4"/>
  <c r="U313" i="4"/>
  <c r="R313" i="4"/>
  <c r="U65" i="4"/>
  <c r="R65" i="4"/>
  <c r="R494" i="4"/>
  <c r="U494" i="4"/>
  <c r="R551" i="4"/>
  <c r="U551" i="4"/>
  <c r="R376" i="4"/>
  <c r="U376" i="4"/>
  <c r="R557" i="4"/>
  <c r="U557" i="4"/>
  <c r="U90" i="4"/>
  <c r="R90" i="4"/>
  <c r="R549" i="4"/>
  <c r="U421" i="4"/>
  <c r="R421" i="4"/>
  <c r="R398" i="4"/>
  <c r="U398" i="4"/>
  <c r="U475" i="4"/>
  <c r="R475" i="4"/>
  <c r="U216" i="4"/>
  <c r="R216" i="4"/>
  <c r="R470" i="4"/>
  <c r="U470" i="4"/>
  <c r="U410" i="4"/>
  <c r="R410" i="4"/>
  <c r="U425" i="4"/>
  <c r="R425" i="4"/>
  <c r="R462" i="4"/>
  <c r="U462" i="4"/>
  <c r="R553" i="4"/>
  <c r="R403" i="4"/>
  <c r="R498" i="4"/>
  <c r="U498" i="4"/>
  <c r="R68" i="4"/>
  <c r="U68" i="4"/>
  <c r="R73" i="4"/>
  <c r="U73" i="4"/>
  <c r="R433" i="4"/>
  <c r="U433" i="4"/>
  <c r="R105" i="4"/>
  <c r="U105" i="4"/>
  <c r="U555" i="4"/>
  <c r="R555" i="4"/>
  <c r="R615" i="4"/>
  <c r="U615" i="4"/>
  <c r="R387" i="4"/>
  <c r="U387" i="4"/>
  <c r="U15" i="4"/>
  <c r="R15" i="4"/>
  <c r="U446" i="4"/>
  <c r="R446" i="4"/>
  <c r="U131" i="4"/>
  <c r="R131" i="4"/>
  <c r="U560" i="4"/>
  <c r="R560" i="4"/>
  <c r="R537" i="4"/>
  <c r="U537" i="4"/>
  <c r="U236" i="4"/>
  <c r="R236" i="4"/>
  <c r="U472" i="4"/>
  <c r="R472" i="4"/>
  <c r="U94" i="4"/>
  <c r="R94" i="4"/>
  <c r="R46" i="4"/>
  <c r="U46" i="4"/>
  <c r="R253" i="4"/>
  <c r="U253" i="4"/>
  <c r="R511" i="4"/>
  <c r="U511" i="4"/>
  <c r="R436" i="4"/>
  <c r="U436" i="4"/>
  <c r="U583" i="4"/>
  <c r="R583" i="4"/>
  <c r="R385" i="4"/>
  <c r="U385" i="4"/>
  <c r="U310" i="4"/>
  <c r="R310" i="4"/>
  <c r="R582" i="4"/>
  <c r="U582" i="4"/>
  <c r="U13" i="4"/>
  <c r="R13" i="4"/>
  <c r="R384" i="4"/>
  <c r="U384" i="4"/>
  <c r="U220" i="4"/>
  <c r="R220" i="4"/>
  <c r="U61" i="4"/>
  <c r="R61" i="4"/>
  <c r="U543" i="4"/>
  <c r="R543" i="4"/>
  <c r="R613" i="4"/>
  <c r="U613" i="4"/>
  <c r="R411" i="4"/>
  <c r="U411" i="4"/>
  <c r="R625" i="4"/>
  <c r="U625" i="4"/>
  <c r="U300" i="4"/>
  <c r="R245" i="4"/>
  <c r="U245" i="4"/>
  <c r="U60" i="4"/>
  <c r="R60" i="4"/>
  <c r="U412" i="4"/>
  <c r="R412" i="4"/>
  <c r="R451" i="4"/>
  <c r="U451" i="4"/>
  <c r="U348" i="4"/>
  <c r="R348" i="4"/>
  <c r="U520" i="4"/>
  <c r="R520" i="4"/>
  <c r="U415" i="4"/>
  <c r="R415" i="4"/>
  <c r="U559" i="4"/>
  <c r="R559" i="4"/>
  <c r="R93" i="4"/>
  <c r="U93" i="4"/>
  <c r="R173" i="4"/>
  <c r="U173" i="4"/>
  <c r="U389" i="4"/>
  <c r="R389" i="4"/>
  <c r="R189" i="4"/>
  <c r="U189" i="4"/>
  <c r="R111" i="4"/>
  <c r="U111" i="4"/>
  <c r="U281" i="4"/>
  <c r="R281" i="4"/>
  <c r="U32" i="4"/>
  <c r="R32" i="4"/>
  <c r="U482" i="4"/>
  <c r="R482" i="4"/>
  <c r="U307" i="4"/>
  <c r="R307" i="4"/>
  <c r="R231" i="4"/>
  <c r="U231" i="4"/>
  <c r="U192" i="4"/>
  <c r="R192" i="4"/>
  <c r="U474" i="4"/>
  <c r="R474" i="4"/>
  <c r="R515" i="4"/>
  <c r="U515" i="4"/>
  <c r="R298" i="4"/>
  <c r="U298" i="4"/>
  <c r="U517" i="4"/>
  <c r="R517" i="4"/>
  <c r="U400" i="4"/>
  <c r="R400" i="4"/>
  <c r="R353" i="4"/>
  <c r="U353" i="4"/>
  <c r="R496" i="4"/>
  <c r="U496" i="4"/>
  <c r="U108" i="4"/>
  <c r="R108" i="4"/>
  <c r="R285" i="4"/>
  <c r="U285" i="4"/>
  <c r="R488" i="4"/>
  <c r="U488" i="4"/>
  <c r="R199" i="4"/>
  <c r="U199" i="4"/>
  <c r="U168" i="4"/>
  <c r="R168" i="4"/>
  <c r="R30" i="4"/>
  <c r="U30" i="4"/>
  <c r="R394" i="4"/>
  <c r="U394" i="4"/>
  <c r="R607" i="4"/>
  <c r="U607" i="4"/>
  <c r="R399" i="4"/>
  <c r="U399" i="4"/>
  <c r="R178" i="4"/>
  <c r="U178" i="4"/>
  <c r="R591" i="4"/>
  <c r="U591" i="4"/>
  <c r="U169" i="4"/>
  <c r="R169" i="4"/>
  <c r="R107" i="4"/>
  <c r="U107" i="4"/>
  <c r="R162" i="4"/>
  <c r="U162" i="4"/>
  <c r="R314" i="4"/>
  <c r="U314" i="4"/>
  <c r="R504" i="4"/>
  <c r="U504" i="4"/>
  <c r="R299" i="4"/>
  <c r="U299" i="4"/>
  <c r="R596" i="4"/>
  <c r="U596" i="4"/>
  <c r="U163" i="4"/>
  <c r="R163" i="4"/>
  <c r="U308" i="4"/>
  <c r="R308" i="4"/>
  <c r="R405" i="4"/>
  <c r="R479" i="4"/>
  <c r="R146" i="4"/>
  <c r="U146" i="4"/>
  <c r="U558" i="4"/>
  <c r="U546" i="4"/>
  <c r="R546" i="4"/>
  <c r="U11" i="4"/>
  <c r="R11" i="4"/>
  <c r="U493" i="4"/>
  <c r="R22" i="4"/>
  <c r="U22" i="4"/>
  <c r="U29" i="4"/>
  <c r="R29" i="4"/>
  <c r="R356" i="4"/>
  <c r="U356" i="4"/>
  <c r="R486" i="4"/>
  <c r="U486" i="4"/>
  <c r="R480" i="4"/>
  <c r="U480" i="4"/>
  <c r="R268" i="4"/>
  <c r="U268" i="4"/>
  <c r="U626" i="4"/>
  <c r="R626" i="4"/>
  <c r="R121" i="4"/>
  <c r="U121" i="4"/>
  <c r="U322" i="4"/>
  <c r="R322" i="4"/>
  <c r="R416" i="4"/>
  <c r="U416" i="4"/>
  <c r="U545" i="4"/>
  <c r="R545" i="4"/>
  <c r="R354" i="4"/>
  <c r="U354" i="4"/>
  <c r="R419" i="4"/>
  <c r="U419" i="4"/>
  <c r="R140" i="4"/>
  <c r="U140" i="4"/>
  <c r="R554" i="4"/>
  <c r="U554" i="4"/>
  <c r="R57" i="4"/>
  <c r="U57" i="4"/>
  <c r="R59" i="4"/>
  <c r="U59" i="4"/>
  <c r="R602" i="4"/>
  <c r="U602" i="4"/>
  <c r="R550" i="4"/>
  <c r="U550" i="4"/>
  <c r="U193" i="4"/>
  <c r="R193" i="4"/>
  <c r="U541" i="4"/>
  <c r="R541" i="4"/>
  <c r="U254" i="4"/>
  <c r="R254" i="4"/>
  <c r="U552" i="4"/>
  <c r="R552" i="4"/>
  <c r="R469" i="4"/>
  <c r="U469" i="4"/>
  <c r="U458" i="4"/>
  <c r="R458" i="4"/>
  <c r="R604" i="4"/>
  <c r="U604" i="4"/>
  <c r="R21" i="4"/>
  <c r="U21" i="4"/>
  <c r="R179" i="4"/>
  <c r="U179" i="4"/>
  <c r="U225" i="4"/>
  <c r="R225" i="4"/>
  <c r="R19" i="4"/>
  <c r="U19" i="4"/>
  <c r="U165" i="4"/>
  <c r="R165" i="4"/>
  <c r="U160" i="4"/>
  <c r="R160" i="4"/>
  <c r="U265" i="4"/>
  <c r="R265" i="4"/>
  <c r="U228" i="4"/>
  <c r="R228" i="4"/>
  <c r="R610" i="4"/>
  <c r="U610" i="4"/>
  <c r="U296" i="4"/>
  <c r="R296" i="4"/>
  <c r="R75" i="4"/>
  <c r="U75" i="4"/>
  <c r="U623" i="4"/>
  <c r="R623" i="4"/>
  <c r="R628" i="4"/>
  <c r="U628" i="4"/>
  <c r="R378" i="4"/>
  <c r="U378" i="4"/>
  <c r="R492" i="4"/>
  <c r="U492" i="4"/>
  <c r="R249" i="4"/>
  <c r="U249" i="4"/>
  <c r="U670" i="4"/>
  <c r="R670" i="4"/>
  <c r="R112" i="4"/>
  <c r="U112" i="4"/>
  <c r="R382" i="4"/>
  <c r="U382" i="4"/>
  <c r="U592" i="4"/>
  <c r="R592" i="4"/>
  <c r="U271" i="4"/>
  <c r="R271" i="4"/>
  <c r="R109" i="4"/>
  <c r="U109" i="4"/>
  <c r="R39" i="4"/>
  <c r="U39" i="4"/>
</calcChain>
</file>

<file path=xl/sharedStrings.xml><?xml version="1.0" encoding="utf-8"?>
<sst xmlns="http://schemas.openxmlformats.org/spreadsheetml/2006/main" count="5593" uniqueCount="314">
  <si>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</si>
  <si>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</si>
  <si>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</si>
  <si>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</si>
  <si>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</si>
  <si>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</si>
  <si>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</si>
  <si>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</si>
  <si>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</si>
  <si>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</si>
  <si>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</si>
  <si>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</si>
  <si>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</si>
  <si>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</si>
  <si>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</si>
  <si>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</si>
  <si>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</si>
  <si>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</si>
  <si>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</si>
  <si>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</si>
  <si>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</si>
  <si>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</si>
  <si>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</si>
  <si>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</si>
  <si>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</si>
  <si>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</si>
  <si>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</si>
  <si>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</si>
  <si>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</si>
  <si>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</si>
  <si>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</si>
  <si>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</si>
  <si>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</si>
  <si>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</si>
  <si>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</si>
  <si>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</si>
  <si>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</si>
  <si>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</si>
  <si>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</si>
  <si>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</si>
  <si>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</si>
  <si>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</si>
  <si>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</si>
  <si>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</si>
  <si>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</si>
  <si>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</si>
  <si>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</si>
  <si>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</si>
  <si>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</si>
  <si>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</si>
  <si>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</si>
  <si>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</si>
  <si>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</si>
  <si>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</si>
  <si>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</si>
  <si>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</si>
  <si>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</si>
  <si>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</si>
  <si>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</si>
  <si>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</si>
  <si>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</si>
  <si>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</si>
  <si>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</si>
  <si>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</si>
  <si>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</si>
  <si>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</si>
  <si>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</si>
  <si>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</si>
  <si>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</si>
  <si>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</si>
  <si>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</si>
  <si>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</si>
  <si>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</si>
  <si>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</si>
  <si>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</si>
  <si>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</si>
  <si>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</si>
  <si>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</si>
  <si>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</si>
  <si>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</si>
  <si>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</si>
  <si>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</si>
  <si>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</si>
  <si>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</si>
  <si>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</si>
  <si>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</si>
  <si>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</si>
  <si>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</si>
  <si>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</si>
  <si>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</si>
  <si>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</si>
  <si>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</si>
  <si>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</si>
  <si>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</si>
  <si>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</si>
  <si>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</si>
  <si>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</si>
  <si>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</si>
  <si>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</si>
  <si>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</si>
  <si>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</si>
  <si>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</si>
  <si>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</si>
  <si>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</si>
  <si>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</si>
  <si>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</si>
  <si>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</si>
  <si>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</si>
  <si>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</si>
  <si>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</si>
  <si>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</si>
  <si>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</si>
  <si>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</si>
  <si>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</si>
  <si>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</si>
  <si>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</si>
  <si>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</si>
  <si>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</si>
  <si>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</si>
  <si>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</si>
  <si>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</si>
  <si>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</si>
  <si>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</si>
  <si>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</si>
  <si>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</si>
  <si>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</si>
  <si>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</si>
  <si>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</si>
  <si>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</si>
  <si>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</si>
  <si>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</si>
  <si>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</si>
  <si>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</si>
  <si>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</si>
  <si>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</si>
  <si>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</si>
  <si>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</si>
  <si>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</si>
  <si>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</si>
  <si>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</si>
  <si>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</si>
  <si>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</si>
  <si>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</si>
  <si>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</si>
  <si>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</si>
  <si>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</si>
  <si>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</si>
  <si>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</si>
  <si>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</si>
  <si>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</si>
  <si>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</si>
  <si>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</si>
  <si>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</si>
  <si>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</si>
  <si>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</si>
  <si>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</si>
  <si>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</si>
  <si>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</si>
  <si>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</si>
  <si>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</si>
  <si>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</si>
  <si>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</si>
  <si>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</si>
  <si>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</si>
  <si>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</si>
  <si>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</si>
  <si>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</si>
  <si>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</si>
  <si>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</si>
  <si>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</si>
  <si>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</si>
  <si>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</si>
  <si>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</si>
  <si>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</si>
  <si>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</si>
  <si>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</si>
  <si>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</si>
  <si>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</si>
  <si>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</si>
  <si>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</si>
  <si>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</si>
  <si>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</si>
  <si>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</si>
  <si>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</si>
  <si>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</si>
  <si>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</si>
  <si>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</si>
  <si>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</si>
  <si>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</si>
  <si>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</si>
  <si>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</si>
  <si>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</si>
  <si>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</si>
  <si>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</si>
  <si>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</si>
  <si>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</si>
  <si>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</si>
  <si>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</si>
  <si>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</si>
  <si>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</si>
  <si>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</si>
  <si>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</si>
  <si>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</si>
  <si>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</si>
  <si>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</si>
  <si>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</si>
  <si>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</si>
  <si>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</si>
  <si>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</si>
  <si>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</si>
  <si>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</si>
  <si>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</si>
  <si>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</si>
  <si>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</si>
  <si>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</si>
  <si>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</si>
  <si>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</si>
  <si>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</si>
  <si>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</si>
  <si>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</si>
  <si>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</si>
  <si>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</si>
  <si>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</si>
  <si>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</si>
  <si>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</si>
  <si>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</si>
  <si>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</si>
  <si>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</si>
  <si>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</si>
  <si>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</si>
  <si>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</si>
  <si>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</si>
  <si>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</si>
  <si>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</si>
  <si>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</si>
  <si>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</si>
  <si>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</si>
  <si>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</si>
  <si>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</si>
  <si>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</si>
  <si>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</si>
  <si>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</si>
  <si>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</si>
  <si>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</si>
  <si>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</si>
  <si>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</si>
  <si>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</si>
  <si>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</si>
  <si>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</si>
  <si>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</si>
  <si>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</si>
  <si>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</si>
  <si>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</si>
  <si>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</si>
  <si>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</si>
  <si>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</si>
  <si>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</si>
  <si>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</si>
  <si>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</si>
  <si>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</si>
  <si>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</si>
  <si>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</si>
  <si>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</si>
  <si>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</si>
  <si>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</si>
  <si>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</si>
  <si>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</si>
  <si>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</si>
  <si>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</si>
  <si>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</si>
  <si>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</si>
  <si>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</si>
  <si>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</si>
  <si>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</si>
  <si>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</si>
  <si>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</si>
  <si>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</si>
  <si>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</si>
  <si>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</si>
  <si>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</si>
  <si>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</si>
  <si>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</si>
  <si>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</si>
  <si>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</si>
  <si>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</si>
  <si>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</si>
  <si>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</si>
  <si>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</si>
  <si>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</si>
  <si>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</si>
  <si>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</si>
  <si>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</si>
  <si>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</si>
  <si>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</si>
  <si>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</si>
  <si>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</si>
  <si>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</si>
  <si>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</si>
  <si>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</si>
  <si>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</si>
  <si>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number missing?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</si>
  <si>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</si>
  <si>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</si>
  <si>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</si>
  <si>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</si>
  <si>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</si>
  <si>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</si>
  <si>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</si>
  <si>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</si>
  <si>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</si>
  <si>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numer?</t>
  </si>
  <si>
    <t>Missing vial number!</t>
  </si>
  <si>
    <t>Missing vial?</t>
  </si>
  <si>
    <t>Weir or wetland?; Two 188s! Abby: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</si>
</sst>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  <numFmt numFmtId="171" formatCode="yyyy\-mm\-dd\ hh:mm:ss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22" fontId="0" fillId="0" borderId="0" xfId="0" applyNumberFormat="1"/>
    <xf numFmtId="0" fontId="0" fillId="37" borderId="0" xfId="0" applyFill="1"/>
    <xf numFmtId="0" fontId="0" fillId="38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Font="1"/>
    <xf numFmtId="168" fontId="0" fillId="0" borderId="0" xfId="0" applyNumberFormat="1" applyFont="1"/>
    <xf numFmtId="0" fontId="0" fillId="0" borderId="0" xfId="0" applyFont="1"/>
    <xf numFmtId="0" fontId="0" fillId="39" borderId="0" xfId="0" applyFont="1" applyFill="1"/>
    <xf numFmtId="22" fontId="0" fillId="39" borderId="0" xfId="0" applyNumberFormat="1" applyFont="1" applyFill="1"/>
    <xf numFmtId="1" fontId="0" fillId="39" borderId="0" xfId="0" applyNumberFormat="1" applyFont="1" applyFill="1"/>
    <xf numFmtId="0" fontId="0" fillId="0" borderId="0" xfId="0"/>
    <xf numFmtId="0" fontId="0" fillId="40" borderId="0" xfId="0" applyFont="1" applyFill="1" applyAlignment="1"/>
    <xf numFmtId="169" fontId="0" fillId="40" borderId="0" xfId="0" applyNumberFormat="1" applyFont="1" applyFill="1" applyAlignment="1"/>
    <xf numFmtId="169" fontId="0" fillId="39" borderId="0" xfId="0" applyNumberFormat="1" applyFont="1" applyFill="1" applyAlignment="1"/>
    <xf numFmtId="0" fontId="0" fillId="39" borderId="0" xfId="0" applyFont="1" applyFill="1" applyAlignment="1"/>
    <xf numFmtId="1" fontId="0" fillId="40" borderId="0" xfId="0" applyNumberFormat="1" applyFont="1" applyFill="1" applyAlignment="1"/>
    <xf numFmtId="1" fontId="0" fillId="39" borderId="0" xfId="0" applyNumberFormat="1" applyFont="1" applyFill="1" applyAlignment="1"/>
    <xf numFmtId="171" fontId="0" fillId="40" borderId="0" xfId="45" applyNumberFormat="1" applyFont="1" applyFill="1" applyAlignment="1"/>
    <xf numFmtId="171" fontId="0" fillId="39" borderId="0" xfId="45" applyNumberFormat="1" applyFont="1" applyFill="1" applyAlignment="1"/>
    <xf numFmtId="171" fontId="0" fillId="0" borderId="0" xfId="45" applyNumberFormat="1" applyFont="1" applyFill="1" applyAlignment="1">
      <alignment horizontal="right"/>
    </xf>
    <xf numFmtId="1" fontId="0" fillId="0" borderId="0" xfId="0" applyNumberFormat="1" applyFont="1" applyFill="1" applyAlignment="1"/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71" fontId="0" fillId="0" borderId="0" xfId="45" applyNumberFormat="1" applyFont="1" applyFill="1" applyAlignment="1"/>
    <xf numFmtId="171" fontId="6" fillId="0" borderId="0" xfId="45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169" fontId="0" fillId="0" borderId="0" xfId="0" applyNumberFormat="1" applyFont="1" applyFill="1" applyAlignment="1">
      <alignment horizontal="right"/>
    </xf>
    <xf numFmtId="171" fontId="6" fillId="0" borderId="0" xfId="45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71" fontId="0" fillId="0" borderId="0" xfId="45" applyNumberFormat="1" applyFont="1" applyFill="1"/>
    <xf numFmtId="168" fontId="0" fillId="0" borderId="0" xfId="0" applyNumberFormat="1" applyFont="1" applyFill="1"/>
    <xf numFmtId="171" fontId="0" fillId="4" borderId="0" xfId="45" applyNumberFormat="1" applyFont="1" applyFill="1" applyAlignment="1">
      <alignment horizontal="right"/>
    </xf>
    <xf numFmtId="1" fontId="0" fillId="4" borderId="0" xfId="0" applyNumberFormat="1" applyFont="1" applyFill="1" applyAlignment="1"/>
    <xf numFmtId="169" fontId="0" fillId="4" borderId="0" xfId="0" applyNumberFormat="1" applyFont="1" applyFill="1" applyAlignment="1"/>
    <xf numFmtId="0" fontId="0" fillId="4" borderId="0" xfId="0" applyFont="1" applyFill="1" applyAlignment="1"/>
    <xf numFmtId="1" fontId="0" fillId="4" borderId="0" xfId="0" applyNumberFormat="1" applyFont="1" applyFill="1"/>
    <xf numFmtId="22" fontId="0" fillId="4" borderId="0" xfId="0" applyNumberFormat="1" applyFont="1" applyFill="1"/>
    <xf numFmtId="0" fontId="0" fillId="4" borderId="0" xfId="0" applyFont="1" applyFill="1"/>
    <xf numFmtId="1" fontId="0" fillId="40" borderId="0" xfId="0" applyNumberFormat="1" applyFont="1" applyFill="1"/>
    <xf numFmtId="22" fontId="0" fillId="40" borderId="0" xfId="0" applyNumberFormat="1" applyFont="1" applyFill="1"/>
    <xf numFmtId="0" fontId="0" fillId="40" borderId="0" xfId="0" applyFont="1" applyFill="1"/>
    <xf numFmtId="171" fontId="0" fillId="4" borderId="0" xfId="45" applyNumberFormat="1" applyFont="1" applyFill="1" applyAlignment="1"/>
    <xf numFmtId="171" fontId="0" fillId="41" borderId="0" xfId="45" applyNumberFormat="1" applyFont="1" applyFill="1" applyAlignment="1"/>
    <xf numFmtId="1" fontId="0" fillId="41" borderId="0" xfId="0" applyNumberFormat="1" applyFont="1" applyFill="1" applyAlignment="1"/>
    <xf numFmtId="169" fontId="0" fillId="41" borderId="0" xfId="0" applyNumberFormat="1" applyFont="1" applyFill="1" applyAlignment="1"/>
    <xf numFmtId="0" fontId="0" fillId="41" borderId="0" xfId="0" applyFont="1" applyFill="1" applyAlignment="1"/>
    <xf numFmtId="1" fontId="0" fillId="41" borderId="0" xfId="0" applyNumberFormat="1" applyFont="1" applyFill="1"/>
    <xf numFmtId="22" fontId="0" fillId="41" borderId="0" xfId="0" applyNumberFormat="1" applyFont="1" applyFill="1"/>
    <xf numFmtId="0" fontId="0" fillId="41" borderId="0" xfId="0" applyFont="1" applyFill="1"/>
    <xf numFmtId="0" fontId="0" fillId="42" borderId="0" xfId="0" applyFont="1" applyFill="1"/>
    <xf numFmtId="1" fontId="0" fillId="42" borderId="0" xfId="0" applyNumberFormat="1" applyFont="1" applyFill="1" applyAlignment="1"/>
    <xf numFmtId="3" fontId="0" fillId="42" borderId="0" xfId="0" applyNumberFormat="1" applyFon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50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50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50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50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50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50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50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3"/>
    </row>
    <row r="545" spans="3:43">
      <c r="C545" s="2"/>
      <c r="H545" s="33"/>
      <c r="Q545" s="2"/>
      <c r="AE545" s="2"/>
      <c r="AJ545" s="33"/>
      <c r="AQ545" s="43"/>
    </row>
    <row r="546" spans="3:43">
      <c r="C546" s="2"/>
      <c r="H546" s="33"/>
      <c r="Q546" s="2"/>
      <c r="AE546" s="2"/>
      <c r="AJ546" s="33"/>
      <c r="AQ546" s="43"/>
    </row>
    <row r="547" spans="3:43">
      <c r="C547" s="2"/>
      <c r="H547" s="33"/>
      <c r="Q547" s="2"/>
      <c r="AE547" s="2"/>
      <c r="AJ547" s="33"/>
      <c r="AQ547" s="43"/>
    </row>
    <row r="548" spans="3:43">
      <c r="C548" s="2"/>
      <c r="H548" s="33"/>
      <c r="Q548" s="2"/>
      <c r="AE548" s="2"/>
      <c r="AJ548" s="33"/>
      <c r="AQ548" s="43"/>
    </row>
    <row r="549" spans="3:43">
      <c r="C549" s="2"/>
      <c r="H549" s="33"/>
      <c r="Q549" s="2"/>
      <c r="AE549" s="2"/>
      <c r="AJ549" s="33"/>
      <c r="AQ549" s="43"/>
    </row>
    <row r="550" spans="3:43">
      <c r="C550" s="2"/>
      <c r="H550" s="33"/>
      <c r="Q550" s="2"/>
      <c r="AE550" s="2"/>
      <c r="AJ550" s="33"/>
      <c r="AQ550" s="43"/>
    </row>
    <row r="551" spans="3:43">
      <c r="C551" s="2"/>
      <c r="H551" s="33"/>
      <c r="Q551" s="2"/>
      <c r="AE551" s="2"/>
      <c r="AJ551" s="33"/>
      <c r="AQ551" s="43"/>
    </row>
    <row r="552" spans="3:43">
      <c r="C552" s="2"/>
      <c r="H552" s="33"/>
      <c r="Q552" s="2"/>
      <c r="AE552" s="2"/>
      <c r="AJ552" s="33"/>
      <c r="AQ552" s="43"/>
    </row>
    <row r="553" spans="3:43">
      <c r="C553" s="2"/>
      <c r="H553" s="33"/>
      <c r="Q553" s="2"/>
      <c r="AE553" s="2"/>
      <c r="AJ553" s="33"/>
      <c r="AQ553" s="43"/>
    </row>
    <row r="554" spans="3:43">
      <c r="C554" s="2"/>
      <c r="H554" s="33"/>
      <c r="Q554" s="2"/>
      <c r="AE554" s="2"/>
      <c r="AJ554" s="33"/>
      <c r="AQ554" s="43"/>
    </row>
    <row r="555" spans="3:43">
      <c r="C555" s="2"/>
      <c r="H555" s="33"/>
      <c r="Q555" s="2"/>
      <c r="AE555" s="2"/>
      <c r="AJ555" s="33"/>
      <c r="AQ555" s="43"/>
    </row>
    <row r="556" spans="3:43">
      <c r="AQ556" s="43"/>
    </row>
    <row r="557" spans="3:43">
      <c r="AQ557" s="43"/>
    </row>
    <row r="558" spans="3:43">
      <c r="AQ558" s="43"/>
    </row>
    <row r="559" spans="3:43">
      <c r="AQ559" s="43"/>
    </row>
    <row r="560" spans="3:43">
      <c r="AQ560" s="43"/>
    </row>
    <row r="561" spans="1:47">
      <c r="AQ561" s="43"/>
    </row>
    <row r="562" spans="1:47">
      <c r="AQ562" s="43"/>
    </row>
    <row r="563" spans="1:47">
      <c r="AQ563" s="43"/>
    </row>
    <row r="564" spans="1:47">
      <c r="AQ564" s="43"/>
    </row>
    <row r="565" spans="1:47">
      <c r="AQ565" s="43"/>
    </row>
    <row r="566" spans="1:47">
      <c r="AQ566" s="43"/>
    </row>
    <row r="567" spans="1:47">
      <c r="AQ567" s="43"/>
    </row>
    <row r="568" spans="1:47">
      <c r="AQ568" s="43"/>
    </row>
    <row r="569" spans="1:47">
      <c r="AQ569" s="43"/>
    </row>
    <row r="570" spans="1:47">
      <c r="AQ570" s="43"/>
    </row>
    <row r="571" spans="1:47">
      <c r="AQ571" s="43"/>
    </row>
    <row r="572" spans="1:47">
      <c r="AQ572" s="43"/>
    </row>
    <row r="573" spans="1:47">
      <c r="A573" s="44"/>
      <c r="B573" s="44"/>
      <c r="C573" s="46"/>
      <c r="D573" s="44"/>
      <c r="E573" s="44"/>
      <c r="F573" s="44"/>
      <c r="G573" s="44"/>
      <c r="H573" s="45"/>
      <c r="I573" s="44"/>
      <c r="J573" s="44"/>
      <c r="K573" s="44"/>
      <c r="L573" s="44"/>
      <c r="M573" s="44"/>
      <c r="N573" s="44"/>
      <c r="O573" s="44"/>
      <c r="P573" s="44"/>
      <c r="Q573" s="46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6"/>
      <c r="AF573" s="44"/>
      <c r="AG573" s="44"/>
      <c r="AH573" s="44"/>
      <c r="AI573" s="44"/>
      <c r="AJ573" s="45"/>
      <c r="AK573" s="44"/>
      <c r="AL573" s="44"/>
      <c r="AM573" s="44"/>
      <c r="AN573" s="44"/>
      <c r="AO573" s="44"/>
      <c r="AP573" s="44"/>
      <c r="AQ573" s="50"/>
      <c r="AR573" s="50"/>
      <c r="AS573" s="50"/>
      <c r="AT573" s="47"/>
      <c r="AU573" s="48"/>
    </row>
    <row r="574" spans="1:47">
      <c r="A574" s="44"/>
      <c r="B574" s="44"/>
      <c r="C574" s="46"/>
      <c r="D574" s="44"/>
      <c r="E574" s="44"/>
      <c r="F574" s="44"/>
      <c r="G574" s="44"/>
      <c r="H574" s="45"/>
      <c r="I574" s="49"/>
      <c r="J574" s="44"/>
      <c r="K574" s="44"/>
      <c r="L574" s="44"/>
      <c r="M574" s="44"/>
      <c r="N574" s="44"/>
      <c r="O574" s="44"/>
      <c r="P574" s="44"/>
      <c r="Q574" s="46"/>
      <c r="R574" s="44"/>
      <c r="S574" s="44"/>
      <c r="T574" s="44"/>
      <c r="U574" s="44"/>
      <c r="V574" s="45"/>
      <c r="W574" s="49"/>
      <c r="X574" s="44"/>
      <c r="Y574" s="44"/>
      <c r="Z574" s="44"/>
      <c r="AA574" s="44"/>
      <c r="AB574" s="44"/>
      <c r="AC574" s="44"/>
      <c r="AD574" s="44"/>
      <c r="AE574" s="46"/>
      <c r="AF574" s="44"/>
      <c r="AG574" s="44"/>
      <c r="AH574" s="44"/>
      <c r="AI574" s="44"/>
      <c r="AJ574" s="45"/>
      <c r="AK574" s="49"/>
      <c r="AL574" s="44"/>
      <c r="AM574" s="44"/>
      <c r="AN574" s="44"/>
      <c r="AO574" s="44"/>
      <c r="AP574" s="44"/>
      <c r="AQ574" s="50"/>
      <c r="AR574" s="50"/>
      <c r="AS574" s="50"/>
      <c r="AT574" s="47"/>
      <c r="AU574" s="48"/>
    </row>
    <row r="575" spans="1:47">
      <c r="A575" s="44"/>
      <c r="B575" s="44"/>
      <c r="C575" s="46"/>
      <c r="D575" s="44"/>
      <c r="E575" s="44"/>
      <c r="F575" s="44"/>
      <c r="G575" s="44"/>
      <c r="H575" s="45"/>
      <c r="I575" s="44"/>
      <c r="J575" s="44"/>
      <c r="K575" s="44"/>
      <c r="L575" s="44"/>
      <c r="M575" s="44"/>
      <c r="N575" s="44"/>
      <c r="O575" s="44"/>
      <c r="P575" s="44"/>
      <c r="Q575" s="46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6"/>
      <c r="AF575" s="44"/>
      <c r="AG575" s="44"/>
      <c r="AH575" s="44"/>
      <c r="AI575" s="44"/>
      <c r="AJ575" s="45"/>
      <c r="AK575" s="49"/>
      <c r="AL575" s="44"/>
      <c r="AM575" s="44"/>
      <c r="AN575" s="44"/>
      <c r="AO575" s="44"/>
      <c r="AP575" s="44"/>
      <c r="AQ575" s="50"/>
      <c r="AR575" s="50"/>
      <c r="AS575" s="50"/>
      <c r="AT575" s="47"/>
      <c r="AU575" s="48"/>
    </row>
    <row r="576" spans="1:47">
      <c r="A576" s="44"/>
      <c r="B576" s="44"/>
      <c r="C576" s="46"/>
      <c r="D576" s="44"/>
      <c r="E576" s="44"/>
      <c r="F576" s="44"/>
      <c r="G576" s="44"/>
      <c r="H576" s="45"/>
      <c r="I576" s="44"/>
      <c r="J576" s="44"/>
      <c r="K576" s="44"/>
      <c r="L576" s="44"/>
      <c r="M576" s="44"/>
      <c r="N576" s="44"/>
      <c r="O576" s="44"/>
      <c r="P576" s="44"/>
      <c r="Q576" s="46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6"/>
      <c r="AF576" s="44"/>
      <c r="AG576" s="44"/>
      <c r="AH576" s="44"/>
      <c r="AI576" s="44"/>
      <c r="AJ576" s="45"/>
      <c r="AK576" s="49"/>
      <c r="AL576" s="44"/>
      <c r="AM576" s="44"/>
      <c r="AN576" s="44"/>
      <c r="AO576" s="44"/>
      <c r="AP576" s="44"/>
      <c r="AQ576" s="50"/>
      <c r="AR576" s="50"/>
      <c r="AS576" s="50"/>
      <c r="AT576" s="47"/>
      <c r="AU576" s="48"/>
    </row>
    <row r="577" spans="1:47">
      <c r="A577" s="44"/>
      <c r="B577" s="44"/>
      <c r="C577" s="46"/>
      <c r="D577" s="44"/>
      <c r="E577" s="44"/>
      <c r="F577" s="44"/>
      <c r="G577" s="44"/>
      <c r="H577" s="45"/>
      <c r="I577" s="44"/>
      <c r="J577" s="44"/>
      <c r="K577" s="44"/>
      <c r="L577" s="44"/>
      <c r="M577" s="44"/>
      <c r="N577" s="44"/>
      <c r="O577" s="44"/>
      <c r="P577" s="44"/>
      <c r="Q577" s="46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6"/>
      <c r="AF577" s="44"/>
      <c r="AG577" s="44"/>
      <c r="AH577" s="44"/>
      <c r="AI577" s="44"/>
      <c r="AJ577" s="45"/>
      <c r="AK577" s="49"/>
      <c r="AL577" s="44"/>
      <c r="AM577" s="44"/>
      <c r="AN577" s="44"/>
      <c r="AO577" s="44"/>
      <c r="AP577" s="44"/>
      <c r="AQ577" s="50"/>
      <c r="AR577" s="50"/>
      <c r="AS577" s="50"/>
      <c r="AT577" s="47"/>
      <c r="AU577" s="48"/>
    </row>
    <row r="578" spans="1:47">
      <c r="A578" s="44"/>
      <c r="B578" s="44"/>
      <c r="C578" s="46"/>
      <c r="D578" s="44"/>
      <c r="E578" s="44"/>
      <c r="F578" s="44"/>
      <c r="G578" s="44"/>
      <c r="H578" s="45"/>
      <c r="I578" s="44"/>
      <c r="J578" s="44"/>
      <c r="K578" s="44"/>
      <c r="L578" s="44"/>
      <c r="M578" s="44"/>
      <c r="N578" s="44"/>
      <c r="O578" s="44"/>
      <c r="P578" s="44"/>
      <c r="Q578" s="46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6"/>
      <c r="AF578" s="44"/>
      <c r="AG578" s="44"/>
      <c r="AH578" s="44"/>
      <c r="AI578" s="44"/>
      <c r="AJ578" s="45"/>
      <c r="AK578" s="49"/>
      <c r="AL578" s="44"/>
      <c r="AM578" s="44"/>
      <c r="AN578" s="44"/>
      <c r="AO578" s="44"/>
      <c r="AP578" s="44"/>
      <c r="AQ578" s="50"/>
      <c r="AR578" s="50"/>
      <c r="AS578" s="44"/>
      <c r="AT578" s="47"/>
      <c r="AU578" s="48"/>
    </row>
    <row r="579" spans="1:47">
      <c r="A579" s="44"/>
      <c r="B579" s="44"/>
      <c r="C579" s="46"/>
      <c r="D579" s="44"/>
      <c r="E579" s="44"/>
      <c r="F579" s="44"/>
      <c r="G579" s="44"/>
      <c r="H579" s="45"/>
      <c r="I579" s="44"/>
      <c r="J579" s="44"/>
      <c r="K579" s="44"/>
      <c r="L579" s="44"/>
      <c r="M579" s="44"/>
      <c r="N579" s="44"/>
      <c r="O579" s="44"/>
      <c r="P579" s="44"/>
      <c r="Q579" s="46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6"/>
      <c r="AF579" s="44"/>
      <c r="AG579" s="44"/>
      <c r="AH579" s="44"/>
      <c r="AI579" s="44"/>
      <c r="AJ579" s="45"/>
      <c r="AK579" s="49"/>
      <c r="AL579" s="44"/>
      <c r="AM579" s="44"/>
      <c r="AN579" s="44"/>
      <c r="AO579" s="44"/>
      <c r="AP579" s="44"/>
      <c r="AQ579" s="50"/>
      <c r="AR579" s="50"/>
      <c r="AS579" s="44"/>
      <c r="AT579" s="47"/>
      <c r="AU579" s="48"/>
    </row>
    <row r="580" spans="1:47">
      <c r="A580" s="44"/>
      <c r="B580" s="44"/>
      <c r="C580" s="46"/>
      <c r="D580" s="44"/>
      <c r="E580" s="44"/>
      <c r="F580" s="44"/>
      <c r="G580" s="44"/>
      <c r="H580" s="45"/>
      <c r="I580" s="44"/>
      <c r="J580" s="44"/>
      <c r="K580" s="44"/>
      <c r="L580" s="44"/>
      <c r="M580" s="44"/>
      <c r="N580" s="44"/>
      <c r="O580" s="44"/>
      <c r="P580" s="44"/>
      <c r="Q580" s="46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6"/>
      <c r="AF580" s="44"/>
      <c r="AG580" s="44"/>
      <c r="AH580" s="44"/>
      <c r="AI580" s="44"/>
      <c r="AJ580" s="45"/>
      <c r="AK580" s="49"/>
      <c r="AL580" s="44"/>
      <c r="AM580" s="44"/>
      <c r="AN580" s="44"/>
      <c r="AO580" s="44"/>
      <c r="AP580" s="44"/>
      <c r="AQ580" s="50"/>
      <c r="AR580" s="50"/>
      <c r="AS580" s="44"/>
      <c r="AT580" s="47"/>
      <c r="AU580" s="48"/>
    </row>
    <row r="581" spans="1:47">
      <c r="A581" s="44"/>
      <c r="B581" s="44"/>
      <c r="C581" s="46"/>
      <c r="D581" s="44"/>
      <c r="E581" s="44"/>
      <c r="F581" s="44"/>
      <c r="G581" s="44"/>
      <c r="H581" s="45"/>
      <c r="I581" s="44"/>
      <c r="J581" s="44"/>
      <c r="K581" s="44"/>
      <c r="L581" s="44"/>
      <c r="M581" s="44"/>
      <c r="N581" s="44"/>
      <c r="O581" s="44"/>
      <c r="P581" s="44"/>
      <c r="Q581" s="46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6"/>
      <c r="AF581" s="44"/>
      <c r="AG581" s="44"/>
      <c r="AH581" s="44"/>
      <c r="AI581" s="44"/>
      <c r="AJ581" s="45"/>
      <c r="AK581" s="49"/>
      <c r="AL581" s="44"/>
      <c r="AM581" s="44"/>
      <c r="AN581" s="44"/>
      <c r="AO581" s="44"/>
      <c r="AP581" s="44"/>
      <c r="AQ581" s="50"/>
      <c r="AR581" s="50"/>
      <c r="AS581" s="44"/>
      <c r="AT581" s="47"/>
      <c r="AU581" s="48"/>
    </row>
    <row r="582" spans="1:47">
      <c r="A582" s="44"/>
      <c r="B582" s="44"/>
      <c r="C582" s="46"/>
      <c r="D582" s="44"/>
      <c r="E582" s="44"/>
      <c r="F582" s="44"/>
      <c r="G582" s="44"/>
      <c r="H582" s="45"/>
      <c r="I582" s="44"/>
      <c r="J582" s="44"/>
      <c r="K582" s="44"/>
      <c r="L582" s="44"/>
      <c r="M582" s="44"/>
      <c r="N582" s="44"/>
      <c r="O582" s="44"/>
      <c r="P582" s="44"/>
      <c r="Q582" s="46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6"/>
      <c r="AF582" s="44"/>
      <c r="AG582" s="44"/>
      <c r="AH582" s="44"/>
      <c r="AI582" s="44"/>
      <c r="AJ582" s="45"/>
      <c r="AK582" s="49"/>
      <c r="AL582" s="44"/>
      <c r="AM582" s="44"/>
      <c r="AN582" s="44"/>
      <c r="AO582" s="44"/>
      <c r="AP582" s="44"/>
      <c r="AQ582" s="50"/>
      <c r="AR582" s="50"/>
      <c r="AS582" s="44"/>
      <c r="AT582" s="47"/>
      <c r="AU582" s="48"/>
    </row>
    <row r="583" spans="1:47">
      <c r="A583" s="44"/>
      <c r="B583" s="44"/>
      <c r="C583" s="46"/>
      <c r="D583" s="44"/>
      <c r="E583" s="44"/>
      <c r="F583" s="44"/>
      <c r="G583" s="44"/>
      <c r="H583" s="45"/>
      <c r="I583" s="44"/>
      <c r="J583" s="44"/>
      <c r="K583" s="44"/>
      <c r="L583" s="44"/>
      <c r="M583" s="44"/>
      <c r="N583" s="44"/>
      <c r="O583" s="44"/>
      <c r="P583" s="44"/>
      <c r="Q583" s="46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6"/>
      <c r="AF583" s="44"/>
      <c r="AG583" s="44"/>
      <c r="AH583" s="44"/>
      <c r="AI583" s="44"/>
      <c r="AJ583" s="45"/>
      <c r="AK583" s="49"/>
      <c r="AL583" s="44"/>
      <c r="AM583" s="44"/>
      <c r="AN583" s="44"/>
      <c r="AO583" s="44"/>
      <c r="AP583" s="44"/>
      <c r="AQ583" s="50"/>
      <c r="AR583" s="50"/>
      <c r="AS583" s="44"/>
      <c r="AT583" s="47"/>
      <c r="AU583" s="48"/>
    </row>
    <row r="584" spans="1:47">
      <c r="A584" s="44"/>
      <c r="B584" s="44"/>
      <c r="C584" s="46"/>
      <c r="D584" s="44"/>
      <c r="E584" s="44"/>
      <c r="F584" s="44"/>
      <c r="G584" s="44"/>
      <c r="H584" s="45"/>
      <c r="I584" s="44"/>
      <c r="J584" s="44"/>
      <c r="K584" s="44"/>
      <c r="L584" s="44"/>
      <c r="M584" s="44"/>
      <c r="N584" s="44"/>
      <c r="O584" s="44"/>
      <c r="P584" s="44"/>
      <c r="Q584" s="46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6"/>
      <c r="AF584" s="44"/>
      <c r="AG584" s="44"/>
      <c r="AH584" s="44"/>
      <c r="AI584" s="44"/>
      <c r="AJ584" s="45"/>
      <c r="AK584" s="49"/>
      <c r="AL584" s="44"/>
      <c r="AM584" s="44"/>
      <c r="AN584" s="44"/>
      <c r="AO584" s="44"/>
      <c r="AP584" s="44"/>
      <c r="AQ584" s="50"/>
      <c r="AR584" s="50"/>
      <c r="AS584" s="44"/>
      <c r="AT584" s="47"/>
      <c r="AU584" s="48"/>
    </row>
    <row r="585" spans="1:47">
      <c r="A585" s="44"/>
      <c r="B585" s="44"/>
      <c r="C585" s="46"/>
      <c r="D585" s="44"/>
      <c r="E585" s="44"/>
      <c r="F585" s="44"/>
      <c r="G585" s="44"/>
      <c r="H585" s="45"/>
      <c r="I585" s="44"/>
      <c r="J585" s="44"/>
      <c r="K585" s="44"/>
      <c r="L585" s="44"/>
      <c r="M585" s="44"/>
      <c r="N585" s="44"/>
      <c r="O585" s="44"/>
      <c r="P585" s="44"/>
      <c r="Q585" s="46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6"/>
      <c r="AF585" s="44"/>
      <c r="AG585" s="44"/>
      <c r="AH585" s="44"/>
      <c r="AI585" s="44"/>
      <c r="AJ585" s="45"/>
      <c r="AK585" s="49"/>
      <c r="AL585" s="44"/>
      <c r="AM585" s="44"/>
      <c r="AN585" s="44"/>
      <c r="AO585" s="44"/>
      <c r="AP585" s="44"/>
      <c r="AQ585" s="50"/>
      <c r="AR585" s="50"/>
      <c r="AS585" s="44"/>
      <c r="AT585" s="47"/>
      <c r="AU585" s="48"/>
    </row>
    <row r="586" spans="1:47">
      <c r="A586" s="44"/>
      <c r="B586" s="44"/>
      <c r="C586" s="46"/>
      <c r="D586" s="44"/>
      <c r="E586" s="44"/>
      <c r="F586" s="44"/>
      <c r="G586" s="44"/>
      <c r="H586" s="45"/>
      <c r="I586" s="44"/>
      <c r="J586" s="44"/>
      <c r="K586" s="44"/>
      <c r="L586" s="44"/>
      <c r="M586" s="44"/>
      <c r="N586" s="44"/>
      <c r="O586" s="44"/>
      <c r="P586" s="44"/>
      <c r="Q586" s="46"/>
      <c r="R586" s="44"/>
      <c r="S586" s="44"/>
      <c r="T586" s="44"/>
      <c r="U586" s="44"/>
      <c r="V586" s="45"/>
      <c r="W586" s="44"/>
      <c r="X586" s="44"/>
      <c r="Y586" s="44"/>
      <c r="Z586" s="44"/>
      <c r="AA586" s="44"/>
      <c r="AB586" s="44"/>
      <c r="AC586" s="44"/>
      <c r="AD586" s="44"/>
      <c r="AE586" s="46"/>
      <c r="AF586" s="44"/>
      <c r="AG586" s="44"/>
      <c r="AH586" s="44"/>
      <c r="AI586" s="44"/>
      <c r="AJ586" s="45"/>
      <c r="AK586" s="49"/>
      <c r="AL586" s="44"/>
      <c r="AM586" s="44"/>
      <c r="AN586" s="44"/>
      <c r="AO586" s="44"/>
      <c r="AP586" s="44"/>
      <c r="AQ586" s="50"/>
      <c r="AR586" s="50"/>
      <c r="AS586" s="44"/>
      <c r="AT586" s="47"/>
      <c r="AU586" s="48"/>
    </row>
    <row r="587" spans="1:47">
      <c r="A587" s="44"/>
      <c r="B587" s="44"/>
      <c r="C587" s="46"/>
      <c r="D587" s="44"/>
      <c r="E587" s="44"/>
      <c r="F587" s="44"/>
      <c r="G587" s="44"/>
      <c r="H587" s="45"/>
      <c r="I587" s="44"/>
      <c r="J587" s="44"/>
      <c r="K587" s="44"/>
      <c r="L587" s="44"/>
      <c r="M587" s="44"/>
      <c r="N587" s="44"/>
      <c r="O587" s="44"/>
      <c r="P587" s="44"/>
      <c r="Q587" s="46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6"/>
      <c r="AF587" s="44"/>
      <c r="AG587" s="44"/>
      <c r="AH587" s="44"/>
      <c r="AI587" s="44"/>
      <c r="AJ587" s="45"/>
      <c r="AK587" s="49"/>
      <c r="AL587" s="44"/>
      <c r="AM587" s="44"/>
      <c r="AN587" s="44"/>
      <c r="AO587" s="44"/>
      <c r="AP587" s="44"/>
      <c r="AQ587" s="50"/>
      <c r="AR587" s="50"/>
      <c r="AS587" s="44"/>
      <c r="AT587" s="47"/>
      <c r="AU587" s="48"/>
    </row>
    <row r="588" spans="1:47">
      <c r="A588" s="44"/>
      <c r="B588" s="44"/>
      <c r="C588" s="46"/>
      <c r="D588" s="44"/>
      <c r="E588" s="44"/>
      <c r="F588" s="44"/>
      <c r="G588" s="44"/>
      <c r="H588" s="45"/>
      <c r="I588" s="44"/>
      <c r="J588" s="44"/>
      <c r="K588" s="44"/>
      <c r="L588" s="44"/>
      <c r="M588" s="44"/>
      <c r="N588" s="44"/>
      <c r="O588" s="44"/>
      <c r="P588" s="44"/>
      <c r="Q588" s="46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6"/>
      <c r="AF588" s="44"/>
      <c r="AG588" s="44"/>
      <c r="AH588" s="44"/>
      <c r="AI588" s="44"/>
      <c r="AJ588" s="45"/>
      <c r="AK588" s="49"/>
      <c r="AL588" s="44"/>
      <c r="AM588" s="44"/>
      <c r="AN588" s="44"/>
      <c r="AO588" s="44"/>
      <c r="AP588" s="44"/>
      <c r="AQ588" s="50"/>
      <c r="AR588" s="50"/>
      <c r="AS588" s="44"/>
      <c r="AT588" s="47"/>
      <c r="AU588" s="48"/>
    </row>
    <row r="589" spans="1:47">
      <c r="A589" s="44"/>
      <c r="B589" s="44"/>
      <c r="C589" s="46"/>
      <c r="D589" s="44"/>
      <c r="E589" s="44"/>
      <c r="F589" s="44"/>
      <c r="G589" s="44"/>
      <c r="H589" s="45"/>
      <c r="I589" s="44"/>
      <c r="J589" s="44"/>
      <c r="K589" s="44"/>
      <c r="L589" s="44"/>
      <c r="M589" s="44"/>
      <c r="N589" s="44"/>
      <c r="O589" s="44"/>
      <c r="P589" s="44"/>
      <c r="Q589" s="46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6"/>
      <c r="AF589" s="44"/>
      <c r="AG589" s="44"/>
      <c r="AH589" s="44"/>
      <c r="AI589" s="44"/>
      <c r="AJ589" s="45"/>
      <c r="AK589" s="49"/>
      <c r="AL589" s="44"/>
      <c r="AM589" s="44"/>
      <c r="AN589" s="44"/>
      <c r="AO589" s="44"/>
      <c r="AP589" s="44"/>
      <c r="AQ589" s="50"/>
      <c r="AR589" s="50"/>
      <c r="AS589" s="44"/>
      <c r="AT589" s="47"/>
      <c r="AU589" s="48"/>
    </row>
    <row r="590" spans="1:47">
      <c r="A590" s="44"/>
      <c r="B590" s="44"/>
      <c r="C590" s="46"/>
      <c r="D590" s="44"/>
      <c r="E590" s="44"/>
      <c r="F590" s="44"/>
      <c r="G590" s="44"/>
      <c r="H590" s="45"/>
      <c r="I590" s="44"/>
      <c r="J590" s="44"/>
      <c r="K590" s="44"/>
      <c r="L590" s="44"/>
      <c r="M590" s="44"/>
      <c r="N590" s="44"/>
      <c r="O590" s="44"/>
      <c r="P590" s="44"/>
      <c r="Q590" s="46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6"/>
      <c r="AF590" s="44"/>
      <c r="AG590" s="44"/>
      <c r="AH590" s="44"/>
      <c r="AI590" s="44"/>
      <c r="AJ590" s="45"/>
      <c r="AK590" s="49"/>
      <c r="AL590" s="44"/>
      <c r="AM590" s="44"/>
      <c r="AN590" s="44"/>
      <c r="AO590" s="44"/>
      <c r="AP590" s="44"/>
      <c r="AQ590" s="50"/>
      <c r="AR590" s="50"/>
      <c r="AS590" s="44"/>
      <c r="AT590" s="47"/>
      <c r="AU590" s="48"/>
    </row>
    <row r="591" spans="1:47">
      <c r="A591" s="44"/>
      <c r="B591" s="44"/>
      <c r="C591" s="46"/>
      <c r="D591" s="44"/>
      <c r="E591" s="44"/>
      <c r="F591" s="44"/>
      <c r="G591" s="44"/>
      <c r="H591" s="45"/>
      <c r="I591" s="44"/>
      <c r="J591" s="44"/>
      <c r="K591" s="44"/>
      <c r="L591" s="44"/>
      <c r="M591" s="44"/>
      <c r="N591" s="44"/>
      <c r="O591" s="44"/>
      <c r="P591" s="44"/>
      <c r="Q591" s="46"/>
      <c r="R591" s="44"/>
      <c r="S591" s="44"/>
      <c r="T591" s="44"/>
      <c r="U591" s="44"/>
      <c r="V591" s="45"/>
      <c r="W591" s="44"/>
      <c r="X591" s="44"/>
      <c r="Y591" s="44"/>
      <c r="Z591" s="44"/>
      <c r="AA591" s="44"/>
      <c r="AB591" s="44"/>
      <c r="AC591" s="44"/>
      <c r="AD591" s="44"/>
      <c r="AE591" s="46"/>
      <c r="AF591" s="44"/>
      <c r="AG591" s="44"/>
      <c r="AH591" s="44"/>
      <c r="AI591" s="44"/>
      <c r="AJ591" s="45"/>
      <c r="AK591" s="49"/>
      <c r="AL591" s="44"/>
      <c r="AM591" s="44"/>
      <c r="AN591" s="44"/>
      <c r="AO591" s="44"/>
      <c r="AP591" s="44"/>
      <c r="AQ591" s="50"/>
      <c r="AR591" s="50"/>
      <c r="AS591" s="44"/>
      <c r="AT591" s="47"/>
      <c r="AU591" s="48"/>
    </row>
    <row r="592" spans="1:47">
      <c r="A592" s="44"/>
      <c r="B592" s="44"/>
      <c r="C592" s="46"/>
      <c r="D592" s="44"/>
      <c r="E592" s="44"/>
      <c r="F592" s="44"/>
      <c r="G592" s="44"/>
      <c r="H592" s="45"/>
      <c r="I592" s="44"/>
      <c r="J592" s="44"/>
      <c r="K592" s="44"/>
      <c r="L592" s="44"/>
      <c r="M592" s="44"/>
      <c r="N592" s="44"/>
      <c r="O592" s="44"/>
      <c r="P592" s="44"/>
      <c r="Q592" s="46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6"/>
      <c r="AF592" s="44"/>
      <c r="AG592" s="44"/>
      <c r="AH592" s="44"/>
      <c r="AI592" s="44"/>
      <c r="AJ592" s="45"/>
      <c r="AK592" s="49"/>
      <c r="AL592" s="44"/>
      <c r="AM592" s="44"/>
      <c r="AN592" s="44"/>
      <c r="AO592" s="44"/>
      <c r="AP592" s="44"/>
      <c r="AQ592" s="50"/>
      <c r="AR592" s="50"/>
      <c r="AS592" s="44"/>
      <c r="AT592" s="47"/>
      <c r="AU592" s="48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775"/>
  <sheetViews>
    <sheetView tabSelected="1" zoomScale="90" zoomScaleNormal="90" workbookViewId="0">
      <pane ySplit="10" topLeftCell="A280" activePane="bottomLeft" state="frozen"/>
      <selection pane="bottomLeft" activeCell="H229" sqref="H229"/>
    </sheetView>
  </sheetViews>
  <sheetFormatPr baseColWidth="10" defaultColWidth="8.83203125" defaultRowHeight="15"/>
  <cols>
    <col min="1" max="1" width="20.5" bestFit="1" customWidth="1"/>
    <col min="2" max="2" width="18.5" style="73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>
      <c r="J1" t="s">
        <v>8</v>
      </c>
      <c r="K1" s="3" t="e">
        <f>MIN(#REF!)</f>
        <v>#REF!</v>
      </c>
      <c r="L1" s="3" t="e">
        <f>MIN(#REF!)</f>
        <v>#REF!</v>
      </c>
    </row>
    <row r="2" spans="1:52">
      <c r="J2" t="s">
        <v>9</v>
      </c>
      <c r="K2" s="3" t="e">
        <f>MAX(#REF!)</f>
        <v>#REF!</v>
      </c>
      <c r="L2" s="3" t="e">
        <f>MAX(#REF!)</f>
        <v>#REF!</v>
      </c>
    </row>
    <row r="3" spans="1:52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>
      <c r="A7" s="1" t="s">
        <v>39</v>
      </c>
      <c r="B7" s="74" t="s">
        <v>297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6" hidden="1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6" hidden="1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6" hidden="1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>
      <c r="A11" s="90">
        <v>44587.559027777781</v>
      </c>
      <c r="B11" s="91">
        <v>50</v>
      </c>
      <c r="C11" s="92">
        <v>0.1</v>
      </c>
      <c r="D11" s="93" t="s">
        <v>284</v>
      </c>
      <c r="E11" s="53">
        <v>1</v>
      </c>
      <c r="F11" s="94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5" si="0">1000000*(AU11-AS11)/Y11</f>
        <v>#VALUE!</v>
      </c>
      <c r="Q11">
        <f t="shared" ref="Q11:Q55" si="1">(N11*16)</f>
        <v>2.0789953737965536</v>
      </c>
      <c r="R11">
        <f t="shared" ref="R11:R55" si="2">(O11*44)</f>
        <v>1287.3819350585022</v>
      </c>
      <c r="S11">
        <f t="shared" ref="S11:S55" si="3">1000000*(((AG11-AE11)*0.082057*X11)/(W11-AA11))/Y11</f>
        <v>3.5336058378770243</v>
      </c>
      <c r="T11">
        <f t="shared" ref="T11:T55" si="4">1000000*(((AN11-AL11)*0.082057*X11)/(W11-AA11))/Y11</f>
        <v>795.68156788812371</v>
      </c>
      <c r="U11">
        <f t="shared" ref="U11:U55" si="5">O11*((1*0.082057*X11)/(W11-AA11))</f>
        <v>795.68156788812371</v>
      </c>
      <c r="W11" s="4">
        <f t="shared" ref="W11:W55" si="6">((0.001316*((J11*25.4)-(2.5*2053/100)))*(273.15+40))/(273.15+I11)</f>
        <v>1.0176603600563512</v>
      </c>
      <c r="X11">
        <v>313.14999999999998</v>
      </c>
      <c r="Y11">
        <f t="shared" ref="Y11:Y55" si="7">(21.0733341666667/1000)-Z11</f>
        <v>1.9073334166666699E-2</v>
      </c>
      <c r="Z11">
        <v>2E-3</v>
      </c>
      <c r="AA11">
        <f t="shared" ref="AA11:AA55" si="8">(0.001316*10^(8.07131-(1730.63/(233.46+(X11-273.15)))))</f>
        <v>7.2765497523200454E-2</v>
      </c>
      <c r="AC11">
        <f t="shared" ref="AC11:AC55" si="9">W11*(K11/10^6)</f>
        <v>2.5095504478989622E-5</v>
      </c>
      <c r="AD11">
        <f t="shared" ref="AD11:AD55" si="10">(AC11*Z11)/(0.082057*X11)</f>
        <v>1.9532501887225063E-9</v>
      </c>
      <c r="AE11">
        <v>0</v>
      </c>
      <c r="AF11" s="11">
        <f t="shared" ref="AF11:AF55" si="11">AC11*AH11*Y11</f>
        <v>5.2508565473848207E-10</v>
      </c>
      <c r="AG11" s="11">
        <f t="shared" ref="AG11:AG55" si="12">AD11+AF11</f>
        <v>2.4783358434609882E-9</v>
      </c>
      <c r="AH11" s="15">
        <f t="shared" ref="AH11:AH55" si="13">101.325*(0.000014*EXP(1600*((1/X11)-(1/298.15))))</f>
        <v>1.097002469958351E-3</v>
      </c>
      <c r="AJ11">
        <f t="shared" ref="AJ11:AJ55" si="14">W11*(L11/10^6)</f>
        <v>1.0909319059804086E-3</v>
      </c>
      <c r="AK11">
        <f t="shared" ref="AK11:AK55" si="15">(AJ11*Z11)/(0.082057*X11)</f>
        <v>8.4910146079096794E-8</v>
      </c>
      <c r="AL11">
        <v>0</v>
      </c>
      <c r="AM11" s="11">
        <f t="shared" ref="AM11:AM55" si="16">AJ11*AO11*Y11</f>
        <v>4.7315044136410366E-7</v>
      </c>
      <c r="AN11" s="11">
        <f t="shared" ref="AN11:AN55" si="17">AK11+AM11</f>
        <v>5.5806058744320043E-7</v>
      </c>
      <c r="AO11" s="15">
        <f t="shared" ref="AO11:AO55" si="18">101.325*(0.00033*EXP(2400*((1/X11)-(1/298.15))))</f>
        <v>2.2739189884214046E-2</v>
      </c>
      <c r="AP11" s="15"/>
      <c r="AQ11" t="e">
        <f t="shared" ref="AQ11:AQ55" si="19">W11*(M11/10^6)</f>
        <v>#VALUE!</v>
      </c>
      <c r="AR11" t="e">
        <f t="shared" ref="AR11:AR55" si="20">(AQ11*Z11)/(0.082057*X11)</f>
        <v>#VALUE!</v>
      </c>
      <c r="AS11">
        <v>0</v>
      </c>
      <c r="AT11" s="11" t="e">
        <f t="shared" ref="AT11:AT55" si="21">AQ11*AV11*Y11</f>
        <v>#VALUE!</v>
      </c>
      <c r="AU11" s="11" t="e">
        <f t="shared" ref="AU11:AU55" si="22">AR11+AT11</f>
        <v>#VALUE!</v>
      </c>
      <c r="AV11" s="15">
        <f t="shared" ref="AV11:AV55" si="23">101.325*((2.4*10^-4)*EXP(2700*((1/X11)-(1/298.15))))</f>
        <v>1.5759424160826513E-2</v>
      </c>
      <c r="AX11">
        <f t="shared" ref="AX11:AX55" si="24">100*(AG11-AF11)/AG11</f>
        <v>78.81297419298906</v>
      </c>
      <c r="AY11">
        <f t="shared" ref="AY11:AY55" si="25">100*(AN11-AM11)/AN11</f>
        <v>15.215219993965073</v>
      </c>
      <c r="AZ11" t="e">
        <f t="shared" ref="AZ11:AZ55" si="26">100*(AU11-AT11)/AU11</f>
        <v>#VALUE!</v>
      </c>
    </row>
    <row r="12" spans="1:52" s="81" customFormat="1">
      <c r="A12" s="104">
        <v>44587.559027777781</v>
      </c>
      <c r="B12" s="105">
        <v>50</v>
      </c>
      <c r="C12" s="106">
        <v>0.1</v>
      </c>
      <c r="D12" s="107" t="s">
        <v>284</v>
      </c>
      <c r="E12" s="108">
        <v>2</v>
      </c>
      <c r="F12" s="109"/>
      <c r="G12" s="122">
        <v>203</v>
      </c>
      <c r="H12" s="110" t="s">
        <v>312</v>
      </c>
      <c r="I12" s="5">
        <v>19.3</v>
      </c>
      <c r="J12" s="5">
        <v>30.452999999999999</v>
      </c>
      <c r="K12" s="5" t="s">
        <v>280</v>
      </c>
      <c r="L12" s="5" t="s">
        <v>280</v>
      </c>
      <c r="M12" s="5" t="s">
        <v>88</v>
      </c>
      <c r="N12" s="6" t="s">
        <v>280</v>
      </c>
      <c r="O12" s="6" t="s">
        <v>280</v>
      </c>
      <c r="P12" s="6" t="e">
        <f t="shared" si="0"/>
        <v>#VALUE!</v>
      </c>
      <c r="Q12" s="81" t="e">
        <f t="shared" si="1"/>
        <v>#VALUE!</v>
      </c>
      <c r="R12" s="81" t="e">
        <f t="shared" si="2"/>
        <v>#VALUE!</v>
      </c>
      <c r="S12" s="81" t="e">
        <f t="shared" si="3"/>
        <v>#VALUE!</v>
      </c>
      <c r="T12" s="81" t="e">
        <f t="shared" si="4"/>
        <v>#VALUE!</v>
      </c>
      <c r="U12" s="81" t="e">
        <f t="shared" si="5"/>
        <v>#VALUE!</v>
      </c>
      <c r="W12" s="4">
        <f t="shared" si="6"/>
        <v>1.0176603600563512</v>
      </c>
      <c r="X12" s="81">
        <v>314.14999999999998</v>
      </c>
      <c r="Y12" s="81">
        <f t="shared" si="7"/>
        <v>-0.98092666583333332</v>
      </c>
      <c r="Z12" s="81">
        <v>1.002</v>
      </c>
      <c r="AA12" s="81">
        <f t="shared" si="8"/>
        <v>7.6733325356057119E-2</v>
      </c>
      <c r="AC12" s="81" t="e">
        <f t="shared" si="9"/>
        <v>#VALUE!</v>
      </c>
      <c r="AD12" s="81" t="e">
        <f t="shared" si="10"/>
        <v>#VALUE!</v>
      </c>
      <c r="AE12" s="81">
        <v>1</v>
      </c>
      <c r="AF12" s="11" t="e">
        <f t="shared" si="11"/>
        <v>#VALUE!</v>
      </c>
      <c r="AG12" s="11" t="e">
        <f t="shared" si="12"/>
        <v>#VALUE!</v>
      </c>
      <c r="AH12" s="15">
        <f t="shared" si="13"/>
        <v>1.0793049998929619E-3</v>
      </c>
      <c r="AJ12" s="81" t="e">
        <f t="shared" si="14"/>
        <v>#VALUE!</v>
      </c>
      <c r="AK12" s="81" t="e">
        <f t="shared" si="15"/>
        <v>#VALUE!</v>
      </c>
      <c r="AL12" s="81">
        <v>1</v>
      </c>
      <c r="AM12" s="11" t="e">
        <f t="shared" si="16"/>
        <v>#VALUE!</v>
      </c>
      <c r="AN12" s="11" t="e">
        <f t="shared" si="17"/>
        <v>#VALUE!</v>
      </c>
      <c r="AO12" s="15">
        <f t="shared" si="18"/>
        <v>2.2191152786780639E-2</v>
      </c>
      <c r="AP12" s="15"/>
      <c r="AQ12" s="81" t="e">
        <f t="shared" si="19"/>
        <v>#VALUE!</v>
      </c>
      <c r="AR12" s="81" t="e">
        <f t="shared" si="20"/>
        <v>#VALUE!</v>
      </c>
      <c r="AS12" s="81">
        <v>1</v>
      </c>
      <c r="AT12" s="11" t="e">
        <f t="shared" si="21"/>
        <v>#VALUE!</v>
      </c>
      <c r="AU12" s="11" t="e">
        <f t="shared" si="22"/>
        <v>#VALUE!</v>
      </c>
      <c r="AV12" s="15">
        <f t="shared" si="23"/>
        <v>1.5332777351859839E-2</v>
      </c>
      <c r="AX12" s="81" t="e">
        <f t="shared" si="24"/>
        <v>#VALUE!</v>
      </c>
      <c r="AY12" s="81" t="e">
        <f t="shared" si="25"/>
        <v>#VALUE!</v>
      </c>
      <c r="AZ12" s="81" t="e">
        <f t="shared" si="26"/>
        <v>#VALUE!</v>
      </c>
    </row>
    <row r="13" spans="1:52">
      <c r="A13" s="90">
        <v>44587.563888888886</v>
      </c>
      <c r="B13" s="91">
        <v>50</v>
      </c>
      <c r="C13" s="92">
        <v>3</v>
      </c>
      <c r="D13" s="93" t="s">
        <v>284</v>
      </c>
      <c r="E13" s="53">
        <v>1</v>
      </c>
      <c r="F13" s="94">
        <v>44588.46770833333</v>
      </c>
      <c r="G13" s="42">
        <v>216</v>
      </c>
      <c r="H13" s="93" t="s">
        <v>299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5" si="27">1000000*(AG13-AE13)/Y13</f>
        <v>0.11086289199280078</v>
      </c>
      <c r="O13" s="6">
        <f t="shared" ref="O13" si="28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>
      <c r="A14" s="90">
        <v>44587.563888888886</v>
      </c>
      <c r="B14" s="91">
        <v>50</v>
      </c>
      <c r="C14" s="92">
        <v>3</v>
      </c>
      <c r="D14" s="93" t="s">
        <v>284</v>
      </c>
      <c r="E14" s="53">
        <v>2</v>
      </c>
      <c r="F14" s="94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27"/>
        <v>0.12956837044215647</v>
      </c>
      <c r="O14" s="6">
        <f t="shared" ref="O14:O55" si="29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>
      <c r="A15" s="90">
        <v>44587.569444444445</v>
      </c>
      <c r="B15" s="91">
        <v>50</v>
      </c>
      <c r="C15" s="92">
        <v>6</v>
      </c>
      <c r="D15" s="93" t="s">
        <v>284</v>
      </c>
      <c r="E15" s="53">
        <v>1</v>
      </c>
      <c r="F15" s="94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27"/>
        <v>0.13531174269843749</v>
      </c>
      <c r="O15" s="6">
        <f t="shared" si="29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>
      <c r="A16" s="90">
        <v>44587.569444444445</v>
      </c>
      <c r="B16" s="91">
        <v>50</v>
      </c>
      <c r="C16" s="92">
        <v>6</v>
      </c>
      <c r="D16" s="93" t="s">
        <v>284</v>
      </c>
      <c r="E16" s="53">
        <v>2</v>
      </c>
      <c r="F16" s="94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27"/>
        <v>0.13915822136548808</v>
      </c>
      <c r="O16" s="6">
        <f t="shared" si="29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>
      <c r="A17" s="90">
        <v>44587.576388888891</v>
      </c>
      <c r="B17" s="91">
        <v>50</v>
      </c>
      <c r="C17" s="92">
        <v>9</v>
      </c>
      <c r="D17" s="93" t="s">
        <v>284</v>
      </c>
      <c r="E17" s="53">
        <v>1</v>
      </c>
      <c r="F17" s="94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27"/>
        <v>0.11734394508933814</v>
      </c>
      <c r="O17" s="6">
        <f t="shared" si="29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>
      <c r="A18" s="90">
        <v>44587.576388888891</v>
      </c>
      <c r="B18" s="91">
        <v>50</v>
      </c>
      <c r="C18" s="92">
        <v>9</v>
      </c>
      <c r="D18" s="93" t="s">
        <v>284</v>
      </c>
      <c r="E18" s="53">
        <v>2</v>
      </c>
      <c r="F18" s="94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27"/>
        <v>0.12082158333626057</v>
      </c>
      <c r="O18" s="6">
        <f t="shared" si="29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>
      <c r="A19" s="90">
        <v>44592.454861111109</v>
      </c>
      <c r="B19" s="95">
        <v>50</v>
      </c>
      <c r="C19" s="42">
        <v>1.6</v>
      </c>
      <c r="D19" s="42" t="s">
        <v>283</v>
      </c>
      <c r="E19" s="53">
        <v>1</v>
      </c>
      <c r="F19" s="94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27"/>
        <v>0.13857446709758034</v>
      </c>
      <c r="O19" s="6">
        <f t="shared" si="29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>
      <c r="A20" s="90">
        <v>44592.461805555555</v>
      </c>
      <c r="B20" s="95">
        <v>50</v>
      </c>
      <c r="C20" s="42">
        <v>0.1</v>
      </c>
      <c r="D20" s="42" t="s">
        <v>283</v>
      </c>
      <c r="E20" s="53">
        <v>1</v>
      </c>
      <c r="F20" s="94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27"/>
        <v>0.63008405576668325</v>
      </c>
      <c r="O20" s="6">
        <f t="shared" si="29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>
      <c r="A21" s="90">
        <v>44592.461805555555</v>
      </c>
      <c r="B21" s="95">
        <v>50</v>
      </c>
      <c r="C21" s="42">
        <v>0.1</v>
      </c>
      <c r="D21" s="42" t="s">
        <v>283</v>
      </c>
      <c r="E21" s="53">
        <v>2</v>
      </c>
      <c r="F21" s="94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27"/>
        <v>0.41053472041427641</v>
      </c>
      <c r="O21" s="6">
        <f t="shared" si="29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>
      <c r="A22" s="90">
        <v>44592.469444444447</v>
      </c>
      <c r="B22" s="95">
        <v>50</v>
      </c>
      <c r="C22" s="42">
        <v>3.8</v>
      </c>
      <c r="D22" s="42" t="s">
        <v>283</v>
      </c>
      <c r="E22" s="53">
        <v>1</v>
      </c>
      <c r="F22" s="94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27"/>
        <v>0.14323903879640204</v>
      </c>
      <c r="O22" s="6">
        <f t="shared" si="29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>
      <c r="A23" s="90">
        <v>44592.469444444447</v>
      </c>
      <c r="B23" s="95">
        <v>50</v>
      </c>
      <c r="C23" s="42">
        <v>3.8</v>
      </c>
      <c r="D23" s="42" t="s">
        <v>283</v>
      </c>
      <c r="E23" s="53">
        <v>2</v>
      </c>
      <c r="F23" s="94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27"/>
        <v>0.14129983483172337</v>
      </c>
      <c r="O23" s="6">
        <f t="shared" si="29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>
      <c r="A24" s="90">
        <v>44592.474305555559</v>
      </c>
      <c r="B24" s="95">
        <v>50</v>
      </c>
      <c r="C24" s="42">
        <v>5</v>
      </c>
      <c r="D24" s="42" t="s">
        <v>283</v>
      </c>
      <c r="E24" s="53">
        <v>1</v>
      </c>
      <c r="F24" s="94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27"/>
        <v>0.13522016834786585</v>
      </c>
      <c r="O24" s="6">
        <f t="shared" si="29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>
      <c r="A25" s="90">
        <v>44592.474305555559</v>
      </c>
      <c r="B25" s="95">
        <v>50</v>
      </c>
      <c r="C25" s="42">
        <v>5</v>
      </c>
      <c r="D25" s="42" t="s">
        <v>283</v>
      </c>
      <c r="E25" s="53">
        <v>2</v>
      </c>
      <c r="F25" s="94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27"/>
        <v>0.13322855346522283</v>
      </c>
      <c r="O25" s="6">
        <f t="shared" si="29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>
      <c r="A26" s="90">
        <v>44592.479166666664</v>
      </c>
      <c r="B26" s="95">
        <v>50</v>
      </c>
      <c r="C26" s="42">
        <v>6.2</v>
      </c>
      <c r="D26" s="42" t="s">
        <v>283</v>
      </c>
      <c r="E26" s="53">
        <v>1</v>
      </c>
      <c r="F26" s="94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27"/>
        <v>5.3511547241539142E-2</v>
      </c>
      <c r="O26" s="6">
        <f t="shared" si="29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>
      <c r="A27" s="90">
        <v>44592.479166666664</v>
      </c>
      <c r="B27" s="95">
        <v>50</v>
      </c>
      <c r="C27" s="42">
        <v>6.2</v>
      </c>
      <c r="D27" s="42" t="s">
        <v>283</v>
      </c>
      <c r="E27" s="53">
        <v>2</v>
      </c>
      <c r="F27" s="94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27"/>
        <v>5.4140478257110616E-2</v>
      </c>
      <c r="O27" s="6">
        <f t="shared" si="29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>
      <c r="A28" s="90">
        <v>44592.482638888891</v>
      </c>
      <c r="B28" s="95">
        <v>50</v>
      </c>
      <c r="C28" s="42">
        <v>8</v>
      </c>
      <c r="D28" s="42" t="s">
        <v>283</v>
      </c>
      <c r="E28" s="53">
        <v>1</v>
      </c>
      <c r="F28" s="94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27"/>
        <v>2.7358499177358896E-2</v>
      </c>
      <c r="O28" s="6">
        <f t="shared" si="29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>
      <c r="A29" s="90">
        <v>44592.482638888891</v>
      </c>
      <c r="B29" s="95">
        <v>50</v>
      </c>
      <c r="C29" s="42">
        <v>8</v>
      </c>
      <c r="D29" s="42" t="s">
        <v>283</v>
      </c>
      <c r="E29" s="53">
        <v>2</v>
      </c>
      <c r="F29" s="94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27"/>
        <v>2.1855352791108545E-2</v>
      </c>
      <c r="O29" s="6">
        <f t="shared" si="29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>
      <c r="A30" s="90">
        <v>44592.487500000003</v>
      </c>
      <c r="B30" s="95">
        <v>50</v>
      </c>
      <c r="C30" s="42">
        <v>9</v>
      </c>
      <c r="D30" s="42" t="s">
        <v>283</v>
      </c>
      <c r="E30" s="53">
        <v>1</v>
      </c>
      <c r="F30" s="94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27"/>
        <v>2.3532502165965797E-2</v>
      </c>
      <c r="O30" s="6">
        <f t="shared" si="29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>
      <c r="A31" s="90">
        <v>44592.487500000003</v>
      </c>
      <c r="B31" s="95">
        <v>50</v>
      </c>
      <c r="C31" s="42">
        <v>9</v>
      </c>
      <c r="D31" s="42" t="s">
        <v>283</v>
      </c>
      <c r="E31" s="53">
        <v>2</v>
      </c>
      <c r="F31" s="94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27"/>
        <v>3.9413010309145374E-2</v>
      </c>
      <c r="O31" s="6">
        <f t="shared" si="29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>
      <c r="A32" s="90">
        <v>44592.489583333336</v>
      </c>
      <c r="B32" s="95">
        <v>50</v>
      </c>
      <c r="C32" s="42">
        <v>1.6</v>
      </c>
      <c r="D32" s="42" t="s">
        <v>283</v>
      </c>
      <c r="E32" s="53">
        <v>2</v>
      </c>
      <c r="F32" s="94">
        <v>44593.466111111113</v>
      </c>
      <c r="G32" s="42">
        <v>73</v>
      </c>
      <c r="H32" s="93" t="s">
        <v>303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27"/>
        <v>0.1160901832909003</v>
      </c>
      <c r="O32" s="6">
        <f t="shared" si="29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>
      <c r="A33" s="90">
        <v>44616.418055555558</v>
      </c>
      <c r="B33" s="91">
        <v>50</v>
      </c>
      <c r="C33" s="92">
        <v>0.1</v>
      </c>
      <c r="D33" s="93" t="s">
        <v>284</v>
      </c>
      <c r="E33" s="93">
        <v>1</v>
      </c>
      <c r="F33" s="94">
        <v>44617.87736111111</v>
      </c>
      <c r="G33" s="42">
        <v>105</v>
      </c>
      <c r="H33" s="42"/>
      <c r="I33" s="57">
        <v>20.6</v>
      </c>
      <c r="J33" s="57">
        <v>30.169</v>
      </c>
      <c r="K33" s="57">
        <v>4.7699999999999996</v>
      </c>
      <c r="L33" s="57">
        <v>1538</v>
      </c>
      <c r="M33" s="57" t="s">
        <v>88</v>
      </c>
      <c r="N33" s="58">
        <f t="shared" si="27"/>
        <v>2.4772667886305812E-2</v>
      </c>
      <c r="O33" s="58">
        <f t="shared" si="29"/>
        <v>41.374257933836915</v>
      </c>
      <c r="P33" s="58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81">
        <f t="shared" si="11"/>
        <v>1.0010814031160242E-10</v>
      </c>
      <c r="AG33" s="81">
        <f t="shared" si="12"/>
        <v>4.7249737279536355E-10</v>
      </c>
      <c r="AH33" s="81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81">
        <f t="shared" si="16"/>
        <v>6.690748924259021E-7</v>
      </c>
      <c r="AN33" s="81">
        <f t="shared" si="17"/>
        <v>7.8914504746993242E-7</v>
      </c>
      <c r="AO33" s="81">
        <f t="shared" si="18"/>
        <v>2.2739189884214046E-2</v>
      </c>
      <c r="AP33" s="81"/>
      <c r="AQ33" t="e">
        <f t="shared" si="19"/>
        <v>#VALUE!</v>
      </c>
      <c r="AR33" t="e">
        <f t="shared" si="20"/>
        <v>#VALUE!</v>
      </c>
      <c r="AS33">
        <v>0</v>
      </c>
      <c r="AT33" s="81" t="e">
        <f t="shared" si="21"/>
        <v>#VALUE!</v>
      </c>
      <c r="AU33" s="81" t="e">
        <f t="shared" si="22"/>
        <v>#VALUE!</v>
      </c>
      <c r="AV33" s="81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>
      <c r="A34" s="90">
        <v>44616.418055555558</v>
      </c>
      <c r="B34" s="91">
        <v>50</v>
      </c>
      <c r="C34" s="92">
        <v>0.1</v>
      </c>
      <c r="D34" s="93" t="s">
        <v>284</v>
      </c>
      <c r="E34" s="93">
        <v>2</v>
      </c>
      <c r="F34" s="94">
        <v>44617.898611111108</v>
      </c>
      <c r="G34" s="42">
        <v>172</v>
      </c>
      <c r="H34" s="42"/>
      <c r="I34" s="57">
        <v>20.6</v>
      </c>
      <c r="J34" s="57">
        <v>30.169</v>
      </c>
      <c r="K34" s="57">
        <v>3.97</v>
      </c>
      <c r="L34" s="57">
        <v>1757</v>
      </c>
      <c r="M34" s="57" t="s">
        <v>88</v>
      </c>
      <c r="N34" s="58">
        <f t="shared" si="27"/>
        <v>2.061792274814132E-2</v>
      </c>
      <c r="O34" s="58">
        <f t="shared" si="29"/>
        <v>47.265650968629039</v>
      </c>
      <c r="P34" s="58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>
      <c r="A35" s="96">
        <v>44616.426388888889</v>
      </c>
      <c r="B35" s="91">
        <v>50</v>
      </c>
      <c r="C35" s="92">
        <v>3</v>
      </c>
      <c r="D35" s="93" t="s">
        <v>284</v>
      </c>
      <c r="E35" s="93">
        <v>1</v>
      </c>
      <c r="F35" s="94">
        <v>44617.962372685186</v>
      </c>
      <c r="G35" s="42">
        <v>99</v>
      </c>
      <c r="H35" s="42"/>
      <c r="I35" s="57">
        <v>20.6</v>
      </c>
      <c r="J35" s="57">
        <v>30.169</v>
      </c>
      <c r="K35" s="57">
        <v>4.57</v>
      </c>
      <c r="L35" s="57">
        <v>11171</v>
      </c>
      <c r="M35" s="57" t="s">
        <v>88</v>
      </c>
      <c r="N35" s="58">
        <f t="shared" si="27"/>
        <v>2.3733981601764691E-2</v>
      </c>
      <c r="O35" s="58">
        <f t="shared" si="29"/>
        <v>300.51484745051505</v>
      </c>
      <c r="P35" s="58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81">
        <f t="shared" si="11"/>
        <v>9.5910734009229169E-11</v>
      </c>
      <c r="AG35" s="81">
        <f t="shared" si="12"/>
        <v>4.526861621959773E-10</v>
      </c>
      <c r="AH35" s="81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81">
        <f t="shared" si="16"/>
        <v>4.859711068458876E-6</v>
      </c>
      <c r="AN35" s="81">
        <f t="shared" si="17"/>
        <v>5.7318201074685398E-6</v>
      </c>
      <c r="AO35" s="81">
        <f t="shared" si="18"/>
        <v>2.2739189884214046E-2</v>
      </c>
      <c r="AP35" s="81"/>
      <c r="AQ35" t="e">
        <f t="shared" si="19"/>
        <v>#VALUE!</v>
      </c>
      <c r="AR35" t="e">
        <f t="shared" si="20"/>
        <v>#VALUE!</v>
      </c>
      <c r="AS35">
        <v>0</v>
      </c>
      <c r="AT35" s="81" t="e">
        <f t="shared" si="21"/>
        <v>#VALUE!</v>
      </c>
      <c r="AU35" s="81" t="e">
        <f t="shared" si="22"/>
        <v>#VALUE!</v>
      </c>
      <c r="AV35" s="81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>
      <c r="A36" s="96">
        <v>44616.426388888889</v>
      </c>
      <c r="B36" s="91">
        <v>50</v>
      </c>
      <c r="C36" s="92">
        <v>3</v>
      </c>
      <c r="D36" s="93" t="s">
        <v>284</v>
      </c>
      <c r="E36" s="93">
        <v>2</v>
      </c>
      <c r="F36" s="94">
        <v>44618.068703703706</v>
      </c>
      <c r="G36" s="42">
        <v>22</v>
      </c>
      <c r="H36" s="42"/>
      <c r="I36" s="57">
        <v>20.6</v>
      </c>
      <c r="J36" s="57">
        <v>30.169</v>
      </c>
      <c r="K36" s="57">
        <v>4.41</v>
      </c>
      <c r="L36" s="57">
        <v>1350</v>
      </c>
      <c r="M36" s="57" t="s">
        <v>88</v>
      </c>
      <c r="N36" s="58">
        <f t="shared" si="27"/>
        <v>2.2903032574131788E-2</v>
      </c>
      <c r="O36" s="58">
        <f t="shared" si="29"/>
        <v>36.316806378855553</v>
      </c>
      <c r="P36" s="58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81">
        <f t="shared" si="11"/>
        <v>9.2552808967330546E-11</v>
      </c>
      <c r="AG36" s="81">
        <f t="shared" si="12"/>
        <v>4.3683719371646822E-10</v>
      </c>
      <c r="AH36" s="81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81">
        <f t="shared" si="16"/>
        <v>5.8728940492520665E-7</v>
      </c>
      <c r="AN36" s="81">
        <f t="shared" si="17"/>
        <v>6.926825839300447E-7</v>
      </c>
      <c r="AO36" s="81">
        <f t="shared" si="18"/>
        <v>2.2739189884214046E-2</v>
      </c>
      <c r="AP36" s="81"/>
      <c r="AQ36" t="e">
        <f t="shared" si="19"/>
        <v>#VALUE!</v>
      </c>
      <c r="AR36" t="e">
        <f t="shared" si="20"/>
        <v>#VALUE!</v>
      </c>
      <c r="AS36">
        <v>0</v>
      </c>
      <c r="AT36" s="81" t="e">
        <f t="shared" si="21"/>
        <v>#VALUE!</v>
      </c>
      <c r="AU36" s="81" t="e">
        <f t="shared" si="22"/>
        <v>#VALUE!</v>
      </c>
      <c r="AV36" s="81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>
      <c r="A37" s="90">
        <v>44616.4375</v>
      </c>
      <c r="B37" s="91">
        <v>50</v>
      </c>
      <c r="C37" s="92">
        <v>6</v>
      </c>
      <c r="D37" s="93" t="s">
        <v>284</v>
      </c>
      <c r="E37" s="93">
        <v>1</v>
      </c>
      <c r="F37" s="94">
        <v>44617.813564814816</v>
      </c>
      <c r="G37" s="42">
        <v>130</v>
      </c>
      <c r="H37" s="42"/>
      <c r="I37" s="57">
        <v>20.6</v>
      </c>
      <c r="J37" s="57">
        <v>30.169</v>
      </c>
      <c r="K37" s="57">
        <v>5.55</v>
      </c>
      <c r="L37" s="57">
        <v>1455</v>
      </c>
      <c r="M37" s="57" t="s">
        <v>88</v>
      </c>
      <c r="N37" s="58">
        <f t="shared" si="27"/>
        <v>2.8823544396016195E-2</v>
      </c>
      <c r="O37" s="58">
        <f t="shared" si="29"/>
        <v>39.141446874988759</v>
      </c>
      <c r="P37" s="58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81">
        <f t="shared" si="11"/>
        <v>1.1647802489085816E-10</v>
      </c>
      <c r="AG37" s="81">
        <f t="shared" si="12"/>
        <v>5.4976109413297016E-10</v>
      </c>
      <c r="AH37" s="81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81">
        <f t="shared" si="16"/>
        <v>6.3296746975272257E-7</v>
      </c>
      <c r="AN37" s="81">
        <f t="shared" si="17"/>
        <v>7.4655789601349252E-7</v>
      </c>
      <c r="AO37" s="81">
        <f t="shared" si="18"/>
        <v>2.2739189884214046E-2</v>
      </c>
      <c r="AP37" s="81"/>
      <c r="AQ37" t="e">
        <f t="shared" si="19"/>
        <v>#VALUE!</v>
      </c>
      <c r="AR37" t="e">
        <f t="shared" si="20"/>
        <v>#VALUE!</v>
      </c>
      <c r="AS37">
        <v>0</v>
      </c>
      <c r="AT37" s="81" t="e">
        <f t="shared" si="21"/>
        <v>#VALUE!</v>
      </c>
      <c r="AU37" s="81" t="e">
        <f t="shared" si="22"/>
        <v>#VALUE!</v>
      </c>
      <c r="AV37" s="81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>
      <c r="A38" s="90">
        <v>44616.4375</v>
      </c>
      <c r="B38" s="91">
        <v>50</v>
      </c>
      <c r="C38" s="92">
        <v>6</v>
      </c>
      <c r="D38" s="93" t="s">
        <v>284</v>
      </c>
      <c r="E38" s="93">
        <v>2</v>
      </c>
      <c r="F38" s="94">
        <v>44617.834837962961</v>
      </c>
      <c r="G38" s="42">
        <v>206</v>
      </c>
      <c r="H38" s="42"/>
      <c r="I38" s="57">
        <v>20.6</v>
      </c>
      <c r="J38" s="57">
        <v>30.169</v>
      </c>
      <c r="K38" s="57">
        <v>5.81</v>
      </c>
      <c r="L38" s="57">
        <v>1447</v>
      </c>
      <c r="M38" s="57" t="s">
        <v>88</v>
      </c>
      <c r="N38" s="58">
        <f t="shared" si="27"/>
        <v>3.0173836565919657E-2</v>
      </c>
      <c r="O38" s="58">
        <f t="shared" si="29"/>
        <v>38.92623617052147</v>
      </c>
      <c r="P38" s="58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81">
        <f t="shared" si="11"/>
        <v>1.219346530839434E-10</v>
      </c>
      <c r="AG38" s="81">
        <f t="shared" si="12"/>
        <v>5.7551566791217239E-10</v>
      </c>
      <c r="AH38" s="81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81">
        <f t="shared" si="16"/>
        <v>6.2948723624205474E-7</v>
      </c>
      <c r="AN38" s="81">
        <f t="shared" si="17"/>
        <v>7.4245311033094418E-7</v>
      </c>
      <c r="AO38" s="81">
        <f t="shared" si="18"/>
        <v>2.2739189884214046E-2</v>
      </c>
      <c r="AP38" s="81"/>
      <c r="AQ38" t="e">
        <f t="shared" si="19"/>
        <v>#VALUE!</v>
      </c>
      <c r="AR38" t="e">
        <f t="shared" si="20"/>
        <v>#VALUE!</v>
      </c>
      <c r="AS38">
        <v>0</v>
      </c>
      <c r="AT38" s="81" t="e">
        <f t="shared" si="21"/>
        <v>#VALUE!</v>
      </c>
      <c r="AU38" s="81" t="e">
        <f t="shared" si="22"/>
        <v>#VALUE!</v>
      </c>
      <c r="AV38" s="81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>
      <c r="A39" s="90">
        <v>44616.446527777778</v>
      </c>
      <c r="B39" s="91">
        <v>50</v>
      </c>
      <c r="C39" s="92">
        <v>9</v>
      </c>
      <c r="D39" s="93" t="s">
        <v>284</v>
      </c>
      <c r="E39" s="53">
        <v>1</v>
      </c>
      <c r="F39" s="94">
        <v>44618.089930555558</v>
      </c>
      <c r="G39" s="42">
        <v>175</v>
      </c>
      <c r="H39" s="42"/>
      <c r="I39" s="57">
        <v>20.6</v>
      </c>
      <c r="J39" s="57">
        <v>30.169</v>
      </c>
      <c r="K39" s="5">
        <v>6.2</v>
      </c>
      <c r="L39" s="5">
        <v>1561</v>
      </c>
      <c r="M39" s="5" t="s">
        <v>88</v>
      </c>
      <c r="N39" s="6">
        <f t="shared" si="27"/>
        <v>3.2199274820774851E-2</v>
      </c>
      <c r="O39" s="6">
        <f t="shared" si="29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>
      <c r="A40" s="90">
        <v>44616.446527777778</v>
      </c>
      <c r="B40" s="91">
        <v>50</v>
      </c>
      <c r="C40" s="92">
        <v>9</v>
      </c>
      <c r="D40" s="93" t="s">
        <v>284</v>
      </c>
      <c r="E40" s="53">
        <v>2</v>
      </c>
      <c r="F40" s="94">
        <v>44618.132453703707</v>
      </c>
      <c r="G40" s="42">
        <v>66</v>
      </c>
      <c r="H40" s="42"/>
      <c r="I40" s="57">
        <v>20.6</v>
      </c>
      <c r="J40" s="57">
        <v>30.169</v>
      </c>
      <c r="K40" s="5">
        <v>6.01</v>
      </c>
      <c r="L40" s="5">
        <v>1557</v>
      </c>
      <c r="M40" s="5" t="s">
        <v>88</v>
      </c>
      <c r="N40" s="6">
        <f t="shared" si="27"/>
        <v>3.1212522850460788E-2</v>
      </c>
      <c r="O40" s="6">
        <f t="shared" si="29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>
      <c r="A41" s="96">
        <v>44616.536111111112</v>
      </c>
      <c r="B41" s="91">
        <v>50</v>
      </c>
      <c r="C41" s="93">
        <v>1.6</v>
      </c>
      <c r="D41" s="93" t="s">
        <v>283</v>
      </c>
      <c r="E41" s="93">
        <v>1</v>
      </c>
      <c r="F41" s="94">
        <v>44617.792326388888</v>
      </c>
      <c r="G41" s="42">
        <v>143</v>
      </c>
      <c r="H41" s="42"/>
      <c r="I41" s="57">
        <v>20.6</v>
      </c>
      <c r="J41" s="57">
        <v>30.169</v>
      </c>
      <c r="K41" s="57">
        <v>12.27</v>
      </c>
      <c r="L41" s="57">
        <v>1693</v>
      </c>
      <c r="M41" s="57" t="s">
        <v>88</v>
      </c>
      <c r="N41" s="58">
        <f t="shared" si="27"/>
        <v>6.3723403556597974E-2</v>
      </c>
      <c r="O41" s="58">
        <f t="shared" si="29"/>
        <v>45.5439653328907</v>
      </c>
      <c r="P41" s="58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81">
        <f t="shared" si="11"/>
        <v>2.5751087665059992E-10</v>
      </c>
      <c r="AG41" s="81">
        <f t="shared" si="12"/>
        <v>1.2154177702723504E-9</v>
      </c>
      <c r="AH41" s="81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81">
        <f t="shared" si="16"/>
        <v>7.3650441669509238E-7</v>
      </c>
      <c r="AN41" s="81">
        <f t="shared" si="17"/>
        <v>8.6867527006930785E-7</v>
      </c>
      <c r="AO41" s="81">
        <f t="shared" si="18"/>
        <v>2.2739189884214046E-2</v>
      </c>
      <c r="AP41" s="81"/>
      <c r="AQ41" t="e">
        <f t="shared" si="19"/>
        <v>#VALUE!</v>
      </c>
      <c r="AR41" t="e">
        <f t="shared" si="20"/>
        <v>#VALUE!</v>
      </c>
      <c r="AS41">
        <v>0</v>
      </c>
      <c r="AT41" s="81" t="e">
        <f t="shared" si="21"/>
        <v>#VALUE!</v>
      </c>
      <c r="AU41" s="81" t="e">
        <f t="shared" si="22"/>
        <v>#VALUE!</v>
      </c>
      <c r="AV41" s="81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>
      <c r="A42" s="96">
        <v>44616.536111111112</v>
      </c>
      <c r="B42" s="91">
        <v>50</v>
      </c>
      <c r="C42" s="93">
        <v>1.6</v>
      </c>
      <c r="D42" s="93" t="s">
        <v>283</v>
      </c>
      <c r="E42" s="93">
        <v>2</v>
      </c>
      <c r="F42" s="94">
        <v>44617.98364583333</v>
      </c>
      <c r="G42" s="42">
        <v>137</v>
      </c>
      <c r="H42" s="42"/>
      <c r="I42" s="57">
        <v>20.6</v>
      </c>
      <c r="J42" s="57">
        <v>30.169</v>
      </c>
      <c r="K42" s="57">
        <v>14.37</v>
      </c>
      <c r="L42" s="57">
        <v>2078</v>
      </c>
      <c r="M42" s="57" t="s">
        <v>88</v>
      </c>
      <c r="N42" s="58">
        <f t="shared" si="27"/>
        <v>7.4629609544279787E-2</v>
      </c>
      <c r="O42" s="58">
        <f t="shared" si="29"/>
        <v>55.900980485379144</v>
      </c>
      <c r="P42" s="58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>
      <c r="A43" s="96">
        <v>44616.546527777777</v>
      </c>
      <c r="B43" s="91">
        <v>50</v>
      </c>
      <c r="C43" s="93">
        <v>3.8</v>
      </c>
      <c r="D43" s="93" t="s">
        <v>283</v>
      </c>
      <c r="E43" s="93">
        <v>1</v>
      </c>
      <c r="F43" s="94">
        <v>44617.686099537037</v>
      </c>
      <c r="G43" s="42">
        <v>7</v>
      </c>
      <c r="H43" s="42"/>
      <c r="I43" s="57">
        <v>20.6</v>
      </c>
      <c r="J43" s="57">
        <v>30.169</v>
      </c>
      <c r="K43" s="57">
        <v>11.95</v>
      </c>
      <c r="L43" s="57">
        <v>2128</v>
      </c>
      <c r="M43" s="57" t="s">
        <v>88</v>
      </c>
      <c r="N43" s="58">
        <f t="shared" si="27"/>
        <v>6.2061505501332159E-2</v>
      </c>
      <c r="O43" s="58">
        <f t="shared" si="29"/>
        <v>57.246047388299708</v>
      </c>
      <c r="P43" s="58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81">
        <f t="shared" si="11"/>
        <v>2.5079502656680268E-10</v>
      </c>
      <c r="AG43" s="81">
        <f t="shared" si="12"/>
        <v>1.1837198333133319E-9</v>
      </c>
      <c r="AH43" s="81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81">
        <f t="shared" si="16"/>
        <v>9.257421138376589E-7</v>
      </c>
      <c r="AN43" s="81">
        <f t="shared" si="17"/>
        <v>1.0918729915578778E-6</v>
      </c>
      <c r="AO43" s="81">
        <f t="shared" si="18"/>
        <v>2.2739189884214046E-2</v>
      </c>
      <c r="AP43" s="81"/>
      <c r="AQ43" t="e">
        <f t="shared" si="19"/>
        <v>#VALUE!</v>
      </c>
      <c r="AR43" t="e">
        <f t="shared" si="20"/>
        <v>#VALUE!</v>
      </c>
      <c r="AS43">
        <v>0</v>
      </c>
      <c r="AT43" s="81" t="e">
        <f t="shared" si="21"/>
        <v>#VALUE!</v>
      </c>
      <c r="AU43" s="81" t="e">
        <f t="shared" si="22"/>
        <v>#VALUE!</v>
      </c>
      <c r="AV43" s="81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>
      <c r="A44" s="96">
        <v>44616.546527777777</v>
      </c>
      <c r="B44" s="91">
        <v>50</v>
      </c>
      <c r="C44" s="93">
        <v>3.8</v>
      </c>
      <c r="D44" s="93" t="s">
        <v>283</v>
      </c>
      <c r="E44" s="93">
        <v>2</v>
      </c>
      <c r="F44" s="94">
        <v>44617.72855324074</v>
      </c>
      <c r="G44" s="42">
        <v>134</v>
      </c>
      <c r="H44" s="42"/>
      <c r="I44" s="57">
        <v>20.6</v>
      </c>
      <c r="J44" s="57">
        <v>30.169</v>
      </c>
      <c r="K44" s="57">
        <v>11.2</v>
      </c>
      <c r="L44" s="57">
        <v>2046</v>
      </c>
      <c r="M44" s="57" t="s">
        <v>88</v>
      </c>
      <c r="N44" s="58">
        <f t="shared" si="27"/>
        <v>5.8166431934302952E-2</v>
      </c>
      <c r="O44" s="58">
        <f t="shared" si="29"/>
        <v>55.040137667509967</v>
      </c>
      <c r="P44" s="58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81">
        <f t="shared" si="11"/>
        <v>2.3505475293290296E-10</v>
      </c>
      <c r="AG44" s="81">
        <f t="shared" si="12"/>
        <v>1.1094277935656334E-9</v>
      </c>
      <c r="AH44" s="81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81">
        <f t="shared" si="16"/>
        <v>8.9006972035331303E-7</v>
      </c>
      <c r="AN44" s="81">
        <f t="shared" si="17"/>
        <v>1.0497989383117565E-6</v>
      </c>
      <c r="AO44" s="81">
        <f t="shared" si="18"/>
        <v>2.2739189884214046E-2</v>
      </c>
      <c r="AP44" s="81"/>
      <c r="AQ44" t="e">
        <f t="shared" si="19"/>
        <v>#VALUE!</v>
      </c>
      <c r="AR44" t="e">
        <f t="shared" si="20"/>
        <v>#VALUE!</v>
      </c>
      <c r="AS44">
        <v>0</v>
      </c>
      <c r="AT44" s="81" t="e">
        <f t="shared" si="21"/>
        <v>#VALUE!</v>
      </c>
      <c r="AU44" s="81" t="e">
        <f t="shared" si="22"/>
        <v>#VALUE!</v>
      </c>
      <c r="AV44" s="81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>
      <c r="A45" s="96">
        <v>44616.547222222223</v>
      </c>
      <c r="B45" s="91">
        <v>50</v>
      </c>
      <c r="C45" s="93">
        <v>0.1</v>
      </c>
      <c r="D45" s="93" t="s">
        <v>283</v>
      </c>
      <c r="E45" s="93">
        <v>1</v>
      </c>
      <c r="F45" s="94">
        <v>44618.047442129631</v>
      </c>
      <c r="G45" s="42">
        <v>133</v>
      </c>
      <c r="H45" s="42"/>
      <c r="I45" s="57">
        <v>20.6</v>
      </c>
      <c r="J45" s="57">
        <v>30.169</v>
      </c>
      <c r="K45" s="57">
        <v>15.56</v>
      </c>
      <c r="L45" s="57">
        <v>1489</v>
      </c>
      <c r="M45" s="57" t="s">
        <v>88</v>
      </c>
      <c r="N45" s="58">
        <f t="shared" si="27"/>
        <v>8.0809792937299479E-2</v>
      </c>
      <c r="O45" s="58">
        <f t="shared" si="29"/>
        <v>40.05609236897476</v>
      </c>
      <c r="P45" s="58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>
      <c r="A46" s="96">
        <v>44616.547222222223</v>
      </c>
      <c r="B46" s="91">
        <v>50</v>
      </c>
      <c r="C46" s="93">
        <v>0.1</v>
      </c>
      <c r="D46" s="93" t="s">
        <v>283</v>
      </c>
      <c r="E46" s="53">
        <v>2</v>
      </c>
      <c r="F46" s="94">
        <v>44618.111192129632</v>
      </c>
      <c r="G46" s="42">
        <v>205</v>
      </c>
      <c r="H46" s="42"/>
      <c r="I46" s="57">
        <v>20.6</v>
      </c>
      <c r="J46" s="57">
        <v>30.169</v>
      </c>
      <c r="K46" s="5">
        <v>13.77</v>
      </c>
      <c r="L46" s="5">
        <v>2219</v>
      </c>
      <c r="M46" s="5" t="s">
        <v>88</v>
      </c>
      <c r="N46" s="6">
        <f t="shared" si="27"/>
        <v>7.1513550690656416E-2</v>
      </c>
      <c r="O46" s="6">
        <f t="shared" si="29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>
      <c r="A47" s="96">
        <v>44616.551388888889</v>
      </c>
      <c r="B47" s="91">
        <v>50</v>
      </c>
      <c r="C47" s="93">
        <v>5</v>
      </c>
      <c r="D47" s="93" t="s">
        <v>283</v>
      </c>
      <c r="E47" s="93">
        <v>1</v>
      </c>
      <c r="F47" s="94">
        <v>44617.749803240738</v>
      </c>
      <c r="G47" s="42">
        <v>151</v>
      </c>
      <c r="H47" s="42"/>
      <c r="I47" s="57">
        <v>20.6</v>
      </c>
      <c r="J47" s="57">
        <v>30.169</v>
      </c>
      <c r="K47" s="57">
        <v>14.14</v>
      </c>
      <c r="L47" s="57">
        <v>2227</v>
      </c>
      <c r="M47" s="57" t="s">
        <v>88</v>
      </c>
      <c r="N47" s="58">
        <f t="shared" si="27"/>
        <v>7.3435120317057498E-2</v>
      </c>
      <c r="O47" s="58">
        <f t="shared" si="29"/>
        <v>59.909279856082463</v>
      </c>
      <c r="P47" s="58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81">
        <f t="shared" si="11"/>
        <v>2.9675662557778998E-10</v>
      </c>
      <c r="AG47" s="81">
        <f t="shared" si="12"/>
        <v>1.4006525893766126E-9</v>
      </c>
      <c r="AH47" s="81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81">
        <f t="shared" si="16"/>
        <v>9.6881000353217419E-7</v>
      </c>
      <c r="AN47" s="81">
        <f t="shared" si="17"/>
        <v>1.1426697143794146E-6</v>
      </c>
      <c r="AO47" s="81">
        <f t="shared" si="18"/>
        <v>2.2739189884214046E-2</v>
      </c>
      <c r="AP47" s="81"/>
      <c r="AQ47" t="e">
        <f t="shared" si="19"/>
        <v>#VALUE!</v>
      </c>
      <c r="AR47" t="e">
        <f t="shared" si="20"/>
        <v>#VALUE!</v>
      </c>
      <c r="AS47">
        <v>0</v>
      </c>
      <c r="AT47" s="81" t="e">
        <f t="shared" si="21"/>
        <v>#VALUE!</v>
      </c>
      <c r="AU47" s="81" t="e">
        <f t="shared" si="22"/>
        <v>#VALUE!</v>
      </c>
      <c r="AV47" s="81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>
      <c r="A48" s="96">
        <v>44616.551388888889</v>
      </c>
      <c r="B48" s="91">
        <v>50</v>
      </c>
      <c r="C48" s="93">
        <v>5</v>
      </c>
      <c r="D48" s="93" t="s">
        <v>283</v>
      </c>
      <c r="E48" s="93">
        <v>2</v>
      </c>
      <c r="F48" s="94">
        <v>44617.856099537035</v>
      </c>
      <c r="G48" s="42">
        <v>114</v>
      </c>
      <c r="H48" s="42"/>
      <c r="I48" s="57">
        <v>20.6</v>
      </c>
      <c r="J48" s="57">
        <v>30.169</v>
      </c>
      <c r="K48" s="57">
        <v>14.39</v>
      </c>
      <c r="L48" s="57">
        <v>2516</v>
      </c>
      <c r="M48" s="57" t="s">
        <v>88</v>
      </c>
      <c r="N48" s="58">
        <f t="shared" si="27"/>
        <v>7.4733478172733903E-2</v>
      </c>
      <c r="O48" s="58">
        <f t="shared" si="29"/>
        <v>67.683766554963384</v>
      </c>
      <c r="P48" s="58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81">
        <f t="shared" si="11"/>
        <v>3.020033834557566E-10</v>
      </c>
      <c r="AG48" s="81">
        <f t="shared" si="12"/>
        <v>1.4254166026258455E-9</v>
      </c>
      <c r="AH48" s="81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81">
        <f t="shared" si="16"/>
        <v>1.0945334391050517E-6</v>
      </c>
      <c r="AN48" s="81">
        <f t="shared" si="17"/>
        <v>1.2909550971614759E-6</v>
      </c>
      <c r="AO48" s="81">
        <f t="shared" si="18"/>
        <v>2.2739189884214046E-2</v>
      </c>
      <c r="AP48" s="81"/>
      <c r="AQ48" t="e">
        <f t="shared" si="19"/>
        <v>#VALUE!</v>
      </c>
      <c r="AR48" t="e">
        <f t="shared" si="20"/>
        <v>#VALUE!</v>
      </c>
      <c r="AS48">
        <v>0</v>
      </c>
      <c r="AT48" s="81" t="e">
        <f t="shared" si="21"/>
        <v>#VALUE!</v>
      </c>
      <c r="AU48" s="81" t="e">
        <f t="shared" si="22"/>
        <v>#VALUE!</v>
      </c>
      <c r="AV48" s="81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>
      <c r="A49" s="96">
        <v>44616.554166666669</v>
      </c>
      <c r="B49" s="91">
        <v>50</v>
      </c>
      <c r="C49" s="93">
        <v>6.2</v>
      </c>
      <c r="D49" s="93" t="s">
        <v>283</v>
      </c>
      <c r="E49" s="93">
        <v>1</v>
      </c>
      <c r="F49" s="94">
        <v>44617.77107638889</v>
      </c>
      <c r="G49" s="42">
        <v>18</v>
      </c>
      <c r="H49" s="42"/>
      <c r="I49" s="57">
        <v>20.6</v>
      </c>
      <c r="J49" s="57">
        <v>30.169</v>
      </c>
      <c r="K49" s="57">
        <v>11.75</v>
      </c>
      <c r="L49" s="57">
        <v>2159</v>
      </c>
      <c r="M49" s="57" t="s">
        <v>88</v>
      </c>
      <c r="N49" s="58">
        <f t="shared" si="27"/>
        <v>6.1022819216791049E-2</v>
      </c>
      <c r="O49" s="58">
        <f t="shared" si="29"/>
        <v>58.079988868110455</v>
      </c>
      <c r="P49" s="58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81">
        <f t="shared" si="11"/>
        <v>2.4659762026442943E-10</v>
      </c>
      <c r="AG49" s="81">
        <f t="shared" si="12"/>
        <v>1.1639086227139459E-9</v>
      </c>
      <c r="AH49" s="81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81">
        <f t="shared" si="16"/>
        <v>9.3922801869149688E-7</v>
      </c>
      <c r="AN49" s="81">
        <f t="shared" si="17"/>
        <v>1.1077790360777527E-6</v>
      </c>
      <c r="AO49" s="81">
        <f t="shared" si="18"/>
        <v>2.2739189884214046E-2</v>
      </c>
      <c r="AP49" s="81"/>
      <c r="AQ49" t="e">
        <f t="shared" si="19"/>
        <v>#VALUE!</v>
      </c>
      <c r="AR49" t="e">
        <f t="shared" si="20"/>
        <v>#VALUE!</v>
      </c>
      <c r="AS49">
        <v>0</v>
      </c>
      <c r="AT49" s="81" t="e">
        <f t="shared" si="21"/>
        <v>#VALUE!</v>
      </c>
      <c r="AU49" s="81" t="e">
        <f t="shared" si="22"/>
        <v>#VALUE!</v>
      </c>
      <c r="AV49" s="81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>
      <c r="A50" s="96">
        <v>44616.554166666669</v>
      </c>
      <c r="B50" s="91">
        <v>50</v>
      </c>
      <c r="C50" s="93">
        <v>6.2</v>
      </c>
      <c r="D50" s="93" t="s">
        <v>283</v>
      </c>
      <c r="E50" s="93">
        <v>2</v>
      </c>
      <c r="F50" s="94">
        <v>44617.941099537034</v>
      </c>
      <c r="G50" s="42">
        <v>21</v>
      </c>
      <c r="H50" s="42"/>
      <c r="I50" s="57">
        <v>20.6</v>
      </c>
      <c r="J50" s="57">
        <v>30.169</v>
      </c>
      <c r="K50" s="57">
        <v>12.61</v>
      </c>
      <c r="L50" s="57">
        <v>2415</v>
      </c>
      <c r="M50" s="57" t="s">
        <v>88</v>
      </c>
      <c r="N50" s="58">
        <f t="shared" si="27"/>
        <v>6.548917024031789E-2</v>
      </c>
      <c r="O50" s="58">
        <f t="shared" si="29"/>
        <v>64.966731411063819</v>
      </c>
      <c r="P50" s="58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>
      <c r="A51" s="96">
        <v>44616.557638888888</v>
      </c>
      <c r="B51" s="91">
        <v>50</v>
      </c>
      <c r="C51" s="93">
        <v>8</v>
      </c>
      <c r="D51" s="93" t="s">
        <v>283</v>
      </c>
      <c r="E51" s="93">
        <v>1</v>
      </c>
      <c r="F51" s="94">
        <v>44617.707326388889</v>
      </c>
      <c r="G51" s="42">
        <v>208</v>
      </c>
      <c r="H51" s="42"/>
      <c r="I51" s="57">
        <v>20.6</v>
      </c>
      <c r="J51" s="57">
        <v>30.169</v>
      </c>
      <c r="K51" s="57">
        <v>9.94</v>
      </c>
      <c r="L51" s="57">
        <v>2474</v>
      </c>
      <c r="M51" s="57" t="s">
        <v>88</v>
      </c>
      <c r="N51" s="58">
        <f t="shared" si="27"/>
        <v>5.1622708341693871E-2</v>
      </c>
      <c r="O51" s="58">
        <f t="shared" si="29"/>
        <v>66.553910356510102</v>
      </c>
      <c r="P51" s="58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81">
        <f t="shared" si="11"/>
        <v>2.0861109322795138E-10</v>
      </c>
      <c r="AG51" s="81">
        <f t="shared" si="12"/>
        <v>9.8461716678949973E-10</v>
      </c>
      <c r="AH51" s="81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81">
        <f t="shared" si="16"/>
        <v>1.0762622131740452E-6</v>
      </c>
      <c r="AN51" s="81">
        <f t="shared" si="17"/>
        <v>1.2694049723280966E-6</v>
      </c>
      <c r="AO51" s="81">
        <f t="shared" si="18"/>
        <v>2.2739189884214046E-2</v>
      </c>
      <c r="AP51" s="81"/>
      <c r="AQ51" t="e">
        <f t="shared" si="19"/>
        <v>#VALUE!</v>
      </c>
      <c r="AR51" t="e">
        <f t="shared" si="20"/>
        <v>#VALUE!</v>
      </c>
      <c r="AS51">
        <v>0</v>
      </c>
      <c r="AT51" s="81" t="e">
        <f t="shared" si="21"/>
        <v>#VALUE!</v>
      </c>
      <c r="AU51" s="81" t="e">
        <f t="shared" si="22"/>
        <v>#VALUE!</v>
      </c>
      <c r="AV51" s="81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>
      <c r="A52" s="96">
        <v>44616.557638888888</v>
      </c>
      <c r="B52" s="91">
        <v>50</v>
      </c>
      <c r="C52" s="93">
        <v>8</v>
      </c>
      <c r="D52" s="93" t="s">
        <v>283</v>
      </c>
      <c r="E52" s="93">
        <v>2</v>
      </c>
      <c r="F52" s="94">
        <v>44617.919861111113</v>
      </c>
      <c r="G52" s="42">
        <v>136</v>
      </c>
      <c r="H52" s="42"/>
      <c r="I52" s="57">
        <v>20.6</v>
      </c>
      <c r="J52" s="57">
        <v>30.169</v>
      </c>
      <c r="K52" s="57">
        <v>11.12</v>
      </c>
      <c r="L52" s="57">
        <v>1638</v>
      </c>
      <c r="M52" s="57" t="s">
        <v>88</v>
      </c>
      <c r="N52" s="58">
        <f t="shared" si="27"/>
        <v>5.7750957420486512E-2</v>
      </c>
      <c r="O52" s="58">
        <f t="shared" si="29"/>
        <v>44.064391739678058</v>
      </c>
      <c r="P52" s="58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81">
        <f t="shared" si="11"/>
        <v>2.3337579041195366E-10</v>
      </c>
      <c r="AG52" s="81">
        <f t="shared" si="12"/>
        <v>1.1015033093258791E-9</v>
      </c>
      <c r="AH52" s="81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81">
        <f t="shared" si="16"/>
        <v>7.125778113092505E-7</v>
      </c>
      <c r="AN52" s="81">
        <f t="shared" si="17"/>
        <v>8.4045486850178742E-7</v>
      </c>
      <c r="AO52" s="81">
        <f t="shared" si="18"/>
        <v>2.2739189884214046E-2</v>
      </c>
      <c r="AP52" s="81"/>
      <c r="AQ52" t="e">
        <f t="shared" si="19"/>
        <v>#VALUE!</v>
      </c>
      <c r="AR52" t="e">
        <f t="shared" si="20"/>
        <v>#VALUE!</v>
      </c>
      <c r="AS52">
        <v>0</v>
      </c>
      <c r="AT52" s="81" t="e">
        <f t="shared" si="21"/>
        <v>#VALUE!</v>
      </c>
      <c r="AU52" s="81" t="e">
        <f t="shared" si="22"/>
        <v>#VALUE!</v>
      </c>
      <c r="AV52" s="81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>
      <c r="A53" s="96">
        <v>44616.561111111114</v>
      </c>
      <c r="B53" s="91">
        <v>50</v>
      </c>
      <c r="C53" s="93">
        <v>9</v>
      </c>
      <c r="D53" s="93" t="s">
        <v>283</v>
      </c>
      <c r="E53" s="93">
        <v>1</v>
      </c>
      <c r="F53" s="94">
        <v>44618.004895833335</v>
      </c>
      <c r="G53" s="42">
        <v>27</v>
      </c>
      <c r="H53" s="42"/>
      <c r="I53" s="57">
        <v>20.6</v>
      </c>
      <c r="J53" s="57">
        <v>30.169</v>
      </c>
      <c r="K53" s="57">
        <v>10.48</v>
      </c>
      <c r="L53" s="57">
        <v>2288</v>
      </c>
      <c r="M53" s="57" t="s">
        <v>88</v>
      </c>
      <c r="N53" s="58">
        <f t="shared" si="27"/>
        <v>5.4427161309954918E-2</v>
      </c>
      <c r="O53" s="58">
        <f t="shared" si="29"/>
        <v>61.550261477645542</v>
      </c>
      <c r="P53" s="58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81">
        <f t="shared" si="11"/>
        <v>2.1994409024435922E-10</v>
      </c>
      <c r="AG53" s="81">
        <f t="shared" si="12"/>
        <v>1.0381074354078429E-9</v>
      </c>
      <c r="AH53" s="81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81">
        <f t="shared" si="16"/>
        <v>9.953467840510167E-7</v>
      </c>
      <c r="AN53" s="81">
        <f t="shared" si="17"/>
        <v>1.1739687052088459E-6</v>
      </c>
      <c r="AO53" s="81">
        <f t="shared" si="18"/>
        <v>2.2739189884214046E-2</v>
      </c>
      <c r="AP53" s="81"/>
      <c r="AQ53" t="e">
        <f t="shared" si="19"/>
        <v>#VALUE!</v>
      </c>
      <c r="AR53" t="e">
        <f t="shared" si="20"/>
        <v>#VALUE!</v>
      </c>
      <c r="AS53">
        <v>0</v>
      </c>
      <c r="AT53" s="81" t="e">
        <f t="shared" si="21"/>
        <v>#VALUE!</v>
      </c>
      <c r="AU53" s="81" t="e">
        <f t="shared" si="22"/>
        <v>#VALUE!</v>
      </c>
      <c r="AV53" s="81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>
      <c r="A54" s="89">
        <v>44616.561111111114</v>
      </c>
      <c r="B54" s="87">
        <v>50</v>
      </c>
      <c r="C54" s="85">
        <v>9</v>
      </c>
      <c r="D54" s="85" t="s">
        <v>283</v>
      </c>
      <c r="E54" s="85">
        <v>2</v>
      </c>
      <c r="F54" s="79">
        <v>44618.02616898148</v>
      </c>
      <c r="G54" s="78">
        <v>177</v>
      </c>
      <c r="H54" s="78" t="s">
        <v>304</v>
      </c>
      <c r="I54" s="57">
        <v>20.6</v>
      </c>
      <c r="J54" s="57">
        <v>30.169</v>
      </c>
      <c r="K54" s="57">
        <v>10.31</v>
      </c>
      <c r="L54" s="57">
        <v>2466</v>
      </c>
      <c r="M54" s="57" t="s">
        <v>88</v>
      </c>
      <c r="N54" s="58">
        <f t="shared" si="27"/>
        <v>5.3544277968094973E-2</v>
      </c>
      <c r="O54" s="58">
        <f t="shared" si="29"/>
        <v>66.33869965204282</v>
      </c>
      <c r="P54" s="58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81">
        <f t="shared" si="11"/>
        <v>2.1637629488734198E-10</v>
      </c>
      <c r="AG54" s="81">
        <f t="shared" si="12"/>
        <v>1.0212679063983648E-9</v>
      </c>
      <c r="AH54" s="81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81">
        <f t="shared" si="16"/>
        <v>1.0727819796633774E-6</v>
      </c>
      <c r="AN54" s="81">
        <f t="shared" si="17"/>
        <v>1.2653001866455484E-6</v>
      </c>
      <c r="AO54" s="81">
        <f t="shared" si="18"/>
        <v>2.2739189884214046E-2</v>
      </c>
      <c r="AP54" s="81"/>
      <c r="AQ54" t="e">
        <f t="shared" si="19"/>
        <v>#VALUE!</v>
      </c>
      <c r="AR54" t="e">
        <f t="shared" si="20"/>
        <v>#VALUE!</v>
      </c>
      <c r="AS54">
        <v>0</v>
      </c>
      <c r="AT54" s="81" t="e">
        <f t="shared" si="21"/>
        <v>#VALUE!</v>
      </c>
      <c r="AU54" s="81" t="e">
        <f t="shared" si="22"/>
        <v>#VALUE!</v>
      </c>
      <c r="AV54" s="81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>
      <c r="A55" s="88">
        <v>44637.5</v>
      </c>
      <c r="B55" s="123">
        <v>100</v>
      </c>
      <c r="C55" s="82">
        <v>0.1</v>
      </c>
      <c r="D55" s="82" t="s">
        <v>283</v>
      </c>
      <c r="E55" s="111">
        <v>1</v>
      </c>
      <c r="F55" s="112">
        <v>44643.504328703704</v>
      </c>
      <c r="G55" s="113">
        <v>188</v>
      </c>
      <c r="H55" s="113" t="s">
        <v>313</v>
      </c>
      <c r="I55" s="5">
        <v>20.2</v>
      </c>
      <c r="J55" s="5">
        <v>29.898</v>
      </c>
      <c r="K55" s="5">
        <v>6.9</v>
      </c>
      <c r="L55" s="5">
        <v>1490</v>
      </c>
      <c r="M55" s="5" t="s">
        <v>88</v>
      </c>
      <c r="N55" s="6">
        <f t="shared" si="27"/>
        <v>3.5538068251250624E-2</v>
      </c>
      <c r="O55" s="6">
        <f t="shared" si="29"/>
        <v>39.751221236419482</v>
      </c>
      <c r="P55" s="6" t="e">
        <f t="shared" si="0"/>
        <v>#VALUE!</v>
      </c>
      <c r="Q55">
        <f t="shared" si="1"/>
        <v>0.56860909202000998</v>
      </c>
      <c r="R55">
        <f t="shared" si="2"/>
        <v>1749.0537344024572</v>
      </c>
      <c r="S55">
        <f t="shared" si="3"/>
        <v>0.99047978790483326</v>
      </c>
      <c r="T55">
        <f t="shared" si="4"/>
        <v>1107.9043717527138</v>
      </c>
      <c r="U55">
        <f t="shared" si="5"/>
        <v>1107.9043717527136</v>
      </c>
      <c r="W55" s="4">
        <f t="shared" si="6"/>
        <v>0.99473435307543878</v>
      </c>
      <c r="X55">
        <v>313.14999999999998</v>
      </c>
      <c r="Y55">
        <f t="shared" si="7"/>
        <v>1.9073334166666699E-2</v>
      </c>
      <c r="Z55">
        <v>2E-3</v>
      </c>
      <c r="AA55">
        <f t="shared" si="8"/>
        <v>7.2765497523200454E-2</v>
      </c>
      <c r="AC55">
        <f t="shared" si="9"/>
        <v>6.8636670362205279E-6</v>
      </c>
      <c r="AD55">
        <f t="shared" si="10"/>
        <v>5.3421755059956272E-10</v>
      </c>
      <c r="AE55">
        <v>0</v>
      </c>
      <c r="AF55" s="11">
        <f t="shared" si="11"/>
        <v>1.4361190079434877E-10</v>
      </c>
      <c r="AG55" s="11">
        <f t="shared" si="12"/>
        <v>6.7782945139391147E-10</v>
      </c>
      <c r="AH55" s="15">
        <f t="shared" si="13"/>
        <v>1.097002469958351E-3</v>
      </c>
      <c r="AJ55">
        <f t="shared" si="14"/>
        <v>1.4821541860824039E-3</v>
      </c>
      <c r="AK55">
        <f t="shared" si="15"/>
        <v>1.1536002179613744E-7</v>
      </c>
      <c r="AL55">
        <v>0</v>
      </c>
      <c r="AM55" s="11">
        <f t="shared" si="16"/>
        <v>6.4282830437918921E-7</v>
      </c>
      <c r="AN55" s="11">
        <f t="shared" si="17"/>
        <v>7.5818832617532661E-7</v>
      </c>
      <c r="AO55" s="15">
        <f t="shared" si="18"/>
        <v>2.2739189884214046E-2</v>
      </c>
      <c r="AP55" s="15"/>
      <c r="AQ55" t="e">
        <f t="shared" si="19"/>
        <v>#VALUE!</v>
      </c>
      <c r="AR55" t="e">
        <f t="shared" si="20"/>
        <v>#VALUE!</v>
      </c>
      <c r="AS55">
        <v>0</v>
      </c>
      <c r="AT55" s="11" t="e">
        <f t="shared" si="21"/>
        <v>#VALUE!</v>
      </c>
      <c r="AU55" s="11" t="e">
        <f t="shared" si="22"/>
        <v>#VALUE!</v>
      </c>
      <c r="AV55" s="15">
        <f t="shared" si="23"/>
        <v>1.5759424160826513E-2</v>
      </c>
      <c r="AX55">
        <f t="shared" si="24"/>
        <v>78.812974192989046</v>
      </c>
      <c r="AY55">
        <f t="shared" si="25"/>
        <v>15.215219993965071</v>
      </c>
      <c r="AZ55" t="e">
        <f t="shared" si="26"/>
        <v>#VALUE!</v>
      </c>
    </row>
    <row r="56" spans="1:52" s="81" customFormat="1">
      <c r="A56" s="114">
        <v>44637.5</v>
      </c>
      <c r="B56" s="105">
        <v>200</v>
      </c>
      <c r="C56" s="107">
        <v>0.1</v>
      </c>
      <c r="D56" s="107" t="s">
        <v>283</v>
      </c>
      <c r="E56" s="108">
        <v>2</v>
      </c>
      <c r="F56" s="109"/>
      <c r="G56" s="124">
        <v>98140</v>
      </c>
      <c r="H56" s="110" t="s">
        <v>289</v>
      </c>
      <c r="I56" s="5"/>
      <c r="J56" s="5"/>
      <c r="K56" s="5"/>
      <c r="L56" s="5"/>
      <c r="M56" s="5"/>
      <c r="N56" s="6"/>
      <c r="O56" s="6"/>
      <c r="P56" s="6"/>
      <c r="W56" s="4"/>
      <c r="AF56" s="11"/>
      <c r="AG56" s="11"/>
      <c r="AH56" s="15"/>
      <c r="AM56" s="11"/>
      <c r="AN56" s="11"/>
      <c r="AO56" s="15"/>
      <c r="AP56" s="15"/>
      <c r="AT56" s="11"/>
      <c r="AU56" s="11"/>
      <c r="AV56" s="15"/>
    </row>
    <row r="57" spans="1:52">
      <c r="A57" s="96">
        <v>44637.451388888891</v>
      </c>
      <c r="B57" s="91">
        <v>50</v>
      </c>
      <c r="C57" s="93">
        <v>0.1</v>
      </c>
      <c r="D57" s="93" t="s">
        <v>283</v>
      </c>
      <c r="E57" s="53">
        <v>1</v>
      </c>
      <c r="F57" s="94">
        <v>44643.716435185182</v>
      </c>
      <c r="G57" s="42">
        <v>147</v>
      </c>
      <c r="H57" s="42"/>
      <c r="I57" s="5">
        <v>20.2</v>
      </c>
      <c r="J57" s="5">
        <v>29.898</v>
      </c>
      <c r="K57" s="5">
        <v>22.8</v>
      </c>
      <c r="L57" s="5">
        <v>1723</v>
      </c>
      <c r="M57" s="5" t="s">
        <v>88</v>
      </c>
      <c r="N57" s="6">
        <f t="shared" ref="N57:N75" si="30">1000000*(AG57-AE57)/Y57</f>
        <v>0.11743013856934989</v>
      </c>
      <c r="O57" s="6">
        <f t="shared" ref="O57:O75" si="31">1000000*(AN57-AL57)/Y57</f>
        <v>45.967351805604544</v>
      </c>
      <c r="P57" s="6" t="e">
        <f t="shared" ref="P57:P75" si="32">1000000*(AU57-AS57)/Y57</f>
        <v>#VALUE!</v>
      </c>
      <c r="Q57">
        <f t="shared" ref="Q57:Q75" si="33">(N57*16)</f>
        <v>1.8788822171095982</v>
      </c>
      <c r="R57">
        <f t="shared" ref="R57:R75" si="34">(O57*44)</f>
        <v>2022.5634794466</v>
      </c>
      <c r="S57">
        <f t="shared" ref="S57:S75" si="35">1000000*(((AG57-AE57)*0.082057*X57)/(W57-AA57))/Y57</f>
        <v>3.272889733946406</v>
      </c>
      <c r="T57">
        <f t="shared" ref="T57:T75" si="36">1000000*(((AN57-AL57)*0.082057*X57)/(W57-AA57))/Y57</f>
        <v>1281.1538473355206</v>
      </c>
      <c r="U57">
        <f t="shared" ref="U57:U75" si="37">O57*((1*0.082057*X57)/(W57-AA57))</f>
        <v>1281.1538473355206</v>
      </c>
      <c r="W57" s="4">
        <f t="shared" ref="W57:W75" si="38">((0.001316*((J57*25.4)-(2.5*2053/100)))*(273.15+40))/(273.15+I57)</f>
        <v>0.99473435307543878</v>
      </c>
      <c r="X57">
        <v>313.14999999999998</v>
      </c>
      <c r="Y57">
        <f t="shared" ref="Y57:Y75" si="39">(21.0733341666667/1000)-Z57</f>
        <v>1.9073334166666699E-2</v>
      </c>
      <c r="Z57">
        <v>2E-3</v>
      </c>
      <c r="AA57">
        <f t="shared" ref="AA57:AA75" si="40">(0.001316*10^(8.07131-(1730.63/(233.46+(X57-273.15)))))</f>
        <v>7.2765497523200454E-2</v>
      </c>
      <c r="AC57">
        <f t="shared" ref="AC57:AC75" si="41">W57*(K57/10^6)</f>
        <v>2.2679943250120007E-5</v>
      </c>
      <c r="AD57">
        <f t="shared" ref="AD57:AD75" si="42">(AC57*Z57)/(0.082057*X57)</f>
        <v>1.7652406019811639E-9</v>
      </c>
      <c r="AE57">
        <v>0</v>
      </c>
      <c r="AF57" s="11">
        <f t="shared" ref="AF57:AF75" si="43">AC57*AH57*Y57</f>
        <v>4.745436721900221E-10</v>
      </c>
      <c r="AG57" s="11">
        <f t="shared" ref="AG57:AG75" si="44">AD57+AF57</f>
        <v>2.2397842741711861E-9</v>
      </c>
      <c r="AH57" s="15">
        <f t="shared" ref="AH57:AH75" si="45">101.325*(0.000014*EXP(1600*((1/X57)-(1/298.15))))</f>
        <v>1.097002469958351E-3</v>
      </c>
      <c r="AJ57">
        <f t="shared" ref="AJ57:AJ75" si="46">W57*(L57/10^6)</f>
        <v>1.713927290348981E-3</v>
      </c>
      <c r="AK57">
        <f t="shared" ref="AK57:AK75" si="47">(AJ57*Z57)/(0.082057*X57)</f>
        <v>1.3339954198305023E-7</v>
      </c>
      <c r="AL57">
        <v>0</v>
      </c>
      <c r="AM57" s="11">
        <f t="shared" ref="AM57:AM75" si="48">AJ57*AO57*Y57</f>
        <v>7.4335111976197515E-7</v>
      </c>
      <c r="AN57" s="11">
        <f t="shared" ref="AN57:AN75" si="49">AK57+AM57</f>
        <v>8.7675066174502538E-7</v>
      </c>
      <c r="AO57" s="15">
        <f t="shared" ref="AO57:AO75" si="50">101.325*(0.00033*EXP(2400*((1/X57)-(1/298.15))))</f>
        <v>2.2739189884214046E-2</v>
      </c>
      <c r="AP57" s="15"/>
      <c r="AQ57" t="e">
        <f t="shared" ref="AQ57:AQ75" si="51">W57*(M57/10^6)</f>
        <v>#VALUE!</v>
      </c>
      <c r="AR57" t="e">
        <f t="shared" ref="AR57:AR75" si="52">(AQ57*Z57)/(0.082057*X57)</f>
        <v>#VALUE!</v>
      </c>
      <c r="AS57">
        <v>0</v>
      </c>
      <c r="AT57" s="11" t="e">
        <f t="shared" ref="AT57:AT75" si="53">AQ57*AV57*Y57</f>
        <v>#VALUE!</v>
      </c>
      <c r="AU57" s="11" t="e">
        <f t="shared" ref="AU57:AU75" si="54">AR57+AT57</f>
        <v>#VALUE!</v>
      </c>
      <c r="AV57" s="15">
        <f t="shared" ref="AV57:AV75" si="55">101.325*((2.4*10^-4)*EXP(2700*((1/X57)-(1/298.15))))</f>
        <v>1.5759424160826513E-2</v>
      </c>
      <c r="AX57">
        <f t="shared" ref="AX57:AX75" si="56">100*(AG57-AF57)/AG57</f>
        <v>78.812974192989046</v>
      </c>
      <c r="AY57">
        <f t="shared" ref="AY57:AY75" si="57">100*(AN57-AM57)/AN57</f>
        <v>15.215219993965077</v>
      </c>
      <c r="AZ57" t="e">
        <f t="shared" ref="AZ57:AZ75" si="58">100*(AU57-AT57)/AU57</f>
        <v>#VALUE!</v>
      </c>
    </row>
    <row r="58" spans="1:52">
      <c r="A58" s="96">
        <v>44637.451388888891</v>
      </c>
      <c r="B58" s="91">
        <v>50</v>
      </c>
      <c r="C58" s="93">
        <v>0.1</v>
      </c>
      <c r="D58" s="93" t="s">
        <v>283</v>
      </c>
      <c r="E58" s="53">
        <v>2</v>
      </c>
      <c r="F58" s="94">
        <v>44643.822511574072</v>
      </c>
      <c r="G58" s="42">
        <v>26</v>
      </c>
      <c r="H58" s="42"/>
      <c r="I58" s="5">
        <v>20.2</v>
      </c>
      <c r="J58" s="5">
        <v>29.898</v>
      </c>
      <c r="K58" s="5">
        <v>24.77</v>
      </c>
      <c r="L58" s="5">
        <v>1624</v>
      </c>
      <c r="M58" s="5" t="s">
        <v>88</v>
      </c>
      <c r="N58" s="6">
        <f t="shared" si="30"/>
        <v>0.12757651457731564</v>
      </c>
      <c r="O58" s="6">
        <f t="shared" si="31"/>
        <v>43.326163280500161</v>
      </c>
      <c r="P58" s="6" t="e">
        <f t="shared" si="32"/>
        <v>#VALUE!</v>
      </c>
      <c r="Q58">
        <f t="shared" si="33"/>
        <v>2.0412242332370503</v>
      </c>
      <c r="R58">
        <f t="shared" si="34"/>
        <v>1906.3511843420072</v>
      </c>
      <c r="S58">
        <f t="shared" si="35"/>
        <v>3.5556788907830033</v>
      </c>
      <c r="T58">
        <f t="shared" si="36"/>
        <v>1207.5414092123538</v>
      </c>
      <c r="U58">
        <f t="shared" si="37"/>
        <v>1207.5414092123538</v>
      </c>
      <c r="W58" s="4">
        <f t="shared" si="38"/>
        <v>0.99473435307543878</v>
      </c>
      <c r="X58">
        <v>313.14999999999998</v>
      </c>
      <c r="Y58">
        <f t="shared" si="39"/>
        <v>1.9073334166666699E-2</v>
      </c>
      <c r="Z58">
        <v>2E-3</v>
      </c>
      <c r="AA58">
        <f t="shared" si="40"/>
        <v>7.2765497523200454E-2</v>
      </c>
      <c r="AC58">
        <f t="shared" si="41"/>
        <v>2.4639569925678617E-5</v>
      </c>
      <c r="AD58">
        <f t="shared" si="42"/>
        <v>1.9177635838190098E-9</v>
      </c>
      <c r="AE58">
        <v>0</v>
      </c>
      <c r="AF58" s="11">
        <f t="shared" si="43"/>
        <v>5.1554591053275635E-10</v>
      </c>
      <c r="AG58" s="11">
        <f t="shared" si="44"/>
        <v>2.4333094943517663E-9</v>
      </c>
      <c r="AH58" s="15">
        <f t="shared" si="45"/>
        <v>1.097002469958351E-3</v>
      </c>
      <c r="AJ58">
        <f t="shared" si="46"/>
        <v>1.6154485893945126E-3</v>
      </c>
      <c r="AK58">
        <f t="shared" si="47"/>
        <v>1.2573468147444779E-7</v>
      </c>
      <c r="AL58">
        <v>0</v>
      </c>
      <c r="AM58" s="11">
        <f t="shared" si="48"/>
        <v>7.0063970893409613E-7</v>
      </c>
      <c r="AN58" s="11">
        <f t="shared" si="49"/>
        <v>8.2637439040854389E-7</v>
      </c>
      <c r="AO58" s="15">
        <f t="shared" si="50"/>
        <v>2.2739189884214046E-2</v>
      </c>
      <c r="AP58" s="15"/>
      <c r="AQ58" t="e">
        <f t="shared" si="51"/>
        <v>#VALUE!</v>
      </c>
      <c r="AR58" t="e">
        <f t="shared" si="52"/>
        <v>#VALUE!</v>
      </c>
      <c r="AS58">
        <v>0</v>
      </c>
      <c r="AT58" s="11" t="e">
        <f t="shared" si="53"/>
        <v>#VALUE!</v>
      </c>
      <c r="AU58" s="11" t="e">
        <f t="shared" si="54"/>
        <v>#VALUE!</v>
      </c>
      <c r="AV58" s="15">
        <f t="shared" si="55"/>
        <v>1.5759424160826513E-2</v>
      </c>
      <c r="AX58">
        <f t="shared" si="56"/>
        <v>78.812974192989046</v>
      </c>
      <c r="AY58">
        <f t="shared" si="57"/>
        <v>15.215219993965073</v>
      </c>
      <c r="AZ58" t="e">
        <f t="shared" si="58"/>
        <v>#VALUE!</v>
      </c>
    </row>
    <row r="59" spans="1:52">
      <c r="A59" s="96">
        <v>44637.458333333336</v>
      </c>
      <c r="B59" s="91">
        <v>50</v>
      </c>
      <c r="C59" s="93">
        <v>1.6</v>
      </c>
      <c r="D59" s="93" t="s">
        <v>283</v>
      </c>
      <c r="E59" s="53">
        <v>1</v>
      </c>
      <c r="F59" s="94">
        <v>44643.674016203702</v>
      </c>
      <c r="G59" s="42">
        <v>179</v>
      </c>
      <c r="H59" s="42"/>
      <c r="I59" s="5">
        <v>20.2</v>
      </c>
      <c r="J59" s="5">
        <v>29.898</v>
      </c>
      <c r="K59" s="5">
        <v>28.62</v>
      </c>
      <c r="L59" s="5">
        <v>1181</v>
      </c>
      <c r="M59" s="5" t="s">
        <v>88</v>
      </c>
      <c r="N59" s="6">
        <f t="shared" si="30"/>
        <v>0.14740572657257864</v>
      </c>
      <c r="O59" s="6">
        <f t="shared" si="31"/>
        <v>31.507511597457331</v>
      </c>
      <c r="P59" s="6" t="e">
        <f t="shared" si="32"/>
        <v>#VALUE!</v>
      </c>
      <c r="Q59">
        <f t="shared" si="33"/>
        <v>2.3584916251612582</v>
      </c>
      <c r="R59">
        <f t="shared" si="34"/>
        <v>1386.3305102881225</v>
      </c>
      <c r="S59">
        <f t="shared" si="35"/>
        <v>4.1083379028748297</v>
      </c>
      <c r="T59">
        <f t="shared" si="36"/>
        <v>878.14433761070802</v>
      </c>
      <c r="U59">
        <f t="shared" si="37"/>
        <v>878.14433761070825</v>
      </c>
      <c r="W59" s="4">
        <f t="shared" si="38"/>
        <v>0.99473435307543878</v>
      </c>
      <c r="X59">
        <v>313.14999999999998</v>
      </c>
      <c r="Y59">
        <f t="shared" si="39"/>
        <v>1.9073334166666699E-2</v>
      </c>
      <c r="Z59">
        <v>2E-3</v>
      </c>
      <c r="AA59">
        <f t="shared" si="40"/>
        <v>7.2765497523200454E-2</v>
      </c>
      <c r="AC59">
        <f t="shared" si="41"/>
        <v>2.8469297185019057E-5</v>
      </c>
      <c r="AD59">
        <f t="shared" si="42"/>
        <v>2.2158414924868816E-9</v>
      </c>
      <c r="AE59">
        <v>0</v>
      </c>
      <c r="AF59" s="11">
        <f t="shared" si="43"/>
        <v>5.956771885122118E-10</v>
      </c>
      <c r="AG59" s="11">
        <f t="shared" si="44"/>
        <v>2.8115186809990933E-9</v>
      </c>
      <c r="AH59" s="15">
        <f t="shared" si="45"/>
        <v>1.097002469958351E-3</v>
      </c>
      <c r="AJ59">
        <f t="shared" si="46"/>
        <v>1.1747812709820933E-3</v>
      </c>
      <c r="AK59">
        <f t="shared" si="47"/>
        <v>9.1436366269287487E-8</v>
      </c>
      <c r="AL59">
        <v>0</v>
      </c>
      <c r="AM59" s="11">
        <f t="shared" si="48"/>
        <v>5.0951693118914263E-7</v>
      </c>
      <c r="AN59" s="11">
        <f t="shared" si="49"/>
        <v>6.0095329745843015E-7</v>
      </c>
      <c r="AO59" s="15">
        <f t="shared" si="50"/>
        <v>2.2739189884214046E-2</v>
      </c>
      <c r="AP59" s="15"/>
      <c r="AQ59" t="e">
        <f t="shared" si="51"/>
        <v>#VALUE!</v>
      </c>
      <c r="AR59" t="e">
        <f t="shared" si="52"/>
        <v>#VALUE!</v>
      </c>
      <c r="AS59">
        <v>0</v>
      </c>
      <c r="AT59" s="11" t="e">
        <f t="shared" si="53"/>
        <v>#VALUE!</v>
      </c>
      <c r="AU59" s="11" t="e">
        <f t="shared" si="54"/>
        <v>#VALUE!</v>
      </c>
      <c r="AV59" s="15">
        <f t="shared" si="55"/>
        <v>1.5759424160826513E-2</v>
      </c>
      <c r="AX59">
        <f t="shared" si="56"/>
        <v>78.812974192989046</v>
      </c>
      <c r="AY59">
        <f t="shared" si="57"/>
        <v>15.215219993965084</v>
      </c>
      <c r="AZ59" t="e">
        <f t="shared" si="58"/>
        <v>#VALUE!</v>
      </c>
    </row>
    <row r="60" spans="1:52">
      <c r="A60" s="96">
        <v>44637.458333333336</v>
      </c>
      <c r="B60" s="91">
        <v>50</v>
      </c>
      <c r="C60" s="93">
        <v>1.6</v>
      </c>
      <c r="D60" s="93" t="s">
        <v>283</v>
      </c>
      <c r="E60" s="53">
        <v>2</v>
      </c>
      <c r="F60" s="94">
        <v>44643.886122685188</v>
      </c>
      <c r="G60" s="42">
        <v>148</v>
      </c>
      <c r="H60" s="42"/>
      <c r="I60" s="5">
        <v>20.2</v>
      </c>
      <c r="J60" s="5">
        <v>29.898</v>
      </c>
      <c r="K60" s="5">
        <v>18.55</v>
      </c>
      <c r="L60" s="5">
        <v>1435</v>
      </c>
      <c r="M60" s="5" t="s">
        <v>88</v>
      </c>
      <c r="N60" s="6">
        <f t="shared" si="30"/>
        <v>9.5540748704449133E-2</v>
      </c>
      <c r="O60" s="6">
        <f t="shared" si="31"/>
        <v>38.283894278028164</v>
      </c>
      <c r="P60" s="6" t="e">
        <f t="shared" si="32"/>
        <v>#VALUE!</v>
      </c>
      <c r="Q60">
        <f t="shared" si="33"/>
        <v>1.5286519792711861</v>
      </c>
      <c r="R60">
        <f t="shared" si="34"/>
        <v>1684.4913482332393</v>
      </c>
      <c r="S60">
        <f t="shared" si="35"/>
        <v>2.6628116037151677</v>
      </c>
      <c r="T60">
        <f t="shared" si="36"/>
        <v>1067.0085727953988</v>
      </c>
      <c r="U60">
        <f t="shared" si="37"/>
        <v>1067.0085727953988</v>
      </c>
      <c r="W60" s="4">
        <f t="shared" si="38"/>
        <v>0.99473435307543878</v>
      </c>
      <c r="X60">
        <v>313.14999999999998</v>
      </c>
      <c r="Y60">
        <f t="shared" si="39"/>
        <v>1.9073334166666699E-2</v>
      </c>
      <c r="Z60">
        <v>2E-3</v>
      </c>
      <c r="AA60">
        <f t="shared" si="40"/>
        <v>7.2765497523200454E-2</v>
      </c>
      <c r="AC60">
        <f t="shared" si="41"/>
        <v>1.8452322249549391E-5</v>
      </c>
      <c r="AD60">
        <f t="shared" si="42"/>
        <v>1.4361935599452013E-9</v>
      </c>
      <c r="AE60">
        <v>0</v>
      </c>
      <c r="AF60" s="11">
        <f t="shared" si="43"/>
        <v>3.8608706662828551E-10</v>
      </c>
      <c r="AG60" s="11">
        <f t="shared" si="44"/>
        <v>1.8222806265734868E-9</v>
      </c>
      <c r="AH60" s="15">
        <f t="shared" si="45"/>
        <v>1.097002469958351E-3</v>
      </c>
      <c r="AJ60">
        <f t="shared" si="46"/>
        <v>1.4274437966632547E-3</v>
      </c>
      <c r="AK60">
        <f t="shared" si="47"/>
        <v>1.1110176595802499E-7</v>
      </c>
      <c r="AL60">
        <v>0</v>
      </c>
      <c r="AM60" s="11">
        <f t="shared" si="48"/>
        <v>6.1909974280814529E-7</v>
      </c>
      <c r="AN60" s="11">
        <f t="shared" si="49"/>
        <v>7.3020150876617029E-7</v>
      </c>
      <c r="AO60" s="15">
        <f t="shared" si="50"/>
        <v>2.2739189884214046E-2</v>
      </c>
      <c r="AP60" s="15"/>
      <c r="AQ60" t="e">
        <f t="shared" si="51"/>
        <v>#VALUE!</v>
      </c>
      <c r="AR60" t="e">
        <f t="shared" si="52"/>
        <v>#VALUE!</v>
      </c>
      <c r="AS60">
        <v>0</v>
      </c>
      <c r="AT60" s="11" t="e">
        <f t="shared" si="53"/>
        <v>#VALUE!</v>
      </c>
      <c r="AU60" s="11" t="e">
        <f t="shared" si="54"/>
        <v>#VALUE!</v>
      </c>
      <c r="AV60" s="15">
        <f t="shared" si="55"/>
        <v>1.5759424160826513E-2</v>
      </c>
      <c r="AX60">
        <f t="shared" si="56"/>
        <v>78.812974192989046</v>
      </c>
      <c r="AY60">
        <f t="shared" si="57"/>
        <v>15.215219993965077</v>
      </c>
      <c r="AZ60" t="e">
        <f t="shared" si="58"/>
        <v>#VALUE!</v>
      </c>
    </row>
    <row r="61" spans="1:52">
      <c r="A61" s="96">
        <v>44637.465277777781</v>
      </c>
      <c r="B61" s="91">
        <v>50</v>
      </c>
      <c r="C61" s="93">
        <v>3.8</v>
      </c>
      <c r="D61" s="93" t="s">
        <v>283</v>
      </c>
      <c r="E61" s="53">
        <v>1</v>
      </c>
      <c r="F61" s="94">
        <v>44643.610405092593</v>
      </c>
      <c r="G61" s="42">
        <v>10</v>
      </c>
      <c r="H61" s="42"/>
      <c r="I61" s="5">
        <v>20.2</v>
      </c>
      <c r="J61" s="5">
        <v>29.898</v>
      </c>
      <c r="K61" s="5">
        <v>23.55</v>
      </c>
      <c r="L61" s="5">
        <v>1864</v>
      </c>
      <c r="M61" s="5" t="s">
        <v>88</v>
      </c>
      <c r="N61" s="6">
        <f t="shared" si="30"/>
        <v>0.12129297207492057</v>
      </c>
      <c r="O61" s="6">
        <f t="shared" si="31"/>
        <v>49.729044553480492</v>
      </c>
      <c r="P61" s="6" t="e">
        <f t="shared" si="32"/>
        <v>#VALUE!</v>
      </c>
      <c r="Q61">
        <f t="shared" si="33"/>
        <v>1.9406875531987291</v>
      </c>
      <c r="R61">
        <f t="shared" si="34"/>
        <v>2188.0779603531419</v>
      </c>
      <c r="S61">
        <f t="shared" si="35"/>
        <v>3.3805505804578004</v>
      </c>
      <c r="T61">
        <f t="shared" si="36"/>
        <v>1385.9958046624556</v>
      </c>
      <c r="U61">
        <f t="shared" si="37"/>
        <v>1385.9958046624556</v>
      </c>
      <c r="W61" s="4">
        <f t="shared" si="38"/>
        <v>0.99473435307543878</v>
      </c>
      <c r="X61">
        <v>313.14999999999998</v>
      </c>
      <c r="Y61">
        <f t="shared" si="39"/>
        <v>1.9073334166666699E-2</v>
      </c>
      <c r="Z61">
        <v>2E-3</v>
      </c>
      <c r="AA61">
        <f t="shared" si="40"/>
        <v>7.2765497523200454E-2</v>
      </c>
      <c r="AC61">
        <f t="shared" si="41"/>
        <v>2.3425994014926583E-5</v>
      </c>
      <c r="AD61">
        <f t="shared" si="42"/>
        <v>1.8233077270463335E-9</v>
      </c>
      <c r="AE61">
        <v>0</v>
      </c>
      <c r="AF61" s="11">
        <f t="shared" si="43"/>
        <v>4.9015366140679907E-10</v>
      </c>
      <c r="AG61" s="11">
        <f t="shared" si="44"/>
        <v>2.3134613884531323E-9</v>
      </c>
      <c r="AH61" s="15">
        <f t="shared" si="45"/>
        <v>1.097002469958351E-3</v>
      </c>
      <c r="AJ61">
        <f t="shared" si="46"/>
        <v>1.8541848341326178E-3</v>
      </c>
      <c r="AK61">
        <f t="shared" si="47"/>
        <v>1.4431616149530215E-7</v>
      </c>
      <c r="AL61">
        <v>0</v>
      </c>
      <c r="AM61" s="11">
        <f t="shared" si="48"/>
        <v>8.0418252306228772E-7</v>
      </c>
      <c r="AN61" s="11">
        <f t="shared" si="49"/>
        <v>9.4849868455758992E-7</v>
      </c>
      <c r="AO61" s="15">
        <f t="shared" si="50"/>
        <v>2.2739189884214046E-2</v>
      </c>
      <c r="AP61" s="15"/>
      <c r="AQ61" t="e">
        <f t="shared" si="51"/>
        <v>#VALUE!</v>
      </c>
      <c r="AR61" t="e">
        <f t="shared" si="52"/>
        <v>#VALUE!</v>
      </c>
      <c r="AS61">
        <v>0</v>
      </c>
      <c r="AT61" s="11" t="e">
        <f t="shared" si="53"/>
        <v>#VALUE!</v>
      </c>
      <c r="AU61" s="11" t="e">
        <f t="shared" si="54"/>
        <v>#VALUE!</v>
      </c>
      <c r="AV61" s="15">
        <f t="shared" si="55"/>
        <v>1.5759424160826513E-2</v>
      </c>
      <c r="AX61">
        <f t="shared" si="56"/>
        <v>78.812974192989046</v>
      </c>
      <c r="AY61">
        <f t="shared" si="57"/>
        <v>15.21521999396508</v>
      </c>
      <c r="AZ61" t="e">
        <f t="shared" si="58"/>
        <v>#VALUE!</v>
      </c>
    </row>
    <row r="62" spans="1:52">
      <c r="A62" s="97">
        <v>44637.465277777781</v>
      </c>
      <c r="B62" s="98">
        <v>50</v>
      </c>
      <c r="C62" s="93">
        <v>3.8</v>
      </c>
      <c r="D62" s="93" t="s">
        <v>283</v>
      </c>
      <c r="E62" s="53">
        <v>2</v>
      </c>
      <c r="F62" s="94">
        <v>44643.801307870373</v>
      </c>
      <c r="G62" s="42">
        <v>169</v>
      </c>
      <c r="H62" s="42"/>
      <c r="I62" s="5">
        <v>20.2</v>
      </c>
      <c r="J62" s="5">
        <v>29.898</v>
      </c>
      <c r="K62" s="5">
        <v>16</v>
      </c>
      <c r="L62" s="5">
        <v>1487</v>
      </c>
      <c r="M62" s="5" t="s">
        <v>88</v>
      </c>
      <c r="N62" s="6">
        <f t="shared" si="30"/>
        <v>8.2407114785508662E-2</v>
      </c>
      <c r="O62" s="6">
        <f t="shared" si="31"/>
        <v>39.671185220507233</v>
      </c>
      <c r="P62" s="6" t="e">
        <f t="shared" si="32"/>
        <v>#VALUE!</v>
      </c>
      <c r="Q62">
        <f t="shared" si="33"/>
        <v>1.3185138365681386</v>
      </c>
      <c r="R62">
        <f t="shared" si="34"/>
        <v>1745.5321497023183</v>
      </c>
      <c r="S62">
        <f t="shared" si="35"/>
        <v>2.2967647255764247</v>
      </c>
      <c r="T62">
        <f t="shared" si="36"/>
        <v>1105.6736918095874</v>
      </c>
      <c r="U62">
        <f t="shared" si="37"/>
        <v>1105.6736918095876</v>
      </c>
      <c r="W62" s="4">
        <f t="shared" si="38"/>
        <v>0.99473435307543878</v>
      </c>
      <c r="X62">
        <v>313.14999999999998</v>
      </c>
      <c r="Y62">
        <f t="shared" si="39"/>
        <v>1.9073334166666699E-2</v>
      </c>
      <c r="Z62">
        <v>2E-3</v>
      </c>
      <c r="AA62">
        <f t="shared" si="40"/>
        <v>7.2765497523200454E-2</v>
      </c>
      <c r="AC62">
        <f t="shared" si="41"/>
        <v>1.5915749649207018E-5</v>
      </c>
      <c r="AD62">
        <f t="shared" si="42"/>
        <v>1.2387653347236233E-9</v>
      </c>
      <c r="AE62">
        <v>0</v>
      </c>
      <c r="AF62" s="11">
        <f t="shared" si="43"/>
        <v>3.3301310329124348E-10</v>
      </c>
      <c r="AG62" s="11">
        <f t="shared" si="44"/>
        <v>1.5717784380148668E-9</v>
      </c>
      <c r="AH62" s="15">
        <f t="shared" si="45"/>
        <v>1.097002469958351E-3</v>
      </c>
      <c r="AJ62">
        <f t="shared" si="46"/>
        <v>1.4791699830231774E-3</v>
      </c>
      <c r="AK62">
        <f t="shared" si="47"/>
        <v>1.1512775329587676E-7</v>
      </c>
      <c r="AL62">
        <v>0</v>
      </c>
      <c r="AM62" s="11">
        <f t="shared" si="48"/>
        <v>6.4153401920258674E-7</v>
      </c>
      <c r="AN62" s="11">
        <f t="shared" si="49"/>
        <v>7.5666177249846356E-7</v>
      </c>
      <c r="AO62" s="15">
        <f t="shared" si="50"/>
        <v>2.2739189884214046E-2</v>
      </c>
      <c r="AP62" s="15"/>
      <c r="AQ62" t="e">
        <f t="shared" si="51"/>
        <v>#VALUE!</v>
      </c>
      <c r="AR62" t="e">
        <f t="shared" si="52"/>
        <v>#VALUE!</v>
      </c>
      <c r="AS62">
        <v>0</v>
      </c>
      <c r="AT62" s="11" t="e">
        <f t="shared" si="53"/>
        <v>#VALUE!</v>
      </c>
      <c r="AU62" s="11" t="e">
        <f t="shared" si="54"/>
        <v>#VALUE!</v>
      </c>
      <c r="AV62" s="15">
        <f t="shared" si="55"/>
        <v>1.5759424160826513E-2</v>
      </c>
      <c r="AX62">
        <f t="shared" si="56"/>
        <v>78.812974192989046</v>
      </c>
      <c r="AY62">
        <f t="shared" si="57"/>
        <v>15.215219993965082</v>
      </c>
      <c r="AZ62" t="e">
        <f t="shared" si="58"/>
        <v>#VALUE!</v>
      </c>
    </row>
    <row r="63" spans="1:52">
      <c r="A63" s="96">
        <v>44637.470833333333</v>
      </c>
      <c r="B63" s="91">
        <v>50</v>
      </c>
      <c r="C63" s="93">
        <v>5</v>
      </c>
      <c r="D63" s="93" t="s">
        <v>283</v>
      </c>
      <c r="E63" s="53">
        <v>1</v>
      </c>
      <c r="F63" s="94">
        <v>44643.737638888888</v>
      </c>
      <c r="G63" s="42">
        <v>128</v>
      </c>
      <c r="H63" s="42"/>
      <c r="I63" s="5">
        <v>20.2</v>
      </c>
      <c r="J63" s="5">
        <v>29.898</v>
      </c>
      <c r="K63" s="5">
        <v>14.97</v>
      </c>
      <c r="L63" s="5">
        <v>2259</v>
      </c>
      <c r="M63" s="5" t="s">
        <v>88</v>
      </c>
      <c r="N63" s="6">
        <f t="shared" si="30"/>
        <v>7.710215677119156E-2</v>
      </c>
      <c r="O63" s="6">
        <f t="shared" si="31"/>
        <v>60.267119981927259</v>
      </c>
      <c r="P63" s="6" t="e">
        <f t="shared" si="32"/>
        <v>#VALUE!</v>
      </c>
      <c r="Q63">
        <f t="shared" si="33"/>
        <v>1.233634508339065</v>
      </c>
      <c r="R63">
        <f t="shared" si="34"/>
        <v>2651.7532792047996</v>
      </c>
      <c r="S63">
        <f t="shared" si="35"/>
        <v>2.1489104963674426</v>
      </c>
      <c r="T63">
        <f t="shared" si="36"/>
        <v>1679.7019971740801</v>
      </c>
      <c r="U63">
        <f t="shared" si="37"/>
        <v>1679.7019971740808</v>
      </c>
      <c r="W63" s="4">
        <f t="shared" si="38"/>
        <v>0.99473435307543878</v>
      </c>
      <c r="X63">
        <v>313.14999999999998</v>
      </c>
      <c r="Y63">
        <f t="shared" si="39"/>
        <v>1.9073334166666699E-2</v>
      </c>
      <c r="Z63">
        <v>2E-3</v>
      </c>
      <c r="AA63">
        <f t="shared" si="40"/>
        <v>7.2765497523200454E-2</v>
      </c>
      <c r="AC63">
        <f t="shared" si="41"/>
        <v>1.489117326553932E-5</v>
      </c>
      <c r="AD63">
        <f t="shared" si="42"/>
        <v>1.1590198163007904E-9</v>
      </c>
      <c r="AE63">
        <v>0</v>
      </c>
      <c r="AF63" s="11">
        <f t="shared" si="43"/>
        <v>3.1157538476686973E-10</v>
      </c>
      <c r="AG63" s="11">
        <f t="shared" si="44"/>
        <v>1.4705952010676602E-9</v>
      </c>
      <c r="AH63" s="15">
        <f t="shared" si="45"/>
        <v>1.097002469958351E-3</v>
      </c>
      <c r="AJ63">
        <f t="shared" si="46"/>
        <v>2.2471049035974163E-3</v>
      </c>
      <c r="AK63">
        <f t="shared" si="47"/>
        <v>1.748981806962916E-7</v>
      </c>
      <c r="AL63">
        <v>0</v>
      </c>
      <c r="AM63" s="11">
        <f t="shared" si="48"/>
        <v>9.7459673798160285E-7</v>
      </c>
      <c r="AN63" s="11">
        <f t="shared" si="49"/>
        <v>1.1494949186778944E-6</v>
      </c>
      <c r="AO63" s="15">
        <f t="shared" si="50"/>
        <v>2.2739189884214046E-2</v>
      </c>
      <c r="AP63" s="15"/>
      <c r="AQ63" t="e">
        <f t="shared" si="51"/>
        <v>#VALUE!</v>
      </c>
      <c r="AR63" t="e">
        <f t="shared" si="52"/>
        <v>#VALUE!</v>
      </c>
      <c r="AS63">
        <v>0</v>
      </c>
      <c r="AT63" s="11" t="e">
        <f t="shared" si="53"/>
        <v>#VALUE!</v>
      </c>
      <c r="AU63" s="11" t="e">
        <f t="shared" si="54"/>
        <v>#VALUE!</v>
      </c>
      <c r="AV63" s="15">
        <f t="shared" si="55"/>
        <v>1.5759424160826513E-2</v>
      </c>
      <c r="AX63">
        <f t="shared" si="56"/>
        <v>78.812974192989046</v>
      </c>
      <c r="AY63">
        <f t="shared" si="57"/>
        <v>15.215219993965075</v>
      </c>
      <c r="AZ63" t="e">
        <f t="shared" si="58"/>
        <v>#VALUE!</v>
      </c>
    </row>
    <row r="64" spans="1:52">
      <c r="A64" s="96">
        <v>44637.470833333333</v>
      </c>
      <c r="B64" s="91">
        <v>50</v>
      </c>
      <c r="C64" s="93">
        <v>5</v>
      </c>
      <c r="D64" s="93" t="s">
        <v>283</v>
      </c>
      <c r="E64" s="53">
        <v>2</v>
      </c>
      <c r="F64" s="94">
        <v>44643.907326388886</v>
      </c>
      <c r="G64" s="42">
        <v>24</v>
      </c>
      <c r="H64" s="42"/>
      <c r="I64" s="5">
        <v>20.2</v>
      </c>
      <c r="J64" s="5">
        <v>29.898</v>
      </c>
      <c r="K64" s="5">
        <v>16.809999999999999</v>
      </c>
      <c r="L64" s="5">
        <v>2188</v>
      </c>
      <c r="M64" s="5" t="s">
        <v>88</v>
      </c>
      <c r="N64" s="6">
        <f t="shared" si="30"/>
        <v>8.6578974971525044E-2</v>
      </c>
      <c r="O64" s="6">
        <f t="shared" si="31"/>
        <v>58.372934272003917</v>
      </c>
      <c r="P64" s="6" t="e">
        <f t="shared" si="32"/>
        <v>#VALUE!</v>
      </c>
      <c r="Q64">
        <f t="shared" si="33"/>
        <v>1.3852635995444007</v>
      </c>
      <c r="R64">
        <f t="shared" si="34"/>
        <v>2568.4091079681725</v>
      </c>
      <c r="S64">
        <f t="shared" si="35"/>
        <v>2.413038439808731</v>
      </c>
      <c r="T64">
        <f t="shared" si="36"/>
        <v>1626.9092385200922</v>
      </c>
      <c r="U64">
        <f t="shared" si="37"/>
        <v>1626.9092385200925</v>
      </c>
      <c r="W64" s="4">
        <f t="shared" si="38"/>
        <v>0.99473435307543878</v>
      </c>
      <c r="X64">
        <v>313.14999999999998</v>
      </c>
      <c r="Y64">
        <f t="shared" si="39"/>
        <v>1.9073334166666699E-2</v>
      </c>
      <c r="Z64">
        <v>2E-3</v>
      </c>
      <c r="AA64">
        <f t="shared" si="40"/>
        <v>7.2765497523200454E-2</v>
      </c>
      <c r="AC64">
        <f t="shared" si="41"/>
        <v>1.6721484475198127E-5</v>
      </c>
      <c r="AD64">
        <f t="shared" si="42"/>
        <v>1.301477829794007E-9</v>
      </c>
      <c r="AE64">
        <v>0</v>
      </c>
      <c r="AF64" s="11">
        <f t="shared" si="43"/>
        <v>3.4987189164536274E-10</v>
      </c>
      <c r="AG64" s="11">
        <f t="shared" si="44"/>
        <v>1.6513497214393696E-9</v>
      </c>
      <c r="AH64" s="15">
        <f t="shared" si="45"/>
        <v>1.097002469958351E-3</v>
      </c>
      <c r="AJ64">
        <f t="shared" si="46"/>
        <v>2.1764787645290598E-3</v>
      </c>
      <c r="AK64">
        <f t="shared" si="47"/>
        <v>1.694011595234555E-7</v>
      </c>
      <c r="AL64">
        <v>0</v>
      </c>
      <c r="AM64" s="11">
        <f t="shared" si="48"/>
        <v>9.439653221353462E-7</v>
      </c>
      <c r="AN64" s="11">
        <f t="shared" si="49"/>
        <v>1.1133664816588018E-6</v>
      </c>
      <c r="AO64" s="15">
        <f t="shared" si="50"/>
        <v>2.2739189884214046E-2</v>
      </c>
      <c r="AP64" s="15"/>
      <c r="AQ64" t="e">
        <f t="shared" si="51"/>
        <v>#VALUE!</v>
      </c>
      <c r="AR64" t="e">
        <f t="shared" si="52"/>
        <v>#VALUE!</v>
      </c>
      <c r="AS64">
        <v>0</v>
      </c>
      <c r="AT64" s="11" t="e">
        <f t="shared" si="53"/>
        <v>#VALUE!</v>
      </c>
      <c r="AU64" s="11" t="e">
        <f t="shared" si="54"/>
        <v>#VALUE!</v>
      </c>
      <c r="AV64" s="15">
        <f t="shared" si="55"/>
        <v>1.5759424160826513E-2</v>
      </c>
      <c r="AX64">
        <f t="shared" si="56"/>
        <v>78.812974192989046</v>
      </c>
      <c r="AY64">
        <f t="shared" si="57"/>
        <v>15.215219993965079</v>
      </c>
      <c r="AZ64" t="e">
        <f t="shared" si="58"/>
        <v>#VALUE!</v>
      </c>
    </row>
    <row r="65" spans="1:52">
      <c r="A65" s="96">
        <v>44637.473611111112</v>
      </c>
      <c r="B65" s="91">
        <v>50</v>
      </c>
      <c r="C65" s="93">
        <v>6.2</v>
      </c>
      <c r="D65" s="93" t="s">
        <v>283</v>
      </c>
      <c r="E65" s="53">
        <v>1</v>
      </c>
      <c r="F65" s="94">
        <v>44643.567986111113</v>
      </c>
      <c r="G65" s="42">
        <v>17</v>
      </c>
      <c r="H65" s="42"/>
      <c r="I65" s="5">
        <v>20.2</v>
      </c>
      <c r="J65" s="5">
        <v>29.898</v>
      </c>
      <c r="K65" s="5">
        <v>5.26</v>
      </c>
      <c r="L65" s="5">
        <v>3053</v>
      </c>
      <c r="M65" s="5" t="s">
        <v>88</v>
      </c>
      <c r="N65" s="6">
        <f t="shared" si="30"/>
        <v>2.7091338985735978E-2</v>
      </c>
      <c r="O65" s="6">
        <f t="shared" si="31"/>
        <v>81.449985526703827</v>
      </c>
      <c r="P65" s="6" t="e">
        <f t="shared" si="32"/>
        <v>#VALUE!</v>
      </c>
      <c r="Q65">
        <f t="shared" si="33"/>
        <v>0.43346142377177566</v>
      </c>
      <c r="R65">
        <f t="shared" si="34"/>
        <v>3583.7993631749682</v>
      </c>
      <c r="S65">
        <f t="shared" si="35"/>
        <v>0.75506140353324969</v>
      </c>
      <c r="T65">
        <f t="shared" si="36"/>
        <v>2270.0886221215001</v>
      </c>
      <c r="U65">
        <f t="shared" si="37"/>
        <v>2270.0886221215001</v>
      </c>
      <c r="W65" s="4">
        <f t="shared" si="38"/>
        <v>0.99473435307543878</v>
      </c>
      <c r="X65">
        <v>313.14999999999998</v>
      </c>
      <c r="Y65">
        <f t="shared" si="39"/>
        <v>1.9073334166666699E-2</v>
      </c>
      <c r="Z65">
        <v>2E-3</v>
      </c>
      <c r="AA65">
        <f t="shared" si="40"/>
        <v>7.2765497523200454E-2</v>
      </c>
      <c r="AC65">
        <f t="shared" si="41"/>
        <v>5.2323026971768078E-6</v>
      </c>
      <c r="AD65">
        <f t="shared" si="42"/>
        <v>4.0724410379039122E-10</v>
      </c>
      <c r="AE65">
        <v>0</v>
      </c>
      <c r="AF65" s="11">
        <f t="shared" si="43"/>
        <v>1.0947805770699631E-10</v>
      </c>
      <c r="AG65" s="11">
        <f t="shared" si="44"/>
        <v>5.1672216149738753E-10</v>
      </c>
      <c r="AH65" s="15">
        <f t="shared" si="45"/>
        <v>1.097002469958351E-3</v>
      </c>
      <c r="AJ65">
        <f t="shared" si="46"/>
        <v>3.0369239799393146E-3</v>
      </c>
      <c r="AK65">
        <f t="shared" si="47"/>
        <v>2.3637191043195142E-7</v>
      </c>
      <c r="AL65">
        <v>0</v>
      </c>
      <c r="AM65" s="11">
        <f t="shared" si="48"/>
        <v>1.3171508813890368E-6</v>
      </c>
      <c r="AN65" s="11">
        <f t="shared" si="49"/>
        <v>1.5535227918209882E-6</v>
      </c>
      <c r="AO65" s="15">
        <f t="shared" si="50"/>
        <v>2.2739189884214046E-2</v>
      </c>
      <c r="AP65" s="15"/>
      <c r="AQ65" t="e">
        <f t="shared" si="51"/>
        <v>#VALUE!</v>
      </c>
      <c r="AR65" t="e">
        <f t="shared" si="52"/>
        <v>#VALUE!</v>
      </c>
      <c r="AS65">
        <v>0</v>
      </c>
      <c r="AT65" s="11" t="e">
        <f t="shared" si="53"/>
        <v>#VALUE!</v>
      </c>
      <c r="AU65" s="11" t="e">
        <f t="shared" si="54"/>
        <v>#VALUE!</v>
      </c>
      <c r="AV65" s="15">
        <f t="shared" si="55"/>
        <v>1.5759424160826513E-2</v>
      </c>
      <c r="AX65">
        <f t="shared" si="56"/>
        <v>78.812974192989046</v>
      </c>
      <c r="AY65">
        <f t="shared" si="57"/>
        <v>15.215219993965071</v>
      </c>
      <c r="AZ65" t="e">
        <f t="shared" si="58"/>
        <v>#VALUE!</v>
      </c>
    </row>
    <row r="66" spans="1:52">
      <c r="A66" s="96">
        <v>44637.473611111112</v>
      </c>
      <c r="B66" s="91">
        <v>50</v>
      </c>
      <c r="C66" s="93">
        <v>6.2</v>
      </c>
      <c r="D66" s="93" t="s">
        <v>283</v>
      </c>
      <c r="E66" s="53">
        <v>2</v>
      </c>
      <c r="F66" s="94">
        <v>44643.780092592591</v>
      </c>
      <c r="G66" s="42">
        <v>131</v>
      </c>
      <c r="H66" s="42"/>
      <c r="I66" s="5">
        <v>20.2</v>
      </c>
      <c r="J66" s="5">
        <v>29.898</v>
      </c>
      <c r="K66" s="5">
        <v>9.0399999999999991</v>
      </c>
      <c r="L66" s="5">
        <v>3884</v>
      </c>
      <c r="M66" s="5" t="s">
        <v>88</v>
      </c>
      <c r="N66" s="6">
        <f t="shared" si="30"/>
        <v>4.6560019853812404E-2</v>
      </c>
      <c r="O66" s="6">
        <f t="shared" si="31"/>
        <v>103.61996193439818</v>
      </c>
      <c r="P66" s="6" t="e">
        <f t="shared" si="32"/>
        <v>#VALUE!</v>
      </c>
      <c r="Q66">
        <f t="shared" si="33"/>
        <v>0.74496031766099846</v>
      </c>
      <c r="R66">
        <f t="shared" si="34"/>
        <v>4559.2783251135197</v>
      </c>
      <c r="S66">
        <f t="shared" si="35"/>
        <v>1.2976720699506801</v>
      </c>
      <c r="T66">
        <f t="shared" si="36"/>
        <v>2887.9869663674763</v>
      </c>
      <c r="U66">
        <f t="shared" si="37"/>
        <v>2887.9869663674767</v>
      </c>
      <c r="W66" s="4">
        <f t="shared" si="38"/>
        <v>0.99473435307543878</v>
      </c>
      <c r="X66">
        <v>313.14999999999998</v>
      </c>
      <c r="Y66">
        <f t="shared" si="39"/>
        <v>1.9073334166666699E-2</v>
      </c>
      <c r="Z66">
        <v>2E-3</v>
      </c>
      <c r="AA66">
        <f t="shared" si="40"/>
        <v>7.2765497523200454E-2</v>
      </c>
      <c r="AC66">
        <f t="shared" si="41"/>
        <v>8.9923985518019666E-6</v>
      </c>
      <c r="AD66">
        <f t="shared" si="42"/>
        <v>6.9990241411884744E-10</v>
      </c>
      <c r="AE66">
        <v>0</v>
      </c>
      <c r="AF66" s="11">
        <f t="shared" si="43"/>
        <v>1.8815240335955258E-10</v>
      </c>
      <c r="AG66" s="11">
        <f t="shared" si="44"/>
        <v>8.8805481747839999E-10</v>
      </c>
      <c r="AH66" s="15">
        <f t="shared" si="45"/>
        <v>1.097002469958351E-3</v>
      </c>
      <c r="AJ66">
        <f t="shared" si="46"/>
        <v>3.863548227345004E-3</v>
      </c>
      <c r="AK66">
        <f t="shared" si="47"/>
        <v>3.0071028500415965E-7</v>
      </c>
      <c r="AL66">
        <v>0</v>
      </c>
      <c r="AM66" s="11">
        <f t="shared" si="48"/>
        <v>1.6756678753078998E-6</v>
      </c>
      <c r="AN66" s="11">
        <f t="shared" si="49"/>
        <v>1.9763781603120594E-6</v>
      </c>
      <c r="AO66" s="15">
        <f t="shared" si="50"/>
        <v>2.2739189884214046E-2</v>
      </c>
      <c r="AP66" s="15"/>
      <c r="AQ66" t="e">
        <f t="shared" si="51"/>
        <v>#VALUE!</v>
      </c>
      <c r="AR66" t="e">
        <f t="shared" si="52"/>
        <v>#VALUE!</v>
      </c>
      <c r="AS66">
        <v>0</v>
      </c>
      <c r="AT66" s="11" t="e">
        <f t="shared" si="53"/>
        <v>#VALUE!</v>
      </c>
      <c r="AU66" s="11" t="e">
        <f t="shared" si="54"/>
        <v>#VALUE!</v>
      </c>
      <c r="AV66" s="15">
        <f t="shared" si="55"/>
        <v>1.5759424160826513E-2</v>
      </c>
      <c r="AX66">
        <f t="shared" si="56"/>
        <v>78.81297419298906</v>
      </c>
      <c r="AY66">
        <f t="shared" si="57"/>
        <v>15.215219993965079</v>
      </c>
      <c r="AZ66" t="e">
        <f t="shared" si="58"/>
        <v>#VALUE!</v>
      </c>
    </row>
    <row r="67" spans="1:52">
      <c r="A67" s="96">
        <v>44637.479166666664</v>
      </c>
      <c r="B67" s="91">
        <v>50</v>
      </c>
      <c r="C67" s="93">
        <v>8</v>
      </c>
      <c r="D67" s="93" t="s">
        <v>283</v>
      </c>
      <c r="E67" s="93">
        <v>1</v>
      </c>
      <c r="F67" s="94">
        <v>44643.631608796299</v>
      </c>
      <c r="G67" s="42">
        <v>41</v>
      </c>
      <c r="H67" s="42"/>
      <c r="I67" s="5">
        <v>20.2</v>
      </c>
      <c r="J67" s="5">
        <v>29.898</v>
      </c>
      <c r="K67" s="5">
        <v>5.19</v>
      </c>
      <c r="L67" s="5">
        <v>4594</v>
      </c>
      <c r="M67" s="5" t="s">
        <v>88</v>
      </c>
      <c r="N67" s="6">
        <f t="shared" si="30"/>
        <v>2.6730807858549376E-2</v>
      </c>
      <c r="O67" s="6">
        <f t="shared" si="31"/>
        <v>122.56181903363166</v>
      </c>
      <c r="P67" s="6" t="e">
        <f t="shared" si="32"/>
        <v>#VALUE!</v>
      </c>
      <c r="Q67">
        <f t="shared" si="33"/>
        <v>0.42769292573679002</v>
      </c>
      <c r="R67">
        <f t="shared" si="34"/>
        <v>5392.7200374797931</v>
      </c>
      <c r="S67">
        <f t="shared" si="35"/>
        <v>0.74501305785885286</v>
      </c>
      <c r="T67">
        <f t="shared" si="36"/>
        <v>3415.9145529073617</v>
      </c>
      <c r="U67">
        <f t="shared" si="37"/>
        <v>3415.9145529073617</v>
      </c>
      <c r="W67" s="4">
        <f t="shared" si="38"/>
        <v>0.99473435307543878</v>
      </c>
      <c r="X67">
        <v>313.14999999999998</v>
      </c>
      <c r="Y67">
        <f t="shared" si="39"/>
        <v>1.9073334166666699E-2</v>
      </c>
      <c r="Z67">
        <v>2E-3</v>
      </c>
      <c r="AA67">
        <f t="shared" si="40"/>
        <v>7.2765497523200454E-2</v>
      </c>
      <c r="AC67">
        <f t="shared" si="41"/>
        <v>5.1626712924615273E-6</v>
      </c>
      <c r="AD67">
        <f t="shared" si="42"/>
        <v>4.0182450545097543E-10</v>
      </c>
      <c r="AE67">
        <v>0</v>
      </c>
      <c r="AF67" s="11">
        <f t="shared" si="43"/>
        <v>1.0802112538009712E-10</v>
      </c>
      <c r="AG67" s="11">
        <f t="shared" si="44"/>
        <v>5.0984563083107252E-10</v>
      </c>
      <c r="AH67" s="15">
        <f t="shared" si="45"/>
        <v>1.097002469958351E-3</v>
      </c>
      <c r="AJ67">
        <f t="shared" si="46"/>
        <v>4.569809618028566E-3</v>
      </c>
      <c r="AK67">
        <f t="shared" si="47"/>
        <v>3.5568049673252046E-7</v>
      </c>
      <c r="AL67">
        <v>0</v>
      </c>
      <c r="AM67" s="11">
        <f t="shared" si="48"/>
        <v>1.9819820337704669E-6</v>
      </c>
      <c r="AN67" s="11">
        <f t="shared" si="49"/>
        <v>2.3376625305029875E-6</v>
      </c>
      <c r="AO67" s="15">
        <f t="shared" si="50"/>
        <v>2.2739189884214046E-2</v>
      </c>
      <c r="AP67" s="15"/>
      <c r="AQ67" t="e">
        <f t="shared" si="51"/>
        <v>#VALUE!</v>
      </c>
      <c r="AR67" t="e">
        <f t="shared" si="52"/>
        <v>#VALUE!</v>
      </c>
      <c r="AS67">
        <v>0</v>
      </c>
      <c r="AT67" s="11" t="e">
        <f t="shared" si="53"/>
        <v>#VALUE!</v>
      </c>
      <c r="AU67" s="11" t="e">
        <f t="shared" si="54"/>
        <v>#VALUE!</v>
      </c>
      <c r="AV67" s="15">
        <f t="shared" si="55"/>
        <v>1.5759424160826513E-2</v>
      </c>
      <c r="AX67">
        <f t="shared" si="56"/>
        <v>78.81297419298906</v>
      </c>
      <c r="AY67">
        <f t="shared" si="57"/>
        <v>15.215219993965082</v>
      </c>
      <c r="AZ67" t="e">
        <f t="shared" si="58"/>
        <v>#VALUE!</v>
      </c>
    </row>
    <row r="68" spans="1:52">
      <c r="A68" s="96">
        <v>44637.479166666664</v>
      </c>
      <c r="B68" s="91">
        <v>50</v>
      </c>
      <c r="C68" s="93">
        <v>8</v>
      </c>
      <c r="D68" s="93" t="s">
        <v>283</v>
      </c>
      <c r="E68" s="53">
        <v>2</v>
      </c>
      <c r="F68" s="94">
        <v>44643.652800925927</v>
      </c>
      <c r="G68" s="42">
        <v>107</v>
      </c>
      <c r="H68" s="42"/>
      <c r="I68" s="5">
        <v>20.2</v>
      </c>
      <c r="J68" s="5">
        <v>29.898</v>
      </c>
      <c r="K68" s="5">
        <v>5.9</v>
      </c>
      <c r="L68" s="5">
        <v>4450</v>
      </c>
      <c r="M68" s="5" t="s">
        <v>88</v>
      </c>
      <c r="N68" s="6">
        <f t="shared" si="30"/>
        <v>3.0387623577156329E-2</v>
      </c>
      <c r="O68" s="6">
        <f t="shared" si="31"/>
        <v>118.72009026984344</v>
      </c>
      <c r="P68" s="6" t="e">
        <f t="shared" si="32"/>
        <v>#VALUE!</v>
      </c>
      <c r="Q68">
        <f t="shared" si="33"/>
        <v>0.48620197723450126</v>
      </c>
      <c r="R68">
        <f t="shared" si="34"/>
        <v>5223.6839718731117</v>
      </c>
      <c r="S68">
        <f t="shared" si="35"/>
        <v>0.84693199255630669</v>
      </c>
      <c r="T68">
        <f t="shared" si="36"/>
        <v>3308.8419156372988</v>
      </c>
      <c r="U68">
        <f t="shared" si="37"/>
        <v>3308.8419156372997</v>
      </c>
      <c r="W68" s="4">
        <f t="shared" si="38"/>
        <v>0.99473435307543878</v>
      </c>
      <c r="X68">
        <v>313.14999999999998</v>
      </c>
      <c r="Y68">
        <f t="shared" si="39"/>
        <v>1.9073334166666699E-2</v>
      </c>
      <c r="Z68">
        <v>2E-3</v>
      </c>
      <c r="AA68">
        <f t="shared" si="40"/>
        <v>7.2765497523200454E-2</v>
      </c>
      <c r="AC68">
        <f t="shared" si="41"/>
        <v>5.868932683145089E-6</v>
      </c>
      <c r="AD68">
        <f t="shared" si="42"/>
        <v>4.5679471717933626E-10</v>
      </c>
      <c r="AE68">
        <v>0</v>
      </c>
      <c r="AF68" s="11">
        <f t="shared" si="43"/>
        <v>1.2279858183864604E-10</v>
      </c>
      <c r="AG68" s="11">
        <f t="shared" si="44"/>
        <v>5.7959329901798232E-10</v>
      </c>
      <c r="AH68" s="15">
        <f t="shared" si="45"/>
        <v>1.097002469958351E-3</v>
      </c>
      <c r="AJ68">
        <f t="shared" si="46"/>
        <v>4.4265678711857027E-3</v>
      </c>
      <c r="AK68">
        <f t="shared" si="47"/>
        <v>3.4453160872000785E-7</v>
      </c>
      <c r="AL68">
        <v>0</v>
      </c>
      <c r="AM68" s="11">
        <f t="shared" si="48"/>
        <v>1.9198563452935515E-6</v>
      </c>
      <c r="AN68" s="11">
        <f t="shared" si="49"/>
        <v>2.2643879540135593E-6</v>
      </c>
      <c r="AO68" s="15">
        <f t="shared" si="50"/>
        <v>2.2739189884214046E-2</v>
      </c>
      <c r="AP68" s="15"/>
      <c r="AQ68" t="e">
        <f t="shared" si="51"/>
        <v>#VALUE!</v>
      </c>
      <c r="AR68" t="e">
        <f t="shared" si="52"/>
        <v>#VALUE!</v>
      </c>
      <c r="AS68">
        <v>0</v>
      </c>
      <c r="AT68" s="11" t="e">
        <f t="shared" si="53"/>
        <v>#VALUE!</v>
      </c>
      <c r="AU68" s="11" t="e">
        <f t="shared" si="54"/>
        <v>#VALUE!</v>
      </c>
      <c r="AV68" s="15">
        <f t="shared" si="55"/>
        <v>1.5759424160826513E-2</v>
      </c>
      <c r="AX68">
        <f t="shared" si="56"/>
        <v>78.812974192989046</v>
      </c>
      <c r="AY68">
        <f t="shared" si="57"/>
        <v>15.215219993965079</v>
      </c>
      <c r="AZ68" t="e">
        <f t="shared" si="58"/>
        <v>#VALUE!</v>
      </c>
    </row>
    <row r="69" spans="1:52">
      <c r="A69" s="96">
        <v>44637.486111111109</v>
      </c>
      <c r="B69" s="91">
        <v>50</v>
      </c>
      <c r="C69" s="93">
        <v>9</v>
      </c>
      <c r="D69" s="93" t="s">
        <v>283</v>
      </c>
      <c r="E69" s="53">
        <v>1</v>
      </c>
      <c r="F69" s="94">
        <v>44643.461898148147</v>
      </c>
      <c r="G69" s="42">
        <v>173</v>
      </c>
      <c r="H69" s="42"/>
      <c r="I69" s="5">
        <v>20.2</v>
      </c>
      <c r="J69" s="5">
        <v>29.898</v>
      </c>
      <c r="K69" s="5">
        <v>4.9000000000000004</v>
      </c>
      <c r="L69" s="5">
        <v>3871</v>
      </c>
      <c r="M69" s="5" t="s">
        <v>88</v>
      </c>
      <c r="N69" s="6">
        <f t="shared" si="30"/>
        <v>2.5237178903062034E-2</v>
      </c>
      <c r="O69" s="6">
        <f t="shared" si="31"/>
        <v>103.27313919877841</v>
      </c>
      <c r="P69" s="6" t="e">
        <f t="shared" si="32"/>
        <v>#VALUE!</v>
      </c>
      <c r="Q69">
        <f t="shared" si="33"/>
        <v>0.40379486244899254</v>
      </c>
      <c r="R69">
        <f t="shared" si="34"/>
        <v>4544.0181247462497</v>
      </c>
      <c r="S69">
        <f t="shared" si="35"/>
        <v>0.70338419720778023</v>
      </c>
      <c r="T69">
        <f t="shared" si="36"/>
        <v>2878.3206866139294</v>
      </c>
      <c r="U69">
        <f t="shared" si="37"/>
        <v>2878.3206866139294</v>
      </c>
      <c r="W69" s="4">
        <f t="shared" si="38"/>
        <v>0.99473435307543878</v>
      </c>
      <c r="X69">
        <v>313.14999999999998</v>
      </c>
      <c r="Y69">
        <f t="shared" si="39"/>
        <v>1.9073334166666699E-2</v>
      </c>
      <c r="Z69">
        <v>2E-3</v>
      </c>
      <c r="AA69">
        <f t="shared" si="40"/>
        <v>7.2765497523200454E-2</v>
      </c>
      <c r="AC69">
        <f t="shared" si="41"/>
        <v>4.8741983300696502E-6</v>
      </c>
      <c r="AD69">
        <f t="shared" si="42"/>
        <v>3.7937188375910973E-10</v>
      </c>
      <c r="AE69">
        <v>0</v>
      </c>
      <c r="AF69" s="11">
        <f t="shared" si="43"/>
        <v>1.0198526288294332E-10</v>
      </c>
      <c r="AG69" s="11">
        <f t="shared" si="44"/>
        <v>4.8135714664205307E-10</v>
      </c>
      <c r="AH69" s="15">
        <f t="shared" si="45"/>
        <v>1.097002469958351E-3</v>
      </c>
      <c r="AJ69">
        <f t="shared" si="46"/>
        <v>3.8506166807550234E-3</v>
      </c>
      <c r="AK69">
        <f t="shared" si="47"/>
        <v>2.9970378816969669E-7</v>
      </c>
      <c r="AL69">
        <v>0</v>
      </c>
      <c r="AM69" s="11">
        <f t="shared" si="48"/>
        <v>1.6700593062092894E-6</v>
      </c>
      <c r="AN69" s="11">
        <f t="shared" si="49"/>
        <v>1.9697630943789862E-6</v>
      </c>
      <c r="AO69" s="15">
        <f t="shared" si="50"/>
        <v>2.2739189884214046E-2</v>
      </c>
      <c r="AP69" s="15"/>
      <c r="AQ69" t="e">
        <f t="shared" si="51"/>
        <v>#VALUE!</v>
      </c>
      <c r="AR69" t="e">
        <f t="shared" si="52"/>
        <v>#VALUE!</v>
      </c>
      <c r="AS69">
        <v>0</v>
      </c>
      <c r="AT69" s="11" t="e">
        <f t="shared" si="53"/>
        <v>#VALUE!</v>
      </c>
      <c r="AU69" s="11" t="e">
        <f t="shared" si="54"/>
        <v>#VALUE!</v>
      </c>
      <c r="AV69" s="15">
        <f t="shared" si="55"/>
        <v>1.5759424160826513E-2</v>
      </c>
      <c r="AX69">
        <f t="shared" si="56"/>
        <v>78.81297419298906</v>
      </c>
      <c r="AY69">
        <f t="shared" si="57"/>
        <v>15.21521999396508</v>
      </c>
      <c r="AZ69" t="e">
        <f t="shared" si="58"/>
        <v>#VALUE!</v>
      </c>
    </row>
    <row r="70" spans="1:52">
      <c r="A70" s="96">
        <v>44637.486111111109</v>
      </c>
      <c r="B70" s="91">
        <v>50</v>
      </c>
      <c r="C70" s="93">
        <v>9</v>
      </c>
      <c r="D70" s="93" t="s">
        <v>283</v>
      </c>
      <c r="E70" s="53">
        <v>2</v>
      </c>
      <c r="F70" s="94">
        <v>44643.483101851853</v>
      </c>
      <c r="G70" s="42">
        <v>59</v>
      </c>
      <c r="H70" s="42"/>
      <c r="I70" s="5">
        <v>20.2</v>
      </c>
      <c r="J70" s="5">
        <v>29.898</v>
      </c>
      <c r="K70" s="5">
        <v>2.58</v>
      </c>
      <c r="L70" s="5">
        <v>3646</v>
      </c>
      <c r="M70" s="5" t="s">
        <v>88</v>
      </c>
      <c r="N70" s="6">
        <f t="shared" si="30"/>
        <v>1.3288147259163274E-2</v>
      </c>
      <c r="O70" s="6">
        <f t="shared" si="31"/>
        <v>97.270438005359352</v>
      </c>
      <c r="P70" s="6" t="e">
        <f t="shared" si="32"/>
        <v>#VALUE!</v>
      </c>
      <c r="Q70">
        <f t="shared" si="33"/>
        <v>0.21261035614661239</v>
      </c>
      <c r="R70">
        <f t="shared" si="34"/>
        <v>4279.8992722358116</v>
      </c>
      <c r="S70">
        <f t="shared" si="35"/>
        <v>0.37035331199919846</v>
      </c>
      <c r="T70">
        <f t="shared" si="36"/>
        <v>2711.0196908794596</v>
      </c>
      <c r="U70">
        <f t="shared" si="37"/>
        <v>2711.0196908794592</v>
      </c>
      <c r="W70" s="4">
        <f t="shared" si="38"/>
        <v>0.99473435307543878</v>
      </c>
      <c r="X70">
        <v>313.14999999999998</v>
      </c>
      <c r="Y70">
        <f t="shared" si="39"/>
        <v>1.9073334166666699E-2</v>
      </c>
      <c r="Z70">
        <v>2E-3</v>
      </c>
      <c r="AA70">
        <f t="shared" si="40"/>
        <v>7.2765497523200454E-2</v>
      </c>
      <c r="AC70">
        <f t="shared" si="41"/>
        <v>2.5664146309346319E-6</v>
      </c>
      <c r="AD70">
        <f t="shared" si="42"/>
        <v>1.997509102241843E-10</v>
      </c>
      <c r="AE70">
        <v>0</v>
      </c>
      <c r="AF70" s="11">
        <f t="shared" si="43"/>
        <v>5.3698362905713014E-11</v>
      </c>
      <c r="AG70" s="11">
        <f t="shared" si="44"/>
        <v>2.5344927312989732E-10</v>
      </c>
      <c r="AH70" s="15">
        <f t="shared" si="45"/>
        <v>1.097002469958351E-3</v>
      </c>
      <c r="AJ70">
        <f t="shared" si="46"/>
        <v>3.6268014513130497E-3</v>
      </c>
      <c r="AK70">
        <f t="shared" si="47"/>
        <v>2.8228365065014571E-7</v>
      </c>
      <c r="AL70">
        <v>0</v>
      </c>
      <c r="AM70" s="11">
        <f t="shared" si="48"/>
        <v>1.57298791796411E-6</v>
      </c>
      <c r="AN70" s="11">
        <f t="shared" si="49"/>
        <v>1.8552715686142556E-6</v>
      </c>
      <c r="AO70" s="15">
        <f t="shared" si="50"/>
        <v>2.2739189884214046E-2</v>
      </c>
      <c r="AP70" s="15"/>
      <c r="AQ70" t="e">
        <f t="shared" si="51"/>
        <v>#VALUE!</v>
      </c>
      <c r="AR70" t="e">
        <f t="shared" si="52"/>
        <v>#VALUE!</v>
      </c>
      <c r="AS70">
        <v>0</v>
      </c>
      <c r="AT70" s="11" t="e">
        <f t="shared" si="53"/>
        <v>#VALUE!</v>
      </c>
      <c r="AU70" s="11" t="e">
        <f t="shared" si="54"/>
        <v>#VALUE!</v>
      </c>
      <c r="AV70" s="15">
        <f t="shared" si="55"/>
        <v>1.5759424160826513E-2</v>
      </c>
      <c r="AX70">
        <f t="shared" si="56"/>
        <v>78.812974192989046</v>
      </c>
      <c r="AY70">
        <f t="shared" si="57"/>
        <v>15.215219993965073</v>
      </c>
      <c r="AZ70" t="e">
        <f t="shared" si="58"/>
        <v>#VALUE!</v>
      </c>
    </row>
    <row r="71" spans="1:52">
      <c r="A71" s="96">
        <v>44642.468055555553</v>
      </c>
      <c r="B71" s="91">
        <v>50</v>
      </c>
      <c r="C71" s="93">
        <v>0.1</v>
      </c>
      <c r="D71" s="93" t="s">
        <v>284</v>
      </c>
      <c r="E71" s="53">
        <v>1</v>
      </c>
      <c r="F71" s="94">
        <v>44643.843692129631</v>
      </c>
      <c r="G71" s="42">
        <v>163</v>
      </c>
      <c r="H71" s="42"/>
      <c r="I71" s="5">
        <v>20.2</v>
      </c>
      <c r="J71" s="5">
        <v>29.898</v>
      </c>
      <c r="K71" s="5">
        <v>5.75</v>
      </c>
      <c r="L71" s="5">
        <v>12294</v>
      </c>
      <c r="M71" s="5" t="s">
        <v>88</v>
      </c>
      <c r="N71" s="6">
        <f t="shared" si="30"/>
        <v>2.9615056876042177E-2</v>
      </c>
      <c r="O71" s="6">
        <f t="shared" si="31"/>
        <v>327.98759320841691</v>
      </c>
      <c r="P71" s="6" t="e">
        <f t="shared" si="32"/>
        <v>#VALUE!</v>
      </c>
      <c r="Q71">
        <f t="shared" si="33"/>
        <v>0.47384091001667483</v>
      </c>
      <c r="R71">
        <f t="shared" si="34"/>
        <v>14431.454101170344</v>
      </c>
      <c r="S71">
        <f t="shared" si="35"/>
        <v>0.82539982325402739</v>
      </c>
      <c r="T71">
        <f t="shared" si="36"/>
        <v>9141.3264069314519</v>
      </c>
      <c r="U71">
        <f t="shared" si="37"/>
        <v>9141.3264069314519</v>
      </c>
      <c r="W71" s="4">
        <f t="shared" si="38"/>
        <v>0.99473435307543878</v>
      </c>
      <c r="X71">
        <v>313.14999999999998</v>
      </c>
      <c r="Y71">
        <f t="shared" si="39"/>
        <v>1.9073334166666699E-2</v>
      </c>
      <c r="Z71">
        <v>2E-3</v>
      </c>
      <c r="AA71">
        <f t="shared" si="40"/>
        <v>7.2765497523200454E-2</v>
      </c>
      <c r="AC71">
        <f t="shared" si="41"/>
        <v>5.7197225301837729E-6</v>
      </c>
      <c r="AD71">
        <f t="shared" si="42"/>
        <v>4.4518129216630218E-10</v>
      </c>
      <c r="AE71">
        <v>0</v>
      </c>
      <c r="AF71" s="11">
        <f t="shared" si="43"/>
        <v>1.1967658399529064E-10</v>
      </c>
      <c r="AG71" s="11">
        <f t="shared" si="44"/>
        <v>5.6485787616159277E-10</v>
      </c>
      <c r="AH71" s="15">
        <f t="shared" si="45"/>
        <v>1.097002469958351E-3</v>
      </c>
      <c r="AJ71">
        <f t="shared" si="46"/>
        <v>1.2229264136709444E-2</v>
      </c>
      <c r="AK71">
        <f t="shared" si="47"/>
        <v>9.5183631406826424E-7</v>
      </c>
      <c r="AL71">
        <v>0</v>
      </c>
      <c r="AM71" s="11">
        <f t="shared" si="48"/>
        <v>5.3039806537166123E-6</v>
      </c>
      <c r="AN71" s="11">
        <f t="shared" si="49"/>
        <v>6.2558169677848765E-6</v>
      </c>
      <c r="AO71" s="15">
        <f t="shared" si="50"/>
        <v>2.2739189884214046E-2</v>
      </c>
      <c r="AP71" s="15"/>
      <c r="AQ71" t="e">
        <f t="shared" si="51"/>
        <v>#VALUE!</v>
      </c>
      <c r="AR71" t="e">
        <f t="shared" si="52"/>
        <v>#VALUE!</v>
      </c>
      <c r="AS71">
        <v>0</v>
      </c>
      <c r="AT71" s="11" t="e">
        <f t="shared" si="53"/>
        <v>#VALUE!</v>
      </c>
      <c r="AU71" s="11" t="e">
        <f t="shared" si="54"/>
        <v>#VALUE!</v>
      </c>
      <c r="AV71" s="15">
        <f t="shared" si="55"/>
        <v>1.5759424160826513E-2</v>
      </c>
      <c r="AX71">
        <f t="shared" si="56"/>
        <v>78.812974192989046</v>
      </c>
      <c r="AY71">
        <f t="shared" si="57"/>
        <v>15.215219993965075</v>
      </c>
      <c r="AZ71" t="e">
        <f t="shared" si="58"/>
        <v>#VALUE!</v>
      </c>
    </row>
    <row r="72" spans="1:52">
      <c r="A72" s="96">
        <v>44642.468055555553</v>
      </c>
      <c r="B72" s="91">
        <v>50</v>
      </c>
      <c r="C72" s="93">
        <v>0.1</v>
      </c>
      <c r="D72" s="93" t="s">
        <v>284</v>
      </c>
      <c r="E72" s="53">
        <v>2</v>
      </c>
      <c r="F72" s="94">
        <v>44643.864918981482</v>
      </c>
      <c r="G72" s="42">
        <v>129</v>
      </c>
      <c r="H72" s="42"/>
      <c r="I72" s="5">
        <v>20.2</v>
      </c>
      <c r="J72" s="5">
        <v>29.898</v>
      </c>
      <c r="K72" s="5">
        <v>5.19</v>
      </c>
      <c r="L72" s="5">
        <v>656</v>
      </c>
      <c r="M72" s="5" t="s">
        <v>88</v>
      </c>
      <c r="N72" s="6">
        <f t="shared" si="30"/>
        <v>2.6730807858549376E-2</v>
      </c>
      <c r="O72" s="6">
        <f t="shared" si="31"/>
        <v>17.501208812812873</v>
      </c>
      <c r="P72" s="6" t="e">
        <f t="shared" si="32"/>
        <v>#VALUE!</v>
      </c>
      <c r="Q72">
        <f t="shared" si="33"/>
        <v>0.42769292573679002</v>
      </c>
      <c r="R72">
        <f t="shared" si="34"/>
        <v>770.05318776376646</v>
      </c>
      <c r="S72">
        <f t="shared" si="35"/>
        <v>0.74501305785885286</v>
      </c>
      <c r="T72">
        <f t="shared" si="36"/>
        <v>487.77534756361086</v>
      </c>
      <c r="U72">
        <f t="shared" si="37"/>
        <v>487.77534756361086</v>
      </c>
      <c r="W72" s="4">
        <f t="shared" si="38"/>
        <v>0.99473435307543878</v>
      </c>
      <c r="X72">
        <v>313.14999999999998</v>
      </c>
      <c r="Y72">
        <f t="shared" si="39"/>
        <v>1.9073334166666699E-2</v>
      </c>
      <c r="Z72">
        <v>2E-3</v>
      </c>
      <c r="AA72">
        <f t="shared" si="40"/>
        <v>7.2765497523200454E-2</v>
      </c>
      <c r="AC72">
        <f t="shared" si="41"/>
        <v>5.1626712924615273E-6</v>
      </c>
      <c r="AD72">
        <f t="shared" si="42"/>
        <v>4.0182450545097543E-10</v>
      </c>
      <c r="AE72">
        <v>0</v>
      </c>
      <c r="AF72" s="11">
        <f t="shared" si="43"/>
        <v>1.0802112538009712E-10</v>
      </c>
      <c r="AG72" s="11">
        <f t="shared" si="44"/>
        <v>5.0984563083107252E-10</v>
      </c>
      <c r="AH72" s="15">
        <f t="shared" si="45"/>
        <v>1.097002469958351E-3</v>
      </c>
      <c r="AJ72">
        <f t="shared" si="46"/>
        <v>6.5254573561748786E-4</v>
      </c>
      <c r="AK72">
        <f t="shared" si="47"/>
        <v>5.0789378723668568E-8</v>
      </c>
      <c r="AL72">
        <v>0</v>
      </c>
      <c r="AM72" s="11">
        <f t="shared" si="48"/>
        <v>2.8301702528372354E-7</v>
      </c>
      <c r="AN72" s="11">
        <f t="shared" si="49"/>
        <v>3.3380640400739208E-7</v>
      </c>
      <c r="AO72" s="15">
        <f t="shared" si="50"/>
        <v>2.2739189884214046E-2</v>
      </c>
      <c r="AP72" s="15"/>
      <c r="AQ72" t="e">
        <f t="shared" si="51"/>
        <v>#VALUE!</v>
      </c>
      <c r="AR72" t="e">
        <f t="shared" si="52"/>
        <v>#VALUE!</v>
      </c>
      <c r="AS72">
        <v>0</v>
      </c>
      <c r="AT72" s="11" t="e">
        <f t="shared" si="53"/>
        <v>#VALUE!</v>
      </c>
      <c r="AU72" s="11" t="e">
        <f t="shared" si="54"/>
        <v>#VALUE!</v>
      </c>
      <c r="AV72" s="15">
        <f t="shared" si="55"/>
        <v>1.5759424160826513E-2</v>
      </c>
      <c r="AX72">
        <f t="shared" si="56"/>
        <v>78.81297419298906</v>
      </c>
      <c r="AY72">
        <f t="shared" si="57"/>
        <v>15.215219993965071</v>
      </c>
      <c r="AZ72" t="e">
        <f t="shared" si="58"/>
        <v>#VALUE!</v>
      </c>
    </row>
    <row r="73" spans="1:52">
      <c r="A73" s="96">
        <v>44642.479166666664</v>
      </c>
      <c r="B73" s="91">
        <v>50</v>
      </c>
      <c r="C73" s="93">
        <v>3</v>
      </c>
      <c r="D73" s="93" t="s">
        <v>284</v>
      </c>
      <c r="E73" s="53">
        <v>1</v>
      </c>
      <c r="F73" s="94">
        <v>44643.546759259261</v>
      </c>
      <c r="G73" s="42">
        <v>90</v>
      </c>
      <c r="H73" s="42"/>
      <c r="I73" s="5">
        <v>20.2</v>
      </c>
      <c r="J73" s="5">
        <v>29.898</v>
      </c>
      <c r="K73" s="5">
        <v>4.24</v>
      </c>
      <c r="L73" s="5">
        <v>812</v>
      </c>
      <c r="M73" s="5" t="s">
        <v>88</v>
      </c>
      <c r="N73" s="6">
        <f t="shared" si="30"/>
        <v>2.18378854181598E-2</v>
      </c>
      <c r="O73" s="6">
        <f t="shared" si="31"/>
        <v>21.663081640250081</v>
      </c>
      <c r="P73" s="6" t="e">
        <f t="shared" si="32"/>
        <v>#VALUE!</v>
      </c>
      <c r="Q73">
        <f t="shared" si="33"/>
        <v>0.3494061666905568</v>
      </c>
      <c r="R73">
        <f t="shared" si="34"/>
        <v>953.17559217100359</v>
      </c>
      <c r="S73">
        <f t="shared" si="35"/>
        <v>0.6086426522777526</v>
      </c>
      <c r="T73">
        <f t="shared" si="36"/>
        <v>603.77070460617688</v>
      </c>
      <c r="U73">
        <f t="shared" si="37"/>
        <v>603.77070460617688</v>
      </c>
      <c r="W73" s="4">
        <f t="shared" si="38"/>
        <v>0.99473435307543878</v>
      </c>
      <c r="X73">
        <v>313.14999999999998</v>
      </c>
      <c r="Y73">
        <f t="shared" si="39"/>
        <v>1.9073334166666699E-2</v>
      </c>
      <c r="Z73">
        <v>2E-3</v>
      </c>
      <c r="AA73">
        <f t="shared" si="40"/>
        <v>7.2765497523200454E-2</v>
      </c>
      <c r="AC73">
        <f t="shared" si="41"/>
        <v>4.2176736570398604E-6</v>
      </c>
      <c r="AD73">
        <f t="shared" si="42"/>
        <v>3.2827281370176027E-10</v>
      </c>
      <c r="AE73">
        <v>0</v>
      </c>
      <c r="AF73" s="11">
        <f t="shared" si="43"/>
        <v>8.8248472372179527E-11</v>
      </c>
      <c r="AG73" s="11">
        <f t="shared" si="44"/>
        <v>4.1652128607393982E-10</v>
      </c>
      <c r="AH73" s="15">
        <f t="shared" si="45"/>
        <v>1.097002469958351E-3</v>
      </c>
      <c r="AJ73">
        <f t="shared" si="46"/>
        <v>8.077242946972563E-4</v>
      </c>
      <c r="AK73">
        <f t="shared" si="47"/>
        <v>6.2867340737223893E-8</v>
      </c>
      <c r="AL73">
        <v>0</v>
      </c>
      <c r="AM73" s="11">
        <f t="shared" si="48"/>
        <v>3.5031985446704807E-7</v>
      </c>
      <c r="AN73" s="11">
        <f t="shared" si="49"/>
        <v>4.1318719520427195E-7</v>
      </c>
      <c r="AO73" s="15">
        <f t="shared" si="50"/>
        <v>2.2739189884214046E-2</v>
      </c>
      <c r="AP73" s="15"/>
      <c r="AQ73" t="e">
        <f t="shared" si="51"/>
        <v>#VALUE!</v>
      </c>
      <c r="AR73" t="e">
        <f t="shared" si="52"/>
        <v>#VALUE!</v>
      </c>
      <c r="AS73">
        <v>0</v>
      </c>
      <c r="AT73" s="11" t="e">
        <f t="shared" si="53"/>
        <v>#VALUE!</v>
      </c>
      <c r="AU73" s="11" t="e">
        <f t="shared" si="54"/>
        <v>#VALUE!</v>
      </c>
      <c r="AV73" s="15">
        <f t="shared" si="55"/>
        <v>1.5759424160826513E-2</v>
      </c>
      <c r="AX73">
        <f t="shared" si="56"/>
        <v>78.812974192989032</v>
      </c>
      <c r="AY73">
        <f t="shared" si="57"/>
        <v>15.215219993965073</v>
      </c>
      <c r="AZ73" t="e">
        <f t="shared" si="58"/>
        <v>#VALUE!</v>
      </c>
    </row>
    <row r="74" spans="1:52">
      <c r="A74" s="96">
        <v>44642.479166666664</v>
      </c>
      <c r="B74" s="91">
        <v>50</v>
      </c>
      <c r="C74" s="93">
        <v>3</v>
      </c>
      <c r="D74" s="93" t="s">
        <v>284</v>
      </c>
      <c r="E74" s="53">
        <v>2</v>
      </c>
      <c r="F74" s="94">
        <v>44643.695208333331</v>
      </c>
      <c r="G74" s="42">
        <v>87</v>
      </c>
      <c r="H74" s="42"/>
      <c r="I74" s="5">
        <v>20.2</v>
      </c>
      <c r="J74" s="5">
        <v>29.898</v>
      </c>
      <c r="K74" s="5">
        <v>4.05</v>
      </c>
      <c r="L74" s="5">
        <v>785</v>
      </c>
      <c r="M74" s="5" t="s">
        <v>88</v>
      </c>
      <c r="N74" s="6">
        <f t="shared" si="30"/>
        <v>2.0859300930081884E-2</v>
      </c>
      <c r="O74" s="6">
        <f t="shared" si="31"/>
        <v>20.9427574970398</v>
      </c>
      <c r="P74" s="6" t="e">
        <f t="shared" si="32"/>
        <v>#VALUE!</v>
      </c>
      <c r="Q74">
        <f t="shared" si="33"/>
        <v>0.33374881488131014</v>
      </c>
      <c r="R74">
        <f t="shared" si="34"/>
        <v>921.48132986975122</v>
      </c>
      <c r="S74">
        <f t="shared" si="35"/>
        <v>0.58136857116153251</v>
      </c>
      <c r="T74">
        <f t="shared" si="36"/>
        <v>583.69458511804066</v>
      </c>
      <c r="U74">
        <f t="shared" si="37"/>
        <v>583.69458511804055</v>
      </c>
      <c r="W74" s="4">
        <f t="shared" si="38"/>
        <v>0.99473435307543878</v>
      </c>
      <c r="X74">
        <v>313.14999999999998</v>
      </c>
      <c r="Y74">
        <f t="shared" si="39"/>
        <v>1.9073334166666699E-2</v>
      </c>
      <c r="Z74">
        <v>2E-3</v>
      </c>
      <c r="AA74">
        <f t="shared" si="40"/>
        <v>7.2765497523200454E-2</v>
      </c>
      <c r="AC74">
        <f t="shared" si="41"/>
        <v>4.0286741299555274E-6</v>
      </c>
      <c r="AD74">
        <f t="shared" si="42"/>
        <v>3.1356247535191723E-10</v>
      </c>
      <c r="AE74">
        <v>0</v>
      </c>
      <c r="AF74" s="11">
        <f t="shared" si="43"/>
        <v>8.4293941770596025E-11</v>
      </c>
      <c r="AG74" s="11">
        <f t="shared" si="44"/>
        <v>3.9785641712251326E-10</v>
      </c>
      <c r="AH74" s="15">
        <f t="shared" si="45"/>
        <v>1.097002469958351E-3</v>
      </c>
      <c r="AJ74">
        <f t="shared" si="46"/>
        <v>7.8086646716421949E-4</v>
      </c>
      <c r="AK74">
        <f t="shared" si="47"/>
        <v>6.0776924234877781E-8</v>
      </c>
      <c r="AL74">
        <v>0</v>
      </c>
      <c r="AM74" s="11">
        <f t="shared" si="48"/>
        <v>3.3867128787762657E-7</v>
      </c>
      <c r="AN74" s="11">
        <f t="shared" si="49"/>
        <v>3.9944821211250436E-7</v>
      </c>
      <c r="AO74" s="15">
        <f t="shared" si="50"/>
        <v>2.2739189884214046E-2</v>
      </c>
      <c r="AP74" s="15"/>
      <c r="AQ74" t="e">
        <f t="shared" si="51"/>
        <v>#VALUE!</v>
      </c>
      <c r="AR74" t="e">
        <f t="shared" si="52"/>
        <v>#VALUE!</v>
      </c>
      <c r="AS74">
        <v>0</v>
      </c>
      <c r="AT74" s="11" t="e">
        <f t="shared" si="53"/>
        <v>#VALUE!</v>
      </c>
      <c r="AU74" s="11" t="e">
        <f t="shared" si="54"/>
        <v>#VALUE!</v>
      </c>
      <c r="AV74" s="15">
        <f t="shared" si="55"/>
        <v>1.5759424160826513E-2</v>
      </c>
      <c r="AX74">
        <f t="shared" si="56"/>
        <v>78.812974192989046</v>
      </c>
      <c r="AY74">
        <f t="shared" si="57"/>
        <v>15.215219993965077</v>
      </c>
      <c r="AZ74" t="e">
        <f t="shared" si="58"/>
        <v>#VALUE!</v>
      </c>
    </row>
    <row r="75" spans="1:52">
      <c r="A75" s="96">
        <v>44642.486111111109</v>
      </c>
      <c r="B75" s="91">
        <v>50</v>
      </c>
      <c r="C75" s="93">
        <v>6</v>
      </c>
      <c r="D75" s="93" t="s">
        <v>284</v>
      </c>
      <c r="E75" s="53">
        <v>1</v>
      </c>
      <c r="F75" s="94">
        <v>44643.589189814818</v>
      </c>
      <c r="G75" s="42">
        <v>213</v>
      </c>
      <c r="H75" s="42"/>
      <c r="I75" s="5">
        <v>20.2</v>
      </c>
      <c r="J75" s="5">
        <v>29.898</v>
      </c>
      <c r="K75" s="5">
        <v>8.81</v>
      </c>
      <c r="L75" s="5">
        <v>1318</v>
      </c>
      <c r="M75" s="5" t="s">
        <v>88</v>
      </c>
      <c r="N75" s="6">
        <f t="shared" si="30"/>
        <v>4.5375417578770713E-2</v>
      </c>
      <c r="O75" s="6">
        <f t="shared" si="31"/>
        <v>35.162489657450259</v>
      </c>
      <c r="P75" s="6" t="e">
        <f t="shared" si="32"/>
        <v>#VALUE!</v>
      </c>
      <c r="Q75">
        <f t="shared" si="33"/>
        <v>0.72600668126033141</v>
      </c>
      <c r="R75">
        <f t="shared" si="34"/>
        <v>1547.1495449278113</v>
      </c>
      <c r="S75">
        <f t="shared" si="35"/>
        <v>1.2646560770205189</v>
      </c>
      <c r="T75">
        <f t="shared" si="36"/>
        <v>980.0120550134742</v>
      </c>
      <c r="U75">
        <f t="shared" si="37"/>
        <v>980.01205501347431</v>
      </c>
      <c r="W75" s="4">
        <f t="shared" si="38"/>
        <v>0.99473435307543878</v>
      </c>
      <c r="X75">
        <v>313.14999999999998</v>
      </c>
      <c r="Y75">
        <f t="shared" si="39"/>
        <v>1.9073334166666699E-2</v>
      </c>
      <c r="Z75">
        <v>2E-3</v>
      </c>
      <c r="AA75">
        <f t="shared" si="40"/>
        <v>7.2765497523200454E-2</v>
      </c>
      <c r="AC75">
        <f t="shared" si="41"/>
        <v>8.7636096505946158E-6</v>
      </c>
      <c r="AD75">
        <f t="shared" si="42"/>
        <v>6.8209516243219524E-10</v>
      </c>
      <c r="AE75">
        <v>0</v>
      </c>
      <c r="AF75" s="11">
        <f t="shared" si="43"/>
        <v>1.8336533999974094E-10</v>
      </c>
      <c r="AG75" s="11">
        <f t="shared" si="44"/>
        <v>8.6546050243193621E-10</v>
      </c>
      <c r="AH75" s="15">
        <f t="shared" si="45"/>
        <v>1.097002469958351E-3</v>
      </c>
      <c r="AJ75">
        <f t="shared" si="46"/>
        <v>1.3110598773534282E-3</v>
      </c>
      <c r="AK75">
        <f t="shared" si="47"/>
        <v>1.0204329444785848E-7</v>
      </c>
      <c r="AL75">
        <v>0</v>
      </c>
      <c r="AM75" s="11">
        <f t="shared" si="48"/>
        <v>5.6862262092065191E-7</v>
      </c>
      <c r="AN75" s="11">
        <f t="shared" si="49"/>
        <v>6.7066591536851038E-7</v>
      </c>
      <c r="AO75" s="15">
        <f t="shared" si="50"/>
        <v>2.2739189884214046E-2</v>
      </c>
      <c r="AP75" s="15"/>
      <c r="AQ75" t="e">
        <f t="shared" si="51"/>
        <v>#VALUE!</v>
      </c>
      <c r="AR75" t="e">
        <f t="shared" si="52"/>
        <v>#VALUE!</v>
      </c>
      <c r="AS75">
        <v>0</v>
      </c>
      <c r="AT75" s="11" t="e">
        <f t="shared" si="53"/>
        <v>#VALUE!</v>
      </c>
      <c r="AU75" s="11" t="e">
        <f t="shared" si="54"/>
        <v>#VALUE!</v>
      </c>
      <c r="AV75" s="15">
        <f t="shared" si="55"/>
        <v>1.5759424160826513E-2</v>
      </c>
      <c r="AX75">
        <f t="shared" si="56"/>
        <v>78.812974192989046</v>
      </c>
      <c r="AY75">
        <f t="shared" si="57"/>
        <v>15.215219993965073</v>
      </c>
      <c r="AZ75" t="e">
        <f t="shared" si="58"/>
        <v>#VALUE!</v>
      </c>
    </row>
    <row r="76" spans="1:52" s="81" customFormat="1">
      <c r="A76" s="114">
        <v>44642.486111111109</v>
      </c>
      <c r="B76" s="105">
        <v>50</v>
      </c>
      <c r="C76" s="107">
        <v>6</v>
      </c>
      <c r="D76" s="107" t="s">
        <v>284</v>
      </c>
      <c r="E76" s="108">
        <v>2</v>
      </c>
      <c r="F76" s="109"/>
      <c r="G76" s="122">
        <v>188</v>
      </c>
      <c r="H76" s="110" t="s">
        <v>311</v>
      </c>
      <c r="I76" s="5"/>
      <c r="J76" s="5"/>
      <c r="K76" s="5"/>
      <c r="L76" s="5"/>
      <c r="M76" s="5"/>
      <c r="N76" s="6"/>
      <c r="O76" s="6"/>
      <c r="P76" s="6"/>
      <c r="W76" s="4"/>
      <c r="AF76" s="11"/>
      <c r="AG76" s="11"/>
      <c r="AH76" s="15"/>
      <c r="AM76" s="11"/>
      <c r="AN76" s="11"/>
      <c r="AO76" s="15"/>
      <c r="AP76" s="15"/>
      <c r="AT76" s="11"/>
      <c r="AU76" s="11"/>
      <c r="AV76" s="15"/>
    </row>
    <row r="77" spans="1:52">
      <c r="A77" s="96">
        <v>44642.500694444447</v>
      </c>
      <c r="B77" s="91">
        <v>50</v>
      </c>
      <c r="C77" s="93">
        <v>9</v>
      </c>
      <c r="D77" s="93" t="s">
        <v>284</v>
      </c>
      <c r="E77" s="53">
        <v>1</v>
      </c>
      <c r="F77" s="94">
        <v>44643.525543981479</v>
      </c>
      <c r="G77" s="42">
        <v>159</v>
      </c>
      <c r="H77" s="42"/>
      <c r="I77" s="5">
        <v>20.2</v>
      </c>
      <c r="J77" s="5">
        <v>29.898</v>
      </c>
      <c r="K77" s="5">
        <v>65.62</v>
      </c>
      <c r="L77" s="5">
        <v>2965</v>
      </c>
      <c r="M77" s="5" t="s">
        <v>88</v>
      </c>
      <c r="N77" s="6">
        <f>1000000*(AG77-AE77)/Y77</f>
        <v>0.33797217951406738</v>
      </c>
      <c r="O77" s="6">
        <f>1000000*(AN77-AL77)/Y77</f>
        <v>79.102262393277698</v>
      </c>
      <c r="P77" s="6" t="e">
        <f>1000000*(AU77-AS77)/Y77</f>
        <v>#VALUE!</v>
      </c>
      <c r="Q77">
        <f>(N77*16)</f>
        <v>5.4075548722250781</v>
      </c>
      <c r="R77">
        <f>(O77*44)</f>
        <v>3480.4995453042188</v>
      </c>
      <c r="S77">
        <f>1000000*(((AG77-AE77)*0.082057*X77)/(W77-AA77))/Y77</f>
        <v>9.4196063307703124</v>
      </c>
      <c r="T77">
        <f>1000000*(((AN77-AL77)*0.082057*X77)/(W77-AA77))/Y77</f>
        <v>2204.6553437897956</v>
      </c>
      <c r="U77">
        <f>O77*((1*0.082057*X77)/(W77-AA77))</f>
        <v>2204.655343789796</v>
      </c>
      <c r="W77" s="4">
        <f>((0.001316*((J77*25.4)-(2.5*2053/100)))*(273.15+40))/(273.15+I77)</f>
        <v>0.99473435307543878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6.5274468248810289E-5</v>
      </c>
      <c r="AD77">
        <f>(AC77*Z77)/(0.082057*X77)</f>
        <v>5.0804863290352606E-9</v>
      </c>
      <c r="AE77">
        <v>0</v>
      </c>
      <c r="AF77" s="11">
        <f>AC77*AH77*Y77</f>
        <v>1.3657699898732123E-9</v>
      </c>
      <c r="AG77" s="11">
        <f>AD77+AF77</f>
        <v>6.4462563189084729E-9</v>
      </c>
      <c r="AH77" s="15">
        <f>101.325*(0.000014*EXP(1600*((1/X77)-(1/298.15))))</f>
        <v>1.097002469958351E-3</v>
      </c>
      <c r="AJ77">
        <f>W77*(L77/10^6)</f>
        <v>2.949387356868676E-3</v>
      </c>
      <c r="AK77">
        <f>(AJ77*Z77)/(0.082057*X77)</f>
        <v>2.2955870109097152E-7</v>
      </c>
      <c r="AL77">
        <v>0</v>
      </c>
      <c r="AM77" s="11">
        <f>AJ77*AO77*Y77</f>
        <v>1.2791851828753664E-6</v>
      </c>
      <c r="AN77" s="11">
        <f>AK77+AM77</f>
        <v>1.5087438839663379E-6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15.215219993965073</v>
      </c>
      <c r="AZ77" t="e">
        <f>100*(AU77-AT77)/AU77</f>
        <v>#VALUE!</v>
      </c>
    </row>
    <row r="78" spans="1:52">
      <c r="A78" s="96">
        <v>44642.500694444447</v>
      </c>
      <c r="B78" s="91">
        <v>50</v>
      </c>
      <c r="C78" s="93">
        <v>9</v>
      </c>
      <c r="D78" s="93" t="s">
        <v>284</v>
      </c>
      <c r="E78" s="53">
        <v>2</v>
      </c>
      <c r="F78" s="94">
        <v>44643.758888888886</v>
      </c>
      <c r="G78" s="42">
        <v>153</v>
      </c>
      <c r="H78" s="42"/>
      <c r="I78" s="5">
        <v>20.2</v>
      </c>
      <c r="J78" s="5">
        <v>29.898</v>
      </c>
      <c r="K78" s="5">
        <v>66.37</v>
      </c>
      <c r="L78" s="5">
        <v>3173</v>
      </c>
      <c r="M78" s="5" t="s">
        <v>88</v>
      </c>
      <c r="N78" s="6">
        <f>1000000*(AG78-AE78)/Y78</f>
        <v>0.34183501301963815</v>
      </c>
      <c r="O78" s="6">
        <f>1000000*(AN78-AL78)/Y78</f>
        <v>84.651426163194003</v>
      </c>
      <c r="P78" s="6" t="e">
        <f>1000000*(AU78-AS78)/Y78</f>
        <v>#VALUE!</v>
      </c>
      <c r="Q78">
        <f>(N78*16)</f>
        <v>5.4693602083142103</v>
      </c>
      <c r="R78">
        <f>(O78*44)</f>
        <v>3724.6627511805364</v>
      </c>
      <c r="S78">
        <f>1000000*(((AG78-AE78)*0.082057*X78)/(W78-AA78))/Y78</f>
        <v>9.5272671772817077</v>
      </c>
      <c r="T78">
        <f>1000000*(((AN78-AL78)*0.082057*X78)/(W78-AA78))/Y78</f>
        <v>2359.3158198465508</v>
      </c>
      <c r="U78">
        <f>O78*((1*0.082057*X78)/(W78-AA78))</f>
        <v>2359.3158198465517</v>
      </c>
      <c r="W78" s="4">
        <f>((0.001316*((J78*25.4)-(2.5*2053/100)))*(273.15+40))/(273.15+I78)</f>
        <v>0.99473435307543878</v>
      </c>
      <c r="X78">
        <v>313.14999999999998</v>
      </c>
      <c r="Y78">
        <f>(21.0733341666667/1000)-Z78</f>
        <v>1.9073334166666699E-2</v>
      </c>
      <c r="Z78">
        <v>2E-3</v>
      </c>
      <c r="AA78">
        <f>(0.001316*10^(8.07131-(1730.63/(233.46+(X78-273.15)))))</f>
        <v>7.2765497523200454E-2</v>
      </c>
      <c r="AC78">
        <f>W78*(K78/10^6)</f>
        <v>6.6020519013616869E-5</v>
      </c>
      <c r="AD78">
        <f>(AC78*Z78)/(0.082057*X78)</f>
        <v>5.1385534541004307E-9</v>
      </c>
      <c r="AE78">
        <v>0</v>
      </c>
      <c r="AF78" s="11">
        <f>AC78*AH78*Y78</f>
        <v>1.3813799790899894E-9</v>
      </c>
      <c r="AG78" s="11">
        <f>AD78+AF78</f>
        <v>6.5199334331904203E-9</v>
      </c>
      <c r="AH78" s="15">
        <f>101.325*(0.000014*EXP(1600*((1/X78)-(1/298.15))))</f>
        <v>1.097002469958351E-3</v>
      </c>
      <c r="AJ78">
        <f>W78*(L78/10^6)</f>
        <v>3.1562921023083673E-3</v>
      </c>
      <c r="AK78">
        <f>(AJ78*Z78)/(0.082057*X78)</f>
        <v>2.4566265044237865E-7</v>
      </c>
      <c r="AL78">
        <v>0</v>
      </c>
      <c r="AM78" s="11">
        <f>AJ78*AO78*Y78</f>
        <v>1.3689222884531327E-6</v>
      </c>
      <c r="AN78" s="11">
        <f>AK78+AM78</f>
        <v>1.6145849388955114E-6</v>
      </c>
      <c r="AO78" s="15">
        <f>101.325*(0.00033*EXP(2400*((1/X78)-(1/298.15))))</f>
        <v>2.2739189884214046E-2</v>
      </c>
      <c r="AP78" s="15"/>
      <c r="AQ78" t="e">
        <f>W78*(M78/10^6)</f>
        <v>#VALUE!</v>
      </c>
      <c r="AR78" t="e">
        <f>(AQ78*Z78)/(0.082057*X78)</f>
        <v>#VALUE!</v>
      </c>
      <c r="AS78">
        <v>0</v>
      </c>
      <c r="AT78" s="11" t="e">
        <f>AQ78*AV78*Y78</f>
        <v>#VALUE!</v>
      </c>
      <c r="AU78" s="11" t="e">
        <f>AR78+AT78</f>
        <v>#VALUE!</v>
      </c>
      <c r="AV78" s="15">
        <f>101.325*((2.4*10^-4)*EXP(2700*((1/X78)-(1/298.15))))</f>
        <v>1.5759424160826513E-2</v>
      </c>
      <c r="AX78">
        <f>100*(AG78-AF78)/AG78</f>
        <v>78.81297419298906</v>
      </c>
      <c r="AY78">
        <f>100*(AN78-AM78)/AN78</f>
        <v>15.21521999396508</v>
      </c>
      <c r="AZ78" t="e">
        <f>100*(AU78-AT78)/AU78</f>
        <v>#VALUE!</v>
      </c>
    </row>
    <row r="79" spans="1:52">
      <c r="A79" s="96">
        <v>44649.423611111109</v>
      </c>
      <c r="B79" s="91">
        <v>50</v>
      </c>
      <c r="C79" s="93">
        <v>0.1</v>
      </c>
      <c r="D79" s="93" t="s">
        <v>283</v>
      </c>
      <c r="E79" s="53">
        <v>1</v>
      </c>
      <c r="F79" s="94">
        <v>44650.76840277778</v>
      </c>
      <c r="G79" s="42">
        <v>174</v>
      </c>
      <c r="H79" s="42"/>
      <c r="I79" s="5">
        <v>21.9</v>
      </c>
      <c r="J79" s="5">
        <v>30.059000000000001</v>
      </c>
      <c r="K79" s="5">
        <v>37.29</v>
      </c>
      <c r="L79" s="5">
        <v>1427</v>
      </c>
      <c r="M79" s="5" t="s">
        <v>88</v>
      </c>
      <c r="N79" s="6">
        <f>1000000*(AG79-AE79)/Y79</f>
        <v>0.19205629654719825</v>
      </c>
      <c r="O79" s="6">
        <f>1000000*(AN79-AL79)/Y79</f>
        <v>38.069714564011555</v>
      </c>
      <c r="P79" s="6" t="e">
        <f>1000000*(AU79-AS79)/Y79</f>
        <v>#VALUE!</v>
      </c>
      <c r="Q79">
        <f>(N79*16)</f>
        <v>3.0729007447551719</v>
      </c>
      <c r="R79">
        <f>(O79*44)</f>
        <v>1675.0674408165085</v>
      </c>
      <c r="S79">
        <f>1000000*(((AG79-AE79)*0.082057*X79)/(W79-AA79))/Y79</f>
        <v>5.3529056153114762</v>
      </c>
      <c r="T79">
        <f>1000000*(((AN79-AL79)*0.082057*X79)/(W79-AA79))/Y79</f>
        <v>1061.0617434920821</v>
      </c>
      <c r="U79">
        <f>O79*((1*0.082057*X79)/(W79-AA79))</f>
        <v>1061.0617434920821</v>
      </c>
      <c r="W79" s="4">
        <f>((0.001316*((J79*25.4)-(2.5*2053/100)))*(273.15+40))/(273.15+I79)</f>
        <v>0.99471474766120982</v>
      </c>
      <c r="X79">
        <v>313.14999999999998</v>
      </c>
      <c r="Y79">
        <f>(21.0733341666667/1000)-Z79</f>
        <v>1.9073334166666699E-2</v>
      </c>
      <c r="Z79">
        <v>2E-3</v>
      </c>
      <c r="AA79">
        <f>(0.001316*10^(8.07131-(1730.63/(233.46+(X79-273.15)))))</f>
        <v>7.2765497523200454E-2</v>
      </c>
      <c r="AC79">
        <f>W79*(K79/10^6)</f>
        <v>3.7092912940286509E-5</v>
      </c>
      <c r="AD79">
        <f>(AC79*Z79)/(0.082057*X79)</f>
        <v>2.8870405558708703E-9</v>
      </c>
      <c r="AE79">
        <v>0</v>
      </c>
      <c r="AF79" s="11">
        <f>AC79*AH79*Y79</f>
        <v>7.7611336698627801E-10</v>
      </c>
      <c r="AG79" s="11">
        <f>AD79+AF79</f>
        <v>3.6631539228571482E-9</v>
      </c>
      <c r="AH79" s="15">
        <f>101.325*(0.000014*EXP(1600*((1/X79)-(1/298.15))))</f>
        <v>1.097002469958351E-3</v>
      </c>
      <c r="AJ79">
        <f>W79*(L79/10^6)</f>
        <v>1.4194579449125465E-3</v>
      </c>
      <c r="AK79">
        <f>(AJ79*Z79)/(0.082057*X79)</f>
        <v>1.1048020577172789E-7</v>
      </c>
      <c r="AL79">
        <v>0</v>
      </c>
      <c r="AM79" s="11">
        <f>AJ79*AO79*Y79</f>
        <v>6.1563618173728251E-7</v>
      </c>
      <c r="AN79" s="11">
        <f>AK79+AM79</f>
        <v>7.2611638750901044E-7</v>
      </c>
      <c r="AO79" s="15">
        <f>101.325*(0.00033*EXP(2400*((1/X79)-(1/298.15))))</f>
        <v>2.2739189884214046E-2</v>
      </c>
      <c r="AP79" s="15"/>
      <c r="AQ79" t="e">
        <f>W79*(M79/10^6)</f>
        <v>#VALUE!</v>
      </c>
      <c r="AR79" t="e">
        <f>(AQ79*Z79)/(0.082057*X79)</f>
        <v>#VALUE!</v>
      </c>
      <c r="AS79">
        <v>0</v>
      </c>
      <c r="AT79" s="11" t="e">
        <f>AQ79*AV79*Y79</f>
        <v>#VALUE!</v>
      </c>
      <c r="AU79" s="11" t="e">
        <f>AR79+AT79</f>
        <v>#VALUE!</v>
      </c>
      <c r="AV79" s="15">
        <f>101.325*((2.4*10^-4)*EXP(2700*((1/X79)-(1/298.15))))</f>
        <v>1.5759424160826513E-2</v>
      </c>
      <c r="AX79">
        <f>100*(AG79-AF79)/AG79</f>
        <v>78.81297419298906</v>
      </c>
      <c r="AY79">
        <f>100*(AN79-AM79)/AN79</f>
        <v>15.215219993965082</v>
      </c>
      <c r="AZ79" t="e">
        <f>100*(AU79-AT79)/AU79</f>
        <v>#VALUE!</v>
      </c>
    </row>
    <row r="80" spans="1:52" s="81" customFormat="1">
      <c r="A80" s="114">
        <v>44649.423611111109</v>
      </c>
      <c r="B80" s="105">
        <v>50</v>
      </c>
      <c r="C80" s="107">
        <v>0.1</v>
      </c>
      <c r="D80" s="107" t="s">
        <v>283</v>
      </c>
      <c r="E80" s="108">
        <v>2</v>
      </c>
      <c r="F80" s="109"/>
      <c r="G80" s="122">
        <v>25</v>
      </c>
      <c r="H80" s="110" t="s">
        <v>311</v>
      </c>
      <c r="I80" s="5"/>
      <c r="J80" s="5"/>
      <c r="K80" s="5"/>
      <c r="L80" s="5"/>
      <c r="M80" s="5"/>
      <c r="N80" s="6"/>
      <c r="O80" s="6"/>
      <c r="P80" s="6"/>
      <c r="W80" s="4"/>
      <c r="AF80" s="11"/>
      <c r="AG80" s="11"/>
      <c r="AH80" s="15"/>
      <c r="AM80" s="11"/>
      <c r="AN80" s="11"/>
      <c r="AO80" s="15"/>
      <c r="AP80" s="15"/>
      <c r="AT80" s="11"/>
      <c r="AU80" s="11"/>
      <c r="AV80" s="15"/>
    </row>
    <row r="81" spans="1:52">
      <c r="A81" s="96">
        <v>44649.434027777781</v>
      </c>
      <c r="B81" s="91">
        <v>50</v>
      </c>
      <c r="C81" s="93">
        <v>1.6</v>
      </c>
      <c r="D81" s="93" t="s">
        <v>283</v>
      </c>
      <c r="E81" s="53">
        <v>1</v>
      </c>
      <c r="F81" s="94">
        <v>44650.620104166665</v>
      </c>
      <c r="G81" s="42">
        <v>71</v>
      </c>
      <c r="H81" s="42"/>
      <c r="I81" s="5">
        <v>21.9</v>
      </c>
      <c r="J81" s="5">
        <v>30.059000000000001</v>
      </c>
      <c r="K81" s="5">
        <v>31.65</v>
      </c>
      <c r="L81" s="5">
        <v>1470</v>
      </c>
      <c r="M81" s="5" t="s">
        <v>88</v>
      </c>
      <c r="N81" s="6">
        <f t="shared" ref="N81:N112" si="59">1000000*(AG81-AE81)/Y81</f>
        <v>0.16300836110804037</v>
      </c>
      <c r="O81" s="6">
        <f t="shared" ref="O81:O120" si="60">1000000*(AN81-AL81)/Y81</f>
        <v>39.216874848701465</v>
      </c>
      <c r="P81" s="6" t="e">
        <f t="shared" ref="P81:P112" si="61">1000000*(AU81-AS81)/Y81</f>
        <v>#VALUE!</v>
      </c>
      <c r="Q81">
        <f t="shared" ref="Q81:Q112" si="62">(N81*16)</f>
        <v>2.608133777728646</v>
      </c>
      <c r="R81">
        <f t="shared" ref="R81:R112" si="63">(O81*44)</f>
        <v>1725.5424933428644</v>
      </c>
      <c r="S81">
        <f t="shared" ref="S81:S112" si="64">1000000*(((AG81-AE81)*0.082057*X81)/(W81-AA81))/Y81</f>
        <v>4.5432947901477139</v>
      </c>
      <c r="T81">
        <f t="shared" ref="T81:T112" si="65">1000000*(((AN81-AL81)*0.082057*X81)/(W81-AA81))/Y81</f>
        <v>1093.0348724130067</v>
      </c>
      <c r="U81">
        <f t="shared" ref="U81:U112" si="66">O81*((1*0.082057*X81)/(W81-AA81))</f>
        <v>1093.034872413007</v>
      </c>
      <c r="W81" s="4">
        <f t="shared" ref="W81:W112" si="67">((0.001316*((J81*25.4)-(2.5*2053/100)))*(273.15+40))/(273.15+I81)</f>
        <v>0.99471474766120982</v>
      </c>
      <c r="X81">
        <v>313.14999999999998</v>
      </c>
      <c r="Y81">
        <f t="shared" ref="Y81:Y112" si="68">(21.0733341666667/1000)-Z81</f>
        <v>1.9073334166666699E-2</v>
      </c>
      <c r="Z81">
        <v>2E-3</v>
      </c>
      <c r="AA81">
        <f t="shared" ref="AA81:AA112" si="69">(0.001316*10^(8.07131-(1730.63/(233.46+(X81-273.15)))))</f>
        <v>7.2765497523200454E-2</v>
      </c>
      <c r="AC81">
        <f t="shared" ref="AC81:AC112" si="70">W81*(K81/10^6)</f>
        <v>3.1482721763477287E-5</v>
      </c>
      <c r="AD81">
        <f t="shared" ref="AD81:AD112" si="71">(AC81*Z81)/(0.082057*X81)</f>
        <v>2.4503843816924926E-9</v>
      </c>
      <c r="AE81">
        <v>0</v>
      </c>
      <c r="AF81" s="11">
        <f t="shared" ref="AF81:AF112" si="72">AC81*AH81*Y81</f>
        <v>6.5872856168183702E-10</v>
      </c>
      <c r="AG81" s="11">
        <f t="shared" ref="AG81:AG112" si="73">AD81+AF81</f>
        <v>3.1091129433743296E-9</v>
      </c>
      <c r="AH81" s="15">
        <f t="shared" ref="AH81:AH112" si="74">101.325*(0.000014*EXP(1600*((1/X81)-(1/298.15))))</f>
        <v>1.097002469958351E-3</v>
      </c>
      <c r="AJ81">
        <f t="shared" ref="AJ81:AJ112" si="75">W81*(L81/10^6)</f>
        <v>1.4622306790619784E-3</v>
      </c>
      <c r="AK81">
        <f t="shared" ref="AK81:AK112" si="76">(AJ81*Z81)/(0.082057*X81)</f>
        <v>1.1380932199330062E-7</v>
      </c>
      <c r="AL81">
        <v>0</v>
      </c>
      <c r="AM81" s="11">
        <f t="shared" ref="AM81:AM112" si="77">AJ81*AO81*Y81</f>
        <v>6.3418723696832888E-7</v>
      </c>
      <c r="AN81" s="11">
        <f t="shared" ref="AN81:AN112" si="78">AK81+AM81</f>
        <v>7.479965589616295E-7</v>
      </c>
      <c r="AO81" s="15">
        <f t="shared" ref="AO81:AO112" si="79">101.325*(0.00033*EXP(2400*((1/X81)-(1/298.15))))</f>
        <v>2.2739189884214046E-2</v>
      </c>
      <c r="AP81" s="15"/>
      <c r="AQ81" t="e">
        <f t="shared" ref="AQ81:AQ112" si="80">W81*(M81/10^6)</f>
        <v>#VALUE!</v>
      </c>
      <c r="AR81" t="e">
        <f t="shared" ref="AR81:AR112" si="81">(AQ81*Z81)/(0.082057*X81)</f>
        <v>#VALUE!</v>
      </c>
      <c r="AS81">
        <v>0</v>
      </c>
      <c r="AT81" s="11" t="e">
        <f t="shared" ref="AT81:AT112" si="82">AQ81*AV81*Y81</f>
        <v>#VALUE!</v>
      </c>
      <c r="AU81" s="11" t="e">
        <f t="shared" ref="AU81:AU112" si="83">AR81+AT81</f>
        <v>#VALUE!</v>
      </c>
      <c r="AV81" s="15">
        <f t="shared" ref="AV81:AV112" si="84">101.325*((2.4*10^-4)*EXP(2700*((1/X81)-(1/298.15))))</f>
        <v>1.5759424160826513E-2</v>
      </c>
      <c r="AX81">
        <f t="shared" ref="AX81:AX112" si="85">100*(AG81-AF81)/AG81</f>
        <v>78.81297419298906</v>
      </c>
      <c r="AY81">
        <f t="shared" ref="AY81:AY112" si="86">100*(AN81-AM81)/AN81</f>
        <v>15.215219993965075</v>
      </c>
      <c r="AZ81" t="e">
        <f t="shared" ref="AZ81:AZ112" si="87">100*(AU81-AT81)/AU81</f>
        <v>#VALUE!</v>
      </c>
    </row>
    <row r="82" spans="1:52">
      <c r="A82" s="96">
        <v>44649.434027777781</v>
      </c>
      <c r="B82" s="91">
        <v>50</v>
      </c>
      <c r="C82" s="93">
        <v>1.6</v>
      </c>
      <c r="D82" s="93" t="s">
        <v>283</v>
      </c>
      <c r="E82" s="53">
        <v>2</v>
      </c>
      <c r="F82" s="94">
        <v>44650.70484953704</v>
      </c>
      <c r="G82" s="42">
        <v>81</v>
      </c>
      <c r="H82" s="42"/>
      <c r="I82" s="5">
        <v>21.9</v>
      </c>
      <c r="J82" s="5">
        <v>30.059000000000001</v>
      </c>
      <c r="K82" s="5">
        <v>35.56</v>
      </c>
      <c r="L82" s="5">
        <v>1352</v>
      </c>
      <c r="M82" s="5" t="s">
        <v>88</v>
      </c>
      <c r="N82" s="6">
        <f t="shared" si="59"/>
        <v>0.18314620287525804</v>
      </c>
      <c r="O82" s="6">
        <f t="shared" si="60"/>
        <v>36.068853602343118</v>
      </c>
      <c r="P82" s="6" t="e">
        <f t="shared" si="61"/>
        <v>#VALUE!</v>
      </c>
      <c r="Q82">
        <f t="shared" si="62"/>
        <v>2.9303392460041287</v>
      </c>
      <c r="R82">
        <f t="shared" si="63"/>
        <v>1587.0295585030972</v>
      </c>
      <c r="S82">
        <f t="shared" si="64"/>
        <v>5.1045675430537987</v>
      </c>
      <c r="T82">
        <f t="shared" si="65"/>
        <v>1005.2946581648881</v>
      </c>
      <c r="U82">
        <f t="shared" si="66"/>
        <v>1005.2946581648881</v>
      </c>
      <c r="W82" s="4">
        <f t="shared" si="67"/>
        <v>0.99471474766120982</v>
      </c>
      <c r="X82">
        <v>313.14999999999998</v>
      </c>
      <c r="Y82">
        <f t="shared" si="68"/>
        <v>1.9073334166666699E-2</v>
      </c>
      <c r="Z82">
        <v>2E-3</v>
      </c>
      <c r="AA82">
        <f t="shared" si="69"/>
        <v>7.2765497523200454E-2</v>
      </c>
      <c r="AC82">
        <f t="shared" si="70"/>
        <v>3.5372056426832627E-5</v>
      </c>
      <c r="AD82">
        <f t="shared" si="71"/>
        <v>2.753101693933177E-9</v>
      </c>
      <c r="AE82">
        <v>0</v>
      </c>
      <c r="AF82" s="11">
        <f t="shared" si="72"/>
        <v>7.4010703486275292E-10</v>
      </c>
      <c r="AG82" s="11">
        <f t="shared" si="73"/>
        <v>3.49320872879593E-9</v>
      </c>
      <c r="AH82" s="15">
        <f t="shared" si="74"/>
        <v>1.097002469958351E-3</v>
      </c>
      <c r="AJ82">
        <f t="shared" si="75"/>
        <v>1.3448543388379557E-3</v>
      </c>
      <c r="AK82">
        <f t="shared" si="76"/>
        <v>1.046736077108452E-7</v>
      </c>
      <c r="AL82">
        <v>0</v>
      </c>
      <c r="AM82" s="11">
        <f t="shared" si="77"/>
        <v>5.8327969005522497E-7</v>
      </c>
      <c r="AN82" s="11">
        <f t="shared" si="78"/>
        <v>6.8795329776607016E-7</v>
      </c>
      <c r="AO82" s="15">
        <f t="shared" si="79"/>
        <v>2.2739189884214046E-2</v>
      </c>
      <c r="AP82" s="15"/>
      <c r="AQ82" t="e">
        <f t="shared" si="80"/>
        <v>#VALUE!</v>
      </c>
      <c r="AR82" t="e">
        <f t="shared" si="81"/>
        <v>#VALUE!</v>
      </c>
      <c r="AS82">
        <v>0</v>
      </c>
      <c r="AT82" s="11" t="e">
        <f t="shared" si="82"/>
        <v>#VALUE!</v>
      </c>
      <c r="AU82" s="11" t="e">
        <f t="shared" si="83"/>
        <v>#VALUE!</v>
      </c>
      <c r="AV82" s="15">
        <f t="shared" si="84"/>
        <v>1.5759424160826513E-2</v>
      </c>
      <c r="AX82">
        <f t="shared" si="85"/>
        <v>78.812974192989046</v>
      </c>
      <c r="AY82">
        <f t="shared" si="86"/>
        <v>15.215219993965073</v>
      </c>
      <c r="AZ82" t="e">
        <f t="shared" si="87"/>
        <v>#VALUE!</v>
      </c>
    </row>
    <row r="83" spans="1:52">
      <c r="A83" s="96">
        <v>44649.440972222219</v>
      </c>
      <c r="B83" s="91">
        <v>50</v>
      </c>
      <c r="C83" s="93">
        <v>3.8</v>
      </c>
      <c r="D83" s="93" t="s">
        <v>283</v>
      </c>
      <c r="E83" s="53">
        <v>1</v>
      </c>
      <c r="F83" s="94">
        <v>44650.683657407404</v>
      </c>
      <c r="G83" s="42">
        <v>217</v>
      </c>
      <c r="H83" s="42"/>
      <c r="I83" s="5">
        <v>21.9</v>
      </c>
      <c r="J83" s="5">
        <v>30.059000000000001</v>
      </c>
      <c r="K83" s="5">
        <v>33.78</v>
      </c>
      <c r="L83" s="5">
        <v>1319</v>
      </c>
      <c r="M83" s="5" t="s">
        <v>88</v>
      </c>
      <c r="N83" s="6">
        <f t="shared" si="59"/>
        <v>0.17397859204516916</v>
      </c>
      <c r="O83" s="6">
        <f t="shared" si="60"/>
        <v>35.188474779208995</v>
      </c>
      <c r="P83" s="6" t="e">
        <f t="shared" si="61"/>
        <v>#VALUE!</v>
      </c>
      <c r="Q83">
        <f t="shared" si="62"/>
        <v>2.7836574727227066</v>
      </c>
      <c r="R83">
        <f t="shared" si="63"/>
        <v>1548.2928902851959</v>
      </c>
      <c r="S83">
        <f t="shared" si="64"/>
        <v>4.8490520698638164</v>
      </c>
      <c r="T83">
        <f t="shared" si="65"/>
        <v>980.75714062092243</v>
      </c>
      <c r="U83">
        <f t="shared" si="66"/>
        <v>980.75714062092243</v>
      </c>
      <c r="W83" s="4">
        <f t="shared" si="67"/>
        <v>0.99471474766120982</v>
      </c>
      <c r="X83">
        <v>313.14999999999998</v>
      </c>
      <c r="Y83">
        <f t="shared" si="68"/>
        <v>1.9073334166666699E-2</v>
      </c>
      <c r="Z83">
        <v>2E-3</v>
      </c>
      <c r="AA83">
        <f t="shared" si="69"/>
        <v>7.2765497523200454E-2</v>
      </c>
      <c r="AC83">
        <f t="shared" si="70"/>
        <v>3.3601464175995667E-5</v>
      </c>
      <c r="AD83">
        <f t="shared" si="71"/>
        <v>2.6152917666215609E-9</v>
      </c>
      <c r="AE83">
        <v>0</v>
      </c>
      <c r="AF83" s="11">
        <f t="shared" si="72"/>
        <v>7.0306005730213131E-10</v>
      </c>
      <c r="AG83" s="11">
        <f t="shared" si="73"/>
        <v>3.318351823923692E-9</v>
      </c>
      <c r="AH83" s="15">
        <f t="shared" si="74"/>
        <v>1.097002469958351E-3</v>
      </c>
      <c r="AJ83">
        <f t="shared" si="75"/>
        <v>1.3120287521651358E-3</v>
      </c>
      <c r="AK83">
        <f t="shared" si="76"/>
        <v>1.0211870456405682E-7</v>
      </c>
      <c r="AL83">
        <v>0</v>
      </c>
      <c r="AM83" s="11">
        <f t="shared" si="77"/>
        <v>5.6904283371511956E-7</v>
      </c>
      <c r="AN83" s="11">
        <f t="shared" si="78"/>
        <v>6.711615382791764E-7</v>
      </c>
      <c r="AO83" s="15">
        <f t="shared" si="79"/>
        <v>2.2739189884214046E-2</v>
      </c>
      <c r="AP83" s="15"/>
      <c r="AQ83" t="e">
        <f t="shared" si="80"/>
        <v>#VALUE!</v>
      </c>
      <c r="AR83" t="e">
        <f t="shared" si="81"/>
        <v>#VALUE!</v>
      </c>
      <c r="AS83">
        <v>0</v>
      </c>
      <c r="AT83" s="11" t="e">
        <f t="shared" si="82"/>
        <v>#VALUE!</v>
      </c>
      <c r="AU83" s="11" t="e">
        <f t="shared" si="83"/>
        <v>#VALUE!</v>
      </c>
      <c r="AV83" s="15">
        <f t="shared" si="84"/>
        <v>1.5759424160826513E-2</v>
      </c>
      <c r="AX83">
        <f t="shared" si="85"/>
        <v>78.81297419298906</v>
      </c>
      <c r="AY83">
        <f t="shared" si="86"/>
        <v>15.21521999396508</v>
      </c>
      <c r="AZ83" t="e">
        <f t="shared" si="87"/>
        <v>#VALUE!</v>
      </c>
    </row>
    <row r="84" spans="1:52">
      <c r="A84" s="96">
        <v>44649.440972222219</v>
      </c>
      <c r="B84" s="91">
        <v>50</v>
      </c>
      <c r="C84" s="93">
        <v>3.8</v>
      </c>
      <c r="D84" s="93" t="s">
        <v>283</v>
      </c>
      <c r="E84" s="53">
        <v>2</v>
      </c>
      <c r="F84" s="94">
        <v>44650.895555555559</v>
      </c>
      <c r="G84" s="42">
        <v>76</v>
      </c>
      <c r="H84" s="42"/>
      <c r="I84" s="5">
        <v>21.9</v>
      </c>
      <c r="J84" s="5">
        <v>30.059000000000001</v>
      </c>
      <c r="K84" s="5">
        <v>40.340000000000003</v>
      </c>
      <c r="L84" s="5">
        <v>1651</v>
      </c>
      <c r="M84" s="5" t="s">
        <v>88</v>
      </c>
      <c r="N84" s="6">
        <f t="shared" si="59"/>
        <v>0.20776484319426067</v>
      </c>
      <c r="O84" s="6">
        <f t="shared" si="60"/>
        <v>44.045619302861297</v>
      </c>
      <c r="P84" s="6" t="e">
        <f t="shared" si="61"/>
        <v>#VALUE!</v>
      </c>
      <c r="Q84">
        <f t="shared" si="62"/>
        <v>3.3242374911081707</v>
      </c>
      <c r="R84">
        <f t="shared" si="63"/>
        <v>1938.0072493258972</v>
      </c>
      <c r="S84">
        <f t="shared" si="64"/>
        <v>5.7907270721819524</v>
      </c>
      <c r="T84">
        <f t="shared" si="65"/>
        <v>1227.6194383359689</v>
      </c>
      <c r="U84">
        <f t="shared" si="66"/>
        <v>1227.6194383359689</v>
      </c>
      <c r="W84" s="4">
        <f t="shared" si="67"/>
        <v>0.99471474766120982</v>
      </c>
      <c r="X84">
        <v>313.14999999999998</v>
      </c>
      <c r="Y84">
        <f t="shared" si="68"/>
        <v>1.9073334166666699E-2</v>
      </c>
      <c r="Z84">
        <v>2E-3</v>
      </c>
      <c r="AA84">
        <f t="shared" si="69"/>
        <v>7.2765497523200454E-2</v>
      </c>
      <c r="AC84">
        <f t="shared" si="70"/>
        <v>4.012679292065321E-5</v>
      </c>
      <c r="AD84">
        <f t="shared" si="71"/>
        <v>3.1231755436801004E-9</v>
      </c>
      <c r="AE84">
        <v>0</v>
      </c>
      <c r="AF84" s="11">
        <f t="shared" si="72"/>
        <v>8.3959273864914096E-10</v>
      </c>
      <c r="AG84" s="11">
        <f t="shared" si="73"/>
        <v>3.9627682823292411E-9</v>
      </c>
      <c r="AH84" s="15">
        <f t="shared" si="74"/>
        <v>1.097002469958351E-3</v>
      </c>
      <c r="AJ84">
        <f t="shared" si="75"/>
        <v>1.6422740483886572E-3</v>
      </c>
      <c r="AK84">
        <f t="shared" si="76"/>
        <v>1.2782257864689748E-7</v>
      </c>
      <c r="AL84">
        <v>0</v>
      </c>
      <c r="AM84" s="11">
        <f t="shared" si="77"/>
        <v>7.122742368943611E-7</v>
      </c>
      <c r="AN84" s="11">
        <f t="shared" si="78"/>
        <v>8.4009681554125861E-7</v>
      </c>
      <c r="AO84" s="15">
        <f t="shared" si="79"/>
        <v>2.2739189884214046E-2</v>
      </c>
      <c r="AP84" s="15"/>
      <c r="AQ84" t="e">
        <f t="shared" si="80"/>
        <v>#VALUE!</v>
      </c>
      <c r="AR84" t="e">
        <f t="shared" si="81"/>
        <v>#VALUE!</v>
      </c>
      <c r="AS84">
        <v>0</v>
      </c>
      <c r="AT84" s="11" t="e">
        <f t="shared" si="82"/>
        <v>#VALUE!</v>
      </c>
      <c r="AU84" s="11" t="e">
        <f t="shared" si="83"/>
        <v>#VALUE!</v>
      </c>
      <c r="AV84" s="15">
        <f t="shared" si="84"/>
        <v>1.5759424160826513E-2</v>
      </c>
      <c r="AX84">
        <f t="shared" si="85"/>
        <v>78.812974192989046</v>
      </c>
      <c r="AY84">
        <f t="shared" si="86"/>
        <v>15.215219993965079</v>
      </c>
      <c r="AZ84" t="e">
        <f t="shared" si="87"/>
        <v>#VALUE!</v>
      </c>
    </row>
    <row r="85" spans="1:52">
      <c r="A85" s="96">
        <v>44649.444444444445</v>
      </c>
      <c r="B85" s="91">
        <v>50</v>
      </c>
      <c r="C85" s="93">
        <v>5</v>
      </c>
      <c r="D85" s="93" t="s">
        <v>283</v>
      </c>
      <c r="E85" s="53">
        <v>1</v>
      </c>
      <c r="F85" s="94">
        <v>44650.74722222222</v>
      </c>
      <c r="G85" s="42">
        <v>194</v>
      </c>
      <c r="H85" s="42"/>
      <c r="I85" s="5">
        <v>21.9</v>
      </c>
      <c r="J85" s="5">
        <v>30.059000000000001</v>
      </c>
      <c r="K85" s="5">
        <v>21.88</v>
      </c>
      <c r="L85" s="5">
        <v>3736</v>
      </c>
      <c r="M85" s="5" t="s">
        <v>88</v>
      </c>
      <c r="N85" s="6">
        <f t="shared" si="59"/>
        <v>0.11268950840581118</v>
      </c>
      <c r="O85" s="6">
        <f t="shared" si="60"/>
        <v>99.669554037243984</v>
      </c>
      <c r="P85" s="6" t="e">
        <f t="shared" si="61"/>
        <v>#VALUE!</v>
      </c>
      <c r="Q85">
        <f t="shared" si="62"/>
        <v>1.8030321344929789</v>
      </c>
      <c r="R85">
        <f t="shared" si="63"/>
        <v>4385.4603776387357</v>
      </c>
      <c r="S85">
        <f t="shared" si="64"/>
        <v>3.1408306479757342</v>
      </c>
      <c r="T85">
        <f t="shared" si="65"/>
        <v>2777.9444104319687</v>
      </c>
      <c r="U85">
        <f t="shared" si="66"/>
        <v>2777.9444104319682</v>
      </c>
      <c r="W85" s="4">
        <f t="shared" si="67"/>
        <v>0.99471474766120982</v>
      </c>
      <c r="X85">
        <v>313.14999999999998</v>
      </c>
      <c r="Y85">
        <f t="shared" si="68"/>
        <v>1.9073334166666699E-2</v>
      </c>
      <c r="Z85">
        <v>2E-3</v>
      </c>
      <c r="AA85">
        <f t="shared" si="69"/>
        <v>7.2765497523200454E-2</v>
      </c>
      <c r="AC85">
        <f t="shared" si="70"/>
        <v>2.1764358678827271E-5</v>
      </c>
      <c r="AD85">
        <f t="shared" si="71"/>
        <v>1.6939782076281753E-9</v>
      </c>
      <c r="AE85">
        <v>0</v>
      </c>
      <c r="AF85" s="11">
        <f t="shared" si="72"/>
        <v>4.5538644327325732E-10</v>
      </c>
      <c r="AG85" s="11">
        <f t="shared" si="73"/>
        <v>2.1493646509014324E-9</v>
      </c>
      <c r="AH85" s="15">
        <f t="shared" si="74"/>
        <v>1.097002469958351E-3</v>
      </c>
      <c r="AJ85">
        <f t="shared" si="75"/>
        <v>3.7162542972622799E-3</v>
      </c>
      <c r="AK85">
        <f t="shared" si="76"/>
        <v>2.8924600473943613E-7</v>
      </c>
      <c r="AL85">
        <v>0</v>
      </c>
      <c r="AM85" s="11">
        <f t="shared" si="77"/>
        <v>1.6117847056555623E-6</v>
      </c>
      <c r="AN85" s="11">
        <f t="shared" si="78"/>
        <v>1.9010307103949985E-6</v>
      </c>
      <c r="AO85" s="15">
        <f t="shared" si="79"/>
        <v>2.2739189884214046E-2</v>
      </c>
      <c r="AP85" s="15"/>
      <c r="AQ85" t="e">
        <f t="shared" si="80"/>
        <v>#VALUE!</v>
      </c>
      <c r="AR85" t="e">
        <f t="shared" si="81"/>
        <v>#VALUE!</v>
      </c>
      <c r="AS85">
        <v>0</v>
      </c>
      <c r="AT85" s="11" t="e">
        <f t="shared" si="82"/>
        <v>#VALUE!</v>
      </c>
      <c r="AU85" s="11" t="e">
        <f t="shared" si="83"/>
        <v>#VALUE!</v>
      </c>
      <c r="AV85" s="15">
        <f t="shared" si="84"/>
        <v>1.5759424160826513E-2</v>
      </c>
      <c r="AX85">
        <f t="shared" si="85"/>
        <v>78.812974192989046</v>
      </c>
      <c r="AY85">
        <f t="shared" si="86"/>
        <v>15.215219993965079</v>
      </c>
      <c r="AZ85" t="e">
        <f t="shared" si="87"/>
        <v>#VALUE!</v>
      </c>
    </row>
    <row r="86" spans="1:52">
      <c r="A86" s="96">
        <v>44649.444444444445</v>
      </c>
      <c r="B86" s="91">
        <v>50</v>
      </c>
      <c r="C86" s="93">
        <v>5</v>
      </c>
      <c r="D86" s="93" t="s">
        <v>283</v>
      </c>
      <c r="E86" s="53">
        <v>2</v>
      </c>
      <c r="F86" s="94">
        <v>44650.959155092591</v>
      </c>
      <c r="G86" s="42">
        <v>112</v>
      </c>
      <c r="H86" s="42"/>
      <c r="I86" s="5">
        <v>21.9</v>
      </c>
      <c r="J86" s="5">
        <v>30.059000000000001</v>
      </c>
      <c r="K86" s="5">
        <v>23.59</v>
      </c>
      <c r="L86" s="5">
        <v>3382</v>
      </c>
      <c r="M86" s="5" t="s">
        <v>88</v>
      </c>
      <c r="N86" s="6">
        <f t="shared" si="59"/>
        <v>0.12149659521449201</v>
      </c>
      <c r="O86" s="6">
        <f t="shared" si="60"/>
        <v>90.225490298168936</v>
      </c>
      <c r="P86" s="6" t="e">
        <f t="shared" si="61"/>
        <v>#VALUE!</v>
      </c>
      <c r="Q86">
        <f t="shared" si="62"/>
        <v>1.9439455234318721</v>
      </c>
      <c r="R86">
        <f t="shared" si="63"/>
        <v>3969.9215731194331</v>
      </c>
      <c r="S86">
        <f t="shared" si="64"/>
        <v>3.3862977598604918</v>
      </c>
      <c r="T86">
        <f t="shared" si="65"/>
        <v>2514.7237676876116</v>
      </c>
      <c r="U86">
        <f t="shared" si="66"/>
        <v>2514.7237676876116</v>
      </c>
      <c r="W86" s="4">
        <f t="shared" si="67"/>
        <v>0.99471474766120982</v>
      </c>
      <c r="X86">
        <v>313.14999999999998</v>
      </c>
      <c r="Y86">
        <f t="shared" si="68"/>
        <v>1.9073334166666699E-2</v>
      </c>
      <c r="Z86">
        <v>2E-3</v>
      </c>
      <c r="AA86">
        <f t="shared" si="69"/>
        <v>7.2765497523200454E-2</v>
      </c>
      <c r="AC86">
        <f t="shared" si="70"/>
        <v>2.3465320897327939E-5</v>
      </c>
      <c r="AD86">
        <f t="shared" si="71"/>
        <v>1.8263686434163003E-9</v>
      </c>
      <c r="AE86">
        <v>0</v>
      </c>
      <c r="AF86" s="11">
        <f t="shared" si="72"/>
        <v>4.9097651722194421E-10</v>
      </c>
      <c r="AG86" s="11">
        <f t="shared" si="73"/>
        <v>2.3173451606382443E-9</v>
      </c>
      <c r="AH86" s="15">
        <f t="shared" si="74"/>
        <v>1.097002469958351E-3</v>
      </c>
      <c r="AJ86">
        <f t="shared" si="75"/>
        <v>3.3641252765902116E-3</v>
      </c>
      <c r="AK86">
        <f t="shared" si="76"/>
        <v>2.6183886189206987E-7</v>
      </c>
      <c r="AL86">
        <v>0</v>
      </c>
      <c r="AM86" s="11">
        <f t="shared" si="77"/>
        <v>1.4590620649162503E-6</v>
      </c>
      <c r="AN86" s="11">
        <f t="shared" si="78"/>
        <v>1.7209009268083202E-6</v>
      </c>
      <c r="AO86" s="15">
        <f t="shared" si="79"/>
        <v>2.2739189884214046E-2</v>
      </c>
      <c r="AP86" s="15"/>
      <c r="AQ86" t="e">
        <f t="shared" si="80"/>
        <v>#VALUE!</v>
      </c>
      <c r="AR86" t="e">
        <f t="shared" si="81"/>
        <v>#VALUE!</v>
      </c>
      <c r="AS86">
        <v>0</v>
      </c>
      <c r="AT86" s="11" t="e">
        <f t="shared" si="82"/>
        <v>#VALUE!</v>
      </c>
      <c r="AU86" s="11" t="e">
        <f t="shared" si="83"/>
        <v>#VALUE!</v>
      </c>
      <c r="AV86" s="15">
        <f t="shared" si="84"/>
        <v>1.5759424160826513E-2</v>
      </c>
      <c r="AX86">
        <f t="shared" si="85"/>
        <v>78.812974192989046</v>
      </c>
      <c r="AY86">
        <f t="shared" si="86"/>
        <v>15.21521999396508</v>
      </c>
      <c r="AZ86" t="e">
        <f t="shared" si="87"/>
        <v>#VALUE!</v>
      </c>
    </row>
    <row r="87" spans="1:52">
      <c r="A87" s="96">
        <v>44649.447916666664</v>
      </c>
      <c r="B87" s="91">
        <v>50</v>
      </c>
      <c r="C87" s="93">
        <v>6.2</v>
      </c>
      <c r="D87" s="93" t="s">
        <v>283</v>
      </c>
      <c r="E87" s="53">
        <v>1</v>
      </c>
      <c r="F87" s="94">
        <v>44650.789583333331</v>
      </c>
      <c r="G87" s="42">
        <v>122</v>
      </c>
      <c r="H87" s="42"/>
      <c r="I87" s="5">
        <v>21.9</v>
      </c>
      <c r="J87" s="5">
        <v>30.059000000000001</v>
      </c>
      <c r="K87" s="5">
        <v>4.07</v>
      </c>
      <c r="L87" s="5">
        <v>5228</v>
      </c>
      <c r="M87" s="5" t="s">
        <v>88</v>
      </c>
      <c r="N87" s="6">
        <f t="shared" si="59"/>
        <v>2.0961896673293033E-2</v>
      </c>
      <c r="O87" s="6">
        <f t="shared" si="60"/>
        <v>139.47334810136817</v>
      </c>
      <c r="P87" s="6" t="e">
        <f t="shared" si="61"/>
        <v>#VALUE!</v>
      </c>
      <c r="Q87">
        <f t="shared" si="62"/>
        <v>0.33539034677268853</v>
      </c>
      <c r="R87">
        <f t="shared" si="63"/>
        <v>6136.8273164601997</v>
      </c>
      <c r="S87">
        <f t="shared" si="64"/>
        <v>0.58424043588945329</v>
      </c>
      <c r="T87">
        <f t="shared" si="65"/>
        <v>3887.3376278742853</v>
      </c>
      <c r="U87">
        <f t="shared" si="66"/>
        <v>3887.3376278742853</v>
      </c>
      <c r="W87" s="4">
        <f t="shared" si="67"/>
        <v>0.99471474766120982</v>
      </c>
      <c r="X87">
        <v>313.14999999999998</v>
      </c>
      <c r="Y87">
        <f t="shared" si="68"/>
        <v>1.9073334166666699E-2</v>
      </c>
      <c r="Z87">
        <v>2E-3</v>
      </c>
      <c r="AA87">
        <f t="shared" si="69"/>
        <v>7.2765497523200454E-2</v>
      </c>
      <c r="AC87">
        <f t="shared" si="70"/>
        <v>4.0484890229811238E-6</v>
      </c>
      <c r="AD87">
        <f t="shared" si="71"/>
        <v>3.1510472143723372E-10</v>
      </c>
      <c r="AE87">
        <v>0</v>
      </c>
      <c r="AF87" s="11">
        <f t="shared" si="72"/>
        <v>8.4708538579623285E-11</v>
      </c>
      <c r="AG87" s="11">
        <f t="shared" si="73"/>
        <v>3.9981326001685699E-10</v>
      </c>
      <c r="AH87" s="15">
        <f t="shared" si="74"/>
        <v>1.097002469958351E-3</v>
      </c>
      <c r="AJ87">
        <f t="shared" si="75"/>
        <v>5.2003687007728047E-3</v>
      </c>
      <c r="AK87">
        <f t="shared" si="76"/>
        <v>4.047585954972623E-7</v>
      </c>
      <c r="AL87">
        <v>0</v>
      </c>
      <c r="AM87" s="11">
        <f t="shared" si="77"/>
        <v>2.2554631801839613E-6</v>
      </c>
      <c r="AN87" s="11">
        <f t="shared" si="78"/>
        <v>2.6602217756812236E-6</v>
      </c>
      <c r="AO87" s="15">
        <f t="shared" si="79"/>
        <v>2.2739189884214046E-2</v>
      </c>
      <c r="AP87" s="15"/>
      <c r="AQ87" t="e">
        <f t="shared" si="80"/>
        <v>#VALUE!</v>
      </c>
      <c r="AR87" t="e">
        <f t="shared" si="81"/>
        <v>#VALUE!</v>
      </c>
      <c r="AS87">
        <v>0</v>
      </c>
      <c r="AT87" s="11" t="e">
        <f t="shared" si="82"/>
        <v>#VALUE!</v>
      </c>
      <c r="AU87" s="11" t="e">
        <f t="shared" si="83"/>
        <v>#VALUE!</v>
      </c>
      <c r="AV87" s="15">
        <f t="shared" si="84"/>
        <v>1.5759424160826513E-2</v>
      </c>
      <c r="AX87">
        <f t="shared" si="85"/>
        <v>78.81297419298906</v>
      </c>
      <c r="AY87">
        <f t="shared" si="86"/>
        <v>15.215219993965077</v>
      </c>
      <c r="AZ87" t="e">
        <f t="shared" si="87"/>
        <v>#VALUE!</v>
      </c>
    </row>
    <row r="88" spans="1:52">
      <c r="A88" s="96">
        <v>44649.447916666664</v>
      </c>
      <c r="B88" s="91">
        <v>50</v>
      </c>
      <c r="C88" s="93">
        <v>6.2</v>
      </c>
      <c r="D88" s="93" t="s">
        <v>283</v>
      </c>
      <c r="E88" s="53">
        <v>2</v>
      </c>
      <c r="F88" s="94">
        <v>44650.831979166665</v>
      </c>
      <c r="G88" s="42">
        <v>160</v>
      </c>
      <c r="H88" s="42"/>
      <c r="I88" s="5">
        <v>21.9</v>
      </c>
      <c r="J88" s="5">
        <v>30.059000000000001</v>
      </c>
      <c r="K88" s="5">
        <v>4.05</v>
      </c>
      <c r="L88" s="5">
        <v>1759</v>
      </c>
      <c r="M88" s="5" t="s">
        <v>88</v>
      </c>
      <c r="N88" s="6">
        <f t="shared" si="59"/>
        <v>2.0858889810033608E-2</v>
      </c>
      <c r="O88" s="6">
        <f t="shared" si="60"/>
        <v>46.926859087663857</v>
      </c>
      <c r="P88" s="6" t="e">
        <f t="shared" si="61"/>
        <v>#VALUE!</v>
      </c>
      <c r="Q88">
        <f t="shared" si="62"/>
        <v>0.33374223696053773</v>
      </c>
      <c r="R88">
        <f t="shared" si="63"/>
        <v>2064.7817998572095</v>
      </c>
      <c r="S88">
        <f t="shared" si="64"/>
        <v>0.58136947551653217</v>
      </c>
      <c r="T88">
        <f t="shared" si="65"/>
        <v>1307.9240412071288</v>
      </c>
      <c r="U88">
        <f t="shared" si="66"/>
        <v>1307.9240412071285</v>
      </c>
      <c r="W88" s="4">
        <f t="shared" si="67"/>
        <v>0.99471474766120982</v>
      </c>
      <c r="X88">
        <v>313.14999999999998</v>
      </c>
      <c r="Y88">
        <f t="shared" si="68"/>
        <v>1.9073334166666699E-2</v>
      </c>
      <c r="Z88">
        <v>2E-3</v>
      </c>
      <c r="AA88">
        <f t="shared" si="69"/>
        <v>7.2765497523200454E-2</v>
      </c>
      <c r="AC88">
        <f t="shared" si="70"/>
        <v>4.0285947280278998E-6</v>
      </c>
      <c r="AD88">
        <f t="shared" si="71"/>
        <v>3.1355629528766497E-10</v>
      </c>
      <c r="AE88">
        <v>0</v>
      </c>
      <c r="AF88" s="11">
        <f t="shared" si="72"/>
        <v>8.4292280404784838E-11</v>
      </c>
      <c r="AG88" s="11">
        <f t="shared" si="73"/>
        <v>3.9784857569244983E-10</v>
      </c>
      <c r="AH88" s="15">
        <f t="shared" si="74"/>
        <v>1.097002469958351E-3</v>
      </c>
      <c r="AJ88">
        <f t="shared" si="75"/>
        <v>1.7497032411360679E-3</v>
      </c>
      <c r="AK88">
        <f t="shared" si="76"/>
        <v>1.3618407985456854E-7</v>
      </c>
      <c r="AL88">
        <v>0</v>
      </c>
      <c r="AM88" s="11">
        <f t="shared" si="77"/>
        <v>7.5886758491652415E-7</v>
      </c>
      <c r="AN88" s="11">
        <f t="shared" si="78"/>
        <v>8.9505166477109275E-7</v>
      </c>
      <c r="AO88" s="15">
        <f t="shared" si="79"/>
        <v>2.2739189884214046E-2</v>
      </c>
      <c r="AP88" s="15"/>
      <c r="AQ88" t="e">
        <f t="shared" si="80"/>
        <v>#VALUE!</v>
      </c>
      <c r="AR88" t="e">
        <f t="shared" si="81"/>
        <v>#VALUE!</v>
      </c>
      <c r="AS88">
        <v>0</v>
      </c>
      <c r="AT88" s="11" t="e">
        <f t="shared" si="82"/>
        <v>#VALUE!</v>
      </c>
      <c r="AU88" s="11" t="e">
        <f t="shared" si="83"/>
        <v>#VALUE!</v>
      </c>
      <c r="AV88" s="15">
        <f t="shared" si="84"/>
        <v>1.5759424160826513E-2</v>
      </c>
      <c r="AX88">
        <f t="shared" si="85"/>
        <v>78.81297419298906</v>
      </c>
      <c r="AY88">
        <f t="shared" si="86"/>
        <v>15.215219993965079</v>
      </c>
      <c r="AZ88" t="e">
        <f t="shared" si="87"/>
        <v>#VALUE!</v>
      </c>
    </row>
    <row r="89" spans="1:52">
      <c r="A89" s="96">
        <v>44649.451388888891</v>
      </c>
      <c r="B89" s="91">
        <v>50</v>
      </c>
      <c r="C89" s="93">
        <v>8</v>
      </c>
      <c r="D89" s="93" t="s">
        <v>283</v>
      </c>
      <c r="E89" s="53">
        <v>1</v>
      </c>
      <c r="F89" s="94">
        <v>44650.641273148147</v>
      </c>
      <c r="G89" s="42">
        <v>46</v>
      </c>
      <c r="H89" s="42"/>
      <c r="I89" s="5">
        <v>21.9</v>
      </c>
      <c r="J89" s="5">
        <v>30.059000000000001</v>
      </c>
      <c r="K89" s="5">
        <v>3.66</v>
      </c>
      <c r="L89" s="5">
        <v>5500</v>
      </c>
      <c r="M89" s="5" t="s">
        <v>88</v>
      </c>
      <c r="N89" s="6">
        <f t="shared" si="59"/>
        <v>1.8850255976474814E-2</v>
      </c>
      <c r="O89" s="6">
        <f t="shared" si="60"/>
        <v>146.7298038556857</v>
      </c>
      <c r="P89" s="6" t="e">
        <f t="shared" si="61"/>
        <v>#VALUE!</v>
      </c>
      <c r="Q89">
        <f t="shared" si="62"/>
        <v>0.30160409562359702</v>
      </c>
      <c r="R89">
        <f t="shared" si="63"/>
        <v>6456.1113696501707</v>
      </c>
      <c r="S89">
        <f t="shared" si="64"/>
        <v>0.52538574824456974</v>
      </c>
      <c r="T89">
        <f t="shared" si="65"/>
        <v>4089.5862573275758</v>
      </c>
      <c r="U89">
        <f t="shared" si="66"/>
        <v>4089.5862573275758</v>
      </c>
      <c r="W89" s="4">
        <f t="shared" si="67"/>
        <v>0.99471474766120982</v>
      </c>
      <c r="X89">
        <v>313.14999999999998</v>
      </c>
      <c r="Y89">
        <f t="shared" si="68"/>
        <v>1.9073334166666699E-2</v>
      </c>
      <c r="Z89">
        <v>2E-3</v>
      </c>
      <c r="AA89">
        <f t="shared" si="69"/>
        <v>7.2765497523200454E-2</v>
      </c>
      <c r="AC89">
        <f t="shared" si="70"/>
        <v>3.6406559764400282E-6</v>
      </c>
      <c r="AD89">
        <f t="shared" si="71"/>
        <v>2.8336198537107503E-10</v>
      </c>
      <c r="AE89">
        <v>0</v>
      </c>
      <c r="AF89" s="11">
        <f t="shared" si="72"/>
        <v>7.6175245995435189E-11</v>
      </c>
      <c r="AG89" s="11">
        <f t="shared" si="73"/>
        <v>3.5953723136651023E-10</v>
      </c>
      <c r="AH89" s="15">
        <f t="shared" si="74"/>
        <v>1.097002469958351E-3</v>
      </c>
      <c r="AJ89">
        <f t="shared" si="75"/>
        <v>5.4709311121366533E-3</v>
      </c>
      <c r="AK89">
        <f t="shared" si="76"/>
        <v>4.2581719113139679E-7</v>
      </c>
      <c r="AL89">
        <v>0</v>
      </c>
      <c r="AM89" s="11">
        <f t="shared" si="77"/>
        <v>2.3728093900175564E-6</v>
      </c>
      <c r="AN89" s="11">
        <f t="shared" si="78"/>
        <v>2.7986265811489532E-6</v>
      </c>
      <c r="AO89" s="15">
        <f t="shared" si="79"/>
        <v>2.2739189884214046E-2</v>
      </c>
      <c r="AP89" s="15"/>
      <c r="AQ89" t="e">
        <f t="shared" si="80"/>
        <v>#VALUE!</v>
      </c>
      <c r="AR89" t="e">
        <f t="shared" si="81"/>
        <v>#VALUE!</v>
      </c>
      <c r="AS89">
        <v>0</v>
      </c>
      <c r="AT89" s="11" t="e">
        <f t="shared" si="82"/>
        <v>#VALUE!</v>
      </c>
      <c r="AU89" s="11" t="e">
        <f t="shared" si="83"/>
        <v>#VALUE!</v>
      </c>
      <c r="AV89" s="15">
        <f t="shared" si="84"/>
        <v>1.5759424160826513E-2</v>
      </c>
      <c r="AX89">
        <f t="shared" si="85"/>
        <v>78.812974192989046</v>
      </c>
      <c r="AY89">
        <f t="shared" si="86"/>
        <v>15.215219993965079</v>
      </c>
      <c r="AZ89" t="e">
        <f t="shared" si="87"/>
        <v>#VALUE!</v>
      </c>
    </row>
    <row r="90" spans="1:52">
      <c r="A90" s="96">
        <v>44649.451388888891</v>
      </c>
      <c r="B90" s="91">
        <v>50</v>
      </c>
      <c r="C90" s="93">
        <v>8</v>
      </c>
      <c r="D90" s="93" t="s">
        <v>283</v>
      </c>
      <c r="E90" s="53">
        <v>2</v>
      </c>
      <c r="F90" s="94">
        <v>44650.726030092592</v>
      </c>
      <c r="G90" s="42">
        <v>68</v>
      </c>
      <c r="H90" s="42"/>
      <c r="I90" s="5">
        <v>21.9</v>
      </c>
      <c r="J90" s="5">
        <v>30.059000000000001</v>
      </c>
      <c r="K90" s="5">
        <v>4.3899999999999997</v>
      </c>
      <c r="L90" s="5">
        <v>5414</v>
      </c>
      <c r="M90" s="5" t="s">
        <v>88</v>
      </c>
      <c r="N90" s="6">
        <f t="shared" si="59"/>
        <v>2.2610006485443833E-2</v>
      </c>
      <c r="O90" s="6">
        <f t="shared" si="60"/>
        <v>144.43548328630595</v>
      </c>
      <c r="P90" s="6" t="e">
        <f t="shared" si="61"/>
        <v>#VALUE!</v>
      </c>
      <c r="Q90">
        <f t="shared" si="62"/>
        <v>0.36176010376710133</v>
      </c>
      <c r="R90">
        <f t="shared" si="63"/>
        <v>6355.1612645974619</v>
      </c>
      <c r="S90">
        <f t="shared" si="64"/>
        <v>0.6301758018561916</v>
      </c>
      <c r="T90">
        <f t="shared" si="65"/>
        <v>4025.6399994857275</v>
      </c>
      <c r="U90">
        <f t="shared" si="66"/>
        <v>4025.6399994857279</v>
      </c>
      <c r="W90" s="4">
        <f t="shared" si="67"/>
        <v>0.99471474766120982</v>
      </c>
      <c r="X90">
        <v>313.14999999999998</v>
      </c>
      <c r="Y90">
        <f t="shared" si="68"/>
        <v>1.9073334166666699E-2</v>
      </c>
      <c r="Z90">
        <v>2E-3</v>
      </c>
      <c r="AA90">
        <f t="shared" si="69"/>
        <v>7.2765497523200454E-2</v>
      </c>
      <c r="AC90">
        <f t="shared" si="70"/>
        <v>4.3667977422327104E-6</v>
      </c>
      <c r="AD90">
        <f t="shared" si="71"/>
        <v>3.3987953983033309E-10</v>
      </c>
      <c r="AE90">
        <v>0</v>
      </c>
      <c r="AF90" s="11">
        <f t="shared" si="72"/>
        <v>9.1368669377038362E-11</v>
      </c>
      <c r="AG90" s="11">
        <f t="shared" si="73"/>
        <v>4.3124820920737147E-10</v>
      </c>
      <c r="AH90" s="15">
        <f t="shared" si="74"/>
        <v>1.097002469958351E-3</v>
      </c>
      <c r="AJ90">
        <f t="shared" si="75"/>
        <v>5.3853856438377907E-3</v>
      </c>
      <c r="AK90">
        <f t="shared" si="76"/>
        <v>4.1915895868825147E-7</v>
      </c>
      <c r="AL90">
        <v>0</v>
      </c>
      <c r="AM90" s="11">
        <f t="shared" si="77"/>
        <v>2.3357072795554645E-6</v>
      </c>
      <c r="AN90" s="11">
        <f t="shared" si="78"/>
        <v>2.7548662382437162E-6</v>
      </c>
      <c r="AO90" s="15">
        <f t="shared" si="79"/>
        <v>2.2739189884214046E-2</v>
      </c>
      <c r="AP90" s="15"/>
      <c r="AQ90" t="e">
        <f t="shared" si="80"/>
        <v>#VALUE!</v>
      </c>
      <c r="AR90" t="e">
        <f t="shared" si="81"/>
        <v>#VALUE!</v>
      </c>
      <c r="AS90">
        <v>0</v>
      </c>
      <c r="AT90" s="11" t="e">
        <f t="shared" si="82"/>
        <v>#VALUE!</v>
      </c>
      <c r="AU90" s="11" t="e">
        <f t="shared" si="83"/>
        <v>#VALUE!</v>
      </c>
      <c r="AV90" s="15">
        <f t="shared" si="84"/>
        <v>1.5759424160826513E-2</v>
      </c>
      <c r="AX90">
        <f t="shared" si="85"/>
        <v>78.812974192989046</v>
      </c>
      <c r="AY90">
        <f t="shared" si="86"/>
        <v>15.215219993965084</v>
      </c>
      <c r="AZ90" t="e">
        <f t="shared" si="87"/>
        <v>#VALUE!</v>
      </c>
    </row>
    <row r="91" spans="1:52">
      <c r="A91" s="96">
        <v>44649.458333333336</v>
      </c>
      <c r="B91" s="91">
        <v>50</v>
      </c>
      <c r="C91" s="93">
        <v>9</v>
      </c>
      <c r="D91" s="93" t="s">
        <v>283</v>
      </c>
      <c r="E91" s="53">
        <v>1</v>
      </c>
      <c r="F91" s="94">
        <v>44650.598935185182</v>
      </c>
      <c r="G91" s="42">
        <v>141</v>
      </c>
      <c r="H91" s="42"/>
      <c r="I91" s="5">
        <v>21.9</v>
      </c>
      <c r="J91" s="5">
        <v>30.059000000000001</v>
      </c>
      <c r="K91" s="5">
        <v>9.3800000000000008</v>
      </c>
      <c r="L91" s="5">
        <v>5877</v>
      </c>
      <c r="M91" s="5" t="s">
        <v>88</v>
      </c>
      <c r="N91" s="6">
        <f t="shared" si="59"/>
        <v>4.8310218868670415E-2</v>
      </c>
      <c r="O91" s="6">
        <f t="shared" si="60"/>
        <v>156.78746495633911</v>
      </c>
      <c r="P91" s="6" t="e">
        <f t="shared" si="61"/>
        <v>#VALUE!</v>
      </c>
      <c r="Q91">
        <f t="shared" si="62"/>
        <v>0.77296350189872665</v>
      </c>
      <c r="R91">
        <f t="shared" si="63"/>
        <v>6898.6484580789211</v>
      </c>
      <c r="S91">
        <f t="shared" si="64"/>
        <v>1.3464804149000174</v>
      </c>
      <c r="T91">
        <f t="shared" si="65"/>
        <v>4369.908806238941</v>
      </c>
      <c r="U91">
        <f t="shared" si="66"/>
        <v>4369.9088062389401</v>
      </c>
      <c r="W91" s="4">
        <f t="shared" si="67"/>
        <v>0.99471474766120982</v>
      </c>
      <c r="X91">
        <v>313.14999999999998</v>
      </c>
      <c r="Y91">
        <f t="shared" si="68"/>
        <v>1.9073334166666699E-2</v>
      </c>
      <c r="Z91">
        <v>2E-3</v>
      </c>
      <c r="AA91">
        <f t="shared" si="69"/>
        <v>7.2765497523200454E-2</v>
      </c>
      <c r="AC91">
        <f t="shared" si="70"/>
        <v>9.3304243330621474E-6</v>
      </c>
      <c r="AD91">
        <f t="shared" si="71"/>
        <v>7.2621186414772764E-10</v>
      </c>
      <c r="AE91">
        <v>0</v>
      </c>
      <c r="AF91" s="11">
        <f t="shared" si="72"/>
        <v>1.9522508399923006E-10</v>
      </c>
      <c r="AG91" s="11">
        <f t="shared" si="73"/>
        <v>9.2143694814695768E-10</v>
      </c>
      <c r="AH91" s="15">
        <f t="shared" si="74"/>
        <v>1.097002469958351E-3</v>
      </c>
      <c r="AJ91">
        <f t="shared" si="75"/>
        <v>5.8459385720049306E-3</v>
      </c>
      <c r="AK91">
        <f t="shared" si="76"/>
        <v>4.5500502405076718E-7</v>
      </c>
      <c r="AL91">
        <v>0</v>
      </c>
      <c r="AM91" s="11">
        <f t="shared" si="77"/>
        <v>2.5354546882060332E-6</v>
      </c>
      <c r="AN91" s="11">
        <f t="shared" si="78"/>
        <v>2.9904597122568005E-6</v>
      </c>
      <c r="AO91" s="15">
        <f t="shared" si="79"/>
        <v>2.2739189884214046E-2</v>
      </c>
      <c r="AP91" s="15"/>
      <c r="AQ91" t="e">
        <f t="shared" si="80"/>
        <v>#VALUE!</v>
      </c>
      <c r="AR91" t="e">
        <f t="shared" si="81"/>
        <v>#VALUE!</v>
      </c>
      <c r="AS91">
        <v>0</v>
      </c>
      <c r="AT91" s="11" t="e">
        <f t="shared" si="82"/>
        <v>#VALUE!</v>
      </c>
      <c r="AU91" s="11" t="e">
        <f t="shared" si="83"/>
        <v>#VALUE!</v>
      </c>
      <c r="AV91" s="15">
        <f t="shared" si="84"/>
        <v>1.5759424160826513E-2</v>
      </c>
      <c r="AX91">
        <f t="shared" si="85"/>
        <v>78.812974192989046</v>
      </c>
      <c r="AY91">
        <f t="shared" si="86"/>
        <v>15.215219993965079</v>
      </c>
      <c r="AZ91" t="e">
        <f t="shared" si="87"/>
        <v>#VALUE!</v>
      </c>
    </row>
    <row r="92" spans="1:52">
      <c r="A92" s="89">
        <v>44649.458333333336</v>
      </c>
      <c r="B92" s="87">
        <v>50</v>
      </c>
      <c r="C92" s="85">
        <v>9</v>
      </c>
      <c r="D92" s="85" t="s">
        <v>283</v>
      </c>
      <c r="E92" s="80">
        <v>2</v>
      </c>
      <c r="F92" s="79">
        <v>44650.91673611111</v>
      </c>
      <c r="G92" s="78">
        <v>182</v>
      </c>
      <c r="H92" s="78" t="s">
        <v>301</v>
      </c>
      <c r="I92" s="5">
        <v>21.9</v>
      </c>
      <c r="J92" s="5">
        <v>30.059000000000001</v>
      </c>
      <c r="K92" s="5">
        <v>12.73</v>
      </c>
      <c r="L92" s="5">
        <v>5453</v>
      </c>
      <c r="M92" s="5" t="s">
        <v>88</v>
      </c>
      <c r="N92" s="6">
        <f t="shared" si="59"/>
        <v>6.5563868464624142E-2</v>
      </c>
      <c r="O92" s="6">
        <f t="shared" si="60"/>
        <v>145.4759309863735</v>
      </c>
      <c r="P92" s="6" t="e">
        <f t="shared" si="61"/>
        <v>#VALUE!</v>
      </c>
      <c r="Q92">
        <f t="shared" si="62"/>
        <v>1.0490218954339863</v>
      </c>
      <c r="R92">
        <f t="shared" si="63"/>
        <v>6400.9409634004342</v>
      </c>
      <c r="S92">
        <f t="shared" si="64"/>
        <v>1.8273662773643098</v>
      </c>
      <c r="T92">
        <f t="shared" si="65"/>
        <v>4054.6388838558682</v>
      </c>
      <c r="U92">
        <f t="shared" si="66"/>
        <v>4054.6388838558678</v>
      </c>
      <c r="W92" s="4">
        <f t="shared" si="67"/>
        <v>0.99471474766120982</v>
      </c>
      <c r="X92">
        <v>313.14999999999998</v>
      </c>
      <c r="Y92">
        <f t="shared" si="68"/>
        <v>1.9073334166666699E-2</v>
      </c>
      <c r="Z92">
        <v>2E-3</v>
      </c>
      <c r="AA92">
        <f t="shared" si="69"/>
        <v>7.2765497523200454E-2</v>
      </c>
      <c r="AC92">
        <f t="shared" si="70"/>
        <v>1.2662718737727202E-5</v>
      </c>
      <c r="AD92">
        <f t="shared" si="71"/>
        <v>9.8557324420048777E-10</v>
      </c>
      <c r="AE92">
        <v>0</v>
      </c>
      <c r="AF92" s="11">
        <f t="shared" si="72"/>
        <v>2.6494832828466937E-10</v>
      </c>
      <c r="AG92" s="11">
        <f t="shared" si="73"/>
        <v>1.2505215724851571E-9</v>
      </c>
      <c r="AH92" s="15">
        <f t="shared" si="74"/>
        <v>1.097002469958351E-3</v>
      </c>
      <c r="AJ92">
        <f t="shared" si="75"/>
        <v>5.4241795189965778E-3</v>
      </c>
      <c r="AK92">
        <f t="shared" si="76"/>
        <v>4.221783896799104E-7</v>
      </c>
      <c r="AL92">
        <v>0</v>
      </c>
      <c r="AM92" s="11">
        <f t="shared" si="77"/>
        <v>2.3525326552301341E-6</v>
      </c>
      <c r="AN92" s="11">
        <f t="shared" si="78"/>
        <v>2.7747110449100443E-6</v>
      </c>
      <c r="AO92" s="15">
        <f t="shared" si="79"/>
        <v>2.2739189884214046E-2</v>
      </c>
      <c r="AP92" s="15"/>
      <c r="AQ92" t="e">
        <f t="shared" si="80"/>
        <v>#VALUE!</v>
      </c>
      <c r="AR92" t="e">
        <f t="shared" si="81"/>
        <v>#VALUE!</v>
      </c>
      <c r="AS92">
        <v>0</v>
      </c>
      <c r="AT92" s="11" t="e">
        <f t="shared" si="82"/>
        <v>#VALUE!</v>
      </c>
      <c r="AU92" s="11" t="e">
        <f t="shared" si="83"/>
        <v>#VALUE!</v>
      </c>
      <c r="AV92" s="15">
        <f t="shared" si="84"/>
        <v>1.5759424160826513E-2</v>
      </c>
      <c r="AX92">
        <f t="shared" si="85"/>
        <v>78.812974192989046</v>
      </c>
      <c r="AY92">
        <f t="shared" si="86"/>
        <v>15.215219993965071</v>
      </c>
      <c r="AZ92" t="e">
        <f t="shared" si="87"/>
        <v>#VALUE!</v>
      </c>
    </row>
    <row r="93" spans="1:52">
      <c r="A93" s="88">
        <v>44649.597222222219</v>
      </c>
      <c r="B93" s="86">
        <v>200</v>
      </c>
      <c r="C93" s="82">
        <v>0.1</v>
      </c>
      <c r="D93" s="82" t="s">
        <v>283</v>
      </c>
      <c r="E93" s="111">
        <v>1</v>
      </c>
      <c r="F93" s="112">
        <v>44650.874351851853</v>
      </c>
      <c r="G93" s="113">
        <v>193</v>
      </c>
      <c r="H93" s="113" t="s">
        <v>296</v>
      </c>
      <c r="I93" s="5">
        <v>21.9</v>
      </c>
      <c r="J93" s="5">
        <v>30.059000000000001</v>
      </c>
      <c r="K93" s="5">
        <v>0.34</v>
      </c>
      <c r="L93" s="5">
        <v>1704</v>
      </c>
      <c r="M93" s="5" t="s">
        <v>88</v>
      </c>
      <c r="N93" s="6">
        <f t="shared" si="59"/>
        <v>1.7511166754102289E-3</v>
      </c>
      <c r="O93" s="6">
        <f t="shared" si="60"/>
        <v>45.459561049107002</v>
      </c>
      <c r="P93" s="6" t="e">
        <f t="shared" si="61"/>
        <v>#VALUE!</v>
      </c>
      <c r="Q93">
        <f t="shared" si="62"/>
        <v>2.8017866806563662E-2</v>
      </c>
      <c r="R93">
        <f t="shared" si="63"/>
        <v>2000.2206861607081</v>
      </c>
      <c r="S93">
        <f t="shared" si="64"/>
        <v>4.8806326339659499E-2</v>
      </c>
      <c r="T93">
        <f t="shared" si="65"/>
        <v>1267.0281786338528</v>
      </c>
      <c r="U93">
        <f t="shared" si="66"/>
        <v>1267.0281786338528</v>
      </c>
      <c r="W93" s="4">
        <f t="shared" si="67"/>
        <v>0.99471474766120982</v>
      </c>
      <c r="X93">
        <v>313.14999999999998</v>
      </c>
      <c r="Y93">
        <f t="shared" si="68"/>
        <v>1.9073334166666699E-2</v>
      </c>
      <c r="Z93">
        <v>2E-3</v>
      </c>
      <c r="AA93">
        <f t="shared" si="69"/>
        <v>7.2765497523200454E-2</v>
      </c>
      <c r="AC93">
        <f t="shared" si="70"/>
        <v>3.3820301420481137E-7</v>
      </c>
      <c r="AD93">
        <f t="shared" si="71"/>
        <v>2.6323244542668175E-11</v>
      </c>
      <c r="AE93">
        <v>0</v>
      </c>
      <c r="AF93" s="11">
        <f t="shared" si="72"/>
        <v>7.0763889722535432E-12</v>
      </c>
      <c r="AG93" s="11">
        <f t="shared" si="73"/>
        <v>3.3399633514921719E-11</v>
      </c>
      <c r="AH93" s="15">
        <f t="shared" si="74"/>
        <v>1.097002469958351E-3</v>
      </c>
      <c r="AJ93">
        <f t="shared" si="75"/>
        <v>1.6949939300147016E-3</v>
      </c>
      <c r="AK93">
        <f t="shared" si="76"/>
        <v>1.3192590794325459E-7</v>
      </c>
      <c r="AL93">
        <v>0</v>
      </c>
      <c r="AM93" s="11">
        <f t="shared" si="77"/>
        <v>7.3513949101634865E-7</v>
      </c>
      <c r="AN93" s="11">
        <f t="shared" si="78"/>
        <v>8.6706539895960318E-7</v>
      </c>
      <c r="AO93" s="15">
        <f t="shared" si="79"/>
        <v>2.2739189884214046E-2</v>
      </c>
      <c r="AP93" s="15"/>
      <c r="AQ93" t="e">
        <f t="shared" si="80"/>
        <v>#VALUE!</v>
      </c>
      <c r="AR93" t="e">
        <f t="shared" si="81"/>
        <v>#VALUE!</v>
      </c>
      <c r="AS93">
        <v>0</v>
      </c>
      <c r="AT93" s="11" t="e">
        <f t="shared" si="82"/>
        <v>#VALUE!</v>
      </c>
      <c r="AU93" s="11" t="e">
        <f t="shared" si="83"/>
        <v>#VALUE!</v>
      </c>
      <c r="AV93" s="15">
        <f t="shared" si="84"/>
        <v>1.5759424160826513E-2</v>
      </c>
      <c r="AX93">
        <f t="shared" si="85"/>
        <v>78.81297419298906</v>
      </c>
      <c r="AY93">
        <f t="shared" si="86"/>
        <v>15.21521999396507</v>
      </c>
      <c r="AZ93" t="e">
        <f t="shared" si="87"/>
        <v>#VALUE!</v>
      </c>
    </row>
    <row r="94" spans="1:52">
      <c r="A94" s="88">
        <v>44649.597222222219</v>
      </c>
      <c r="B94" s="86">
        <v>200</v>
      </c>
      <c r="C94" s="82">
        <v>0.1</v>
      </c>
      <c r="D94" s="82" t="s">
        <v>283</v>
      </c>
      <c r="E94" s="111">
        <v>2</v>
      </c>
      <c r="F94" s="112">
        <v>44650.937962962962</v>
      </c>
      <c r="G94" s="113">
        <v>118</v>
      </c>
      <c r="H94" s="113" t="s">
        <v>302</v>
      </c>
      <c r="I94" s="5">
        <v>21.9</v>
      </c>
      <c r="J94" s="5">
        <v>30.059000000000001</v>
      </c>
      <c r="K94" s="5">
        <v>0.66</v>
      </c>
      <c r="L94" s="5">
        <v>1543</v>
      </c>
      <c r="M94" s="5" t="s">
        <v>88</v>
      </c>
      <c r="N94" s="6">
        <f t="shared" si="59"/>
        <v>3.3992264875610319E-3</v>
      </c>
      <c r="O94" s="6">
        <f t="shared" si="60"/>
        <v>41.164379518058745</v>
      </c>
      <c r="P94" s="6" t="e">
        <f t="shared" si="61"/>
        <v>#VALUE!</v>
      </c>
      <c r="Q94">
        <f t="shared" si="62"/>
        <v>5.438762380097651E-2</v>
      </c>
      <c r="R94">
        <f t="shared" si="63"/>
        <v>1811.2326987945848</v>
      </c>
      <c r="S94">
        <f t="shared" si="64"/>
        <v>9.474169230639784E-2</v>
      </c>
      <c r="T94">
        <f t="shared" si="65"/>
        <v>1147.3148354648092</v>
      </c>
      <c r="U94">
        <f t="shared" si="66"/>
        <v>1147.3148354648092</v>
      </c>
      <c r="W94" s="4">
        <f t="shared" si="67"/>
        <v>0.99471474766120982</v>
      </c>
      <c r="X94">
        <v>313.14999999999998</v>
      </c>
      <c r="Y94">
        <f t="shared" si="68"/>
        <v>1.9073334166666699E-2</v>
      </c>
      <c r="Z94">
        <v>2E-3</v>
      </c>
      <c r="AA94">
        <f t="shared" si="69"/>
        <v>7.2765497523200454E-2</v>
      </c>
      <c r="AC94">
        <f t="shared" si="70"/>
        <v>6.5651173345639848E-7</v>
      </c>
      <c r="AD94">
        <f t="shared" si="71"/>
        <v>5.1098062935767625E-11</v>
      </c>
      <c r="AE94">
        <v>0</v>
      </c>
      <c r="AF94" s="11">
        <f t="shared" si="72"/>
        <v>1.3736519769668639E-11</v>
      </c>
      <c r="AG94" s="11">
        <f t="shared" si="73"/>
        <v>6.4834582705436266E-11</v>
      </c>
      <c r="AH94" s="15">
        <f t="shared" si="74"/>
        <v>1.097002469958351E-3</v>
      </c>
      <c r="AJ94">
        <f t="shared" si="75"/>
        <v>1.5348448556412469E-3</v>
      </c>
      <c r="AK94">
        <f t="shared" si="76"/>
        <v>1.1946107743922645E-7</v>
      </c>
      <c r="AL94">
        <v>0</v>
      </c>
      <c r="AM94" s="11">
        <f t="shared" si="77"/>
        <v>6.6568088887219836E-7</v>
      </c>
      <c r="AN94" s="11">
        <f t="shared" si="78"/>
        <v>7.8514196631142478E-7</v>
      </c>
      <c r="AO94" s="15">
        <f t="shared" si="79"/>
        <v>2.2739189884214046E-2</v>
      </c>
      <c r="AP94" s="15"/>
      <c r="AQ94" t="e">
        <f t="shared" si="80"/>
        <v>#VALUE!</v>
      </c>
      <c r="AR94" t="e">
        <f t="shared" si="81"/>
        <v>#VALUE!</v>
      </c>
      <c r="AS94">
        <v>0</v>
      </c>
      <c r="AT94" s="11" t="e">
        <f t="shared" si="82"/>
        <v>#VALUE!</v>
      </c>
      <c r="AU94" s="11" t="e">
        <f t="shared" si="83"/>
        <v>#VALUE!</v>
      </c>
      <c r="AV94" s="15">
        <f t="shared" si="84"/>
        <v>1.5759424160826513E-2</v>
      </c>
      <c r="AX94">
        <f t="shared" si="85"/>
        <v>78.812974192989046</v>
      </c>
      <c r="AY94">
        <f t="shared" si="86"/>
        <v>15.215219993965073</v>
      </c>
      <c r="AZ94" t="e">
        <f t="shared" si="87"/>
        <v>#VALUE!</v>
      </c>
    </row>
    <row r="95" spans="1:52">
      <c r="A95" s="88">
        <v>44649.638888888891</v>
      </c>
      <c r="B95" s="86">
        <v>100</v>
      </c>
      <c r="C95" s="82">
        <v>0.1</v>
      </c>
      <c r="D95" s="82" t="s">
        <v>283</v>
      </c>
      <c r="E95" s="111">
        <v>1</v>
      </c>
      <c r="F95" s="112">
        <v>44650.810787037037</v>
      </c>
      <c r="G95" s="113">
        <v>140</v>
      </c>
      <c r="H95" s="113" t="s">
        <v>296</v>
      </c>
      <c r="I95" s="5">
        <v>21.9</v>
      </c>
      <c r="J95" s="5">
        <v>30.059000000000001</v>
      </c>
      <c r="K95" s="5">
        <v>421.77</v>
      </c>
      <c r="L95" s="5">
        <v>3445</v>
      </c>
      <c r="M95" s="5" t="s">
        <v>88</v>
      </c>
      <c r="N95" s="6">
        <f t="shared" si="59"/>
        <v>2.1722602358463887</v>
      </c>
      <c r="O95" s="6">
        <f t="shared" si="60"/>
        <v>91.906213505970442</v>
      </c>
      <c r="P95" s="6" t="e">
        <f t="shared" si="61"/>
        <v>#VALUE!</v>
      </c>
      <c r="Q95">
        <f t="shared" si="62"/>
        <v>34.75616377354222</v>
      </c>
      <c r="R95">
        <f t="shared" si="63"/>
        <v>4043.8733942626995</v>
      </c>
      <c r="S95">
        <f t="shared" si="64"/>
        <v>60.5442478243476</v>
      </c>
      <c r="T95">
        <f t="shared" si="65"/>
        <v>2561.568119362455</v>
      </c>
      <c r="U95">
        <f t="shared" si="66"/>
        <v>2561.568119362455</v>
      </c>
      <c r="W95" s="4">
        <f t="shared" si="67"/>
        <v>0.99471474766120982</v>
      </c>
      <c r="X95">
        <v>313.14999999999998</v>
      </c>
      <c r="Y95">
        <f t="shared" si="68"/>
        <v>1.9073334166666699E-2</v>
      </c>
      <c r="Z95">
        <v>2E-3</v>
      </c>
      <c r="AA95">
        <f t="shared" si="69"/>
        <v>7.2765497523200454E-2</v>
      </c>
      <c r="AC95">
        <f t="shared" si="70"/>
        <v>4.1954083912106846E-4</v>
      </c>
      <c r="AD95">
        <f t="shared" si="71"/>
        <v>3.2653984855179866E-8</v>
      </c>
      <c r="AE95">
        <v>0</v>
      </c>
      <c r="AF95" s="11">
        <f t="shared" si="72"/>
        <v>8.7782605200805187E-9</v>
      </c>
      <c r="AG95" s="11">
        <f t="shared" si="73"/>
        <v>4.1432245375260383E-8</v>
      </c>
      <c r="AH95" s="15">
        <f t="shared" si="74"/>
        <v>1.097002469958351E-3</v>
      </c>
      <c r="AJ95">
        <f t="shared" si="75"/>
        <v>3.4267923056928678E-3</v>
      </c>
      <c r="AK95">
        <f t="shared" si="76"/>
        <v>2.6671640426321128E-7</v>
      </c>
      <c r="AL95">
        <v>0</v>
      </c>
      <c r="AM95" s="11">
        <f t="shared" si="77"/>
        <v>1.486241517929179E-6</v>
      </c>
      <c r="AN95" s="11">
        <f t="shared" si="78"/>
        <v>1.7529579221923904E-6</v>
      </c>
      <c r="AO95" s="15">
        <f t="shared" si="79"/>
        <v>2.2739189884214046E-2</v>
      </c>
      <c r="AP95" s="15"/>
      <c r="AQ95" t="e">
        <f t="shared" si="80"/>
        <v>#VALUE!</v>
      </c>
      <c r="AR95" t="e">
        <f t="shared" si="81"/>
        <v>#VALUE!</v>
      </c>
      <c r="AS95">
        <v>0</v>
      </c>
      <c r="AT95" s="11" t="e">
        <f t="shared" si="82"/>
        <v>#VALUE!</v>
      </c>
      <c r="AU95" s="11" t="e">
        <f t="shared" si="83"/>
        <v>#VALUE!</v>
      </c>
      <c r="AV95" s="15">
        <f t="shared" si="84"/>
        <v>1.5759424160826513E-2</v>
      </c>
      <c r="AX95">
        <f t="shared" si="85"/>
        <v>78.812974192989046</v>
      </c>
      <c r="AY95">
        <f t="shared" si="86"/>
        <v>15.215219993965079</v>
      </c>
      <c r="AZ95" t="e">
        <f t="shared" si="87"/>
        <v>#VALUE!</v>
      </c>
    </row>
    <row r="96" spans="1:52">
      <c r="A96" s="88">
        <v>44649.638888888891</v>
      </c>
      <c r="B96" s="86">
        <v>100</v>
      </c>
      <c r="C96" s="82">
        <v>0.1</v>
      </c>
      <c r="D96" s="82" t="s">
        <v>283</v>
      </c>
      <c r="E96" s="111">
        <v>2</v>
      </c>
      <c r="F96" s="112">
        <v>44650.853182870371</v>
      </c>
      <c r="G96" s="113">
        <v>98</v>
      </c>
      <c r="H96" s="113" t="s">
        <v>296</v>
      </c>
      <c r="I96" s="5">
        <v>21.9</v>
      </c>
      <c r="J96" s="5">
        <v>30.059000000000001</v>
      </c>
      <c r="K96" s="5">
        <v>396.79</v>
      </c>
      <c r="L96" s="5">
        <v>2760</v>
      </c>
      <c r="M96" s="5" t="s">
        <v>88</v>
      </c>
      <c r="N96" s="6">
        <f t="shared" si="59"/>
        <v>2.043604663635366</v>
      </c>
      <c r="O96" s="6">
        <f t="shared" si="60"/>
        <v>73.63168338939866</v>
      </c>
      <c r="P96" s="6" t="e">
        <f t="shared" si="61"/>
        <v>#VALUE!</v>
      </c>
      <c r="Q96">
        <f t="shared" si="62"/>
        <v>32.697674618165856</v>
      </c>
      <c r="R96">
        <f t="shared" si="63"/>
        <v>3239.7940691335411</v>
      </c>
      <c r="S96">
        <f t="shared" si="64"/>
        <v>56.958418318569088</v>
      </c>
      <c r="T96">
        <f t="shared" si="65"/>
        <v>2052.2287400407477</v>
      </c>
      <c r="U96">
        <f t="shared" si="66"/>
        <v>2052.2287400407477</v>
      </c>
      <c r="W96" s="4">
        <f t="shared" si="67"/>
        <v>0.99471474766120982</v>
      </c>
      <c r="X96">
        <v>313.14999999999998</v>
      </c>
      <c r="Y96">
        <f t="shared" si="68"/>
        <v>1.9073334166666699E-2</v>
      </c>
      <c r="Z96">
        <v>2E-3</v>
      </c>
      <c r="AA96">
        <f t="shared" si="69"/>
        <v>7.2765497523200454E-2</v>
      </c>
      <c r="AC96">
        <f t="shared" si="70"/>
        <v>3.9469286472449143E-4</v>
      </c>
      <c r="AD96">
        <f t="shared" si="71"/>
        <v>3.0720000594368538E-8</v>
      </c>
      <c r="AE96">
        <v>0</v>
      </c>
      <c r="AF96" s="11">
        <f t="shared" si="72"/>
        <v>8.2583540597073017E-9</v>
      </c>
      <c r="AG96" s="11">
        <f t="shared" si="73"/>
        <v>3.8978354654075838E-8</v>
      </c>
      <c r="AH96" s="15">
        <f t="shared" si="74"/>
        <v>1.097002469958351E-3</v>
      </c>
      <c r="AJ96">
        <f t="shared" si="75"/>
        <v>2.7454127035449389E-3</v>
      </c>
      <c r="AK96">
        <f t="shared" si="76"/>
        <v>2.1368280864048279E-7</v>
      </c>
      <c r="AL96">
        <v>0</v>
      </c>
      <c r="AM96" s="11">
        <f t="shared" si="77"/>
        <v>1.1907188938997196E-6</v>
      </c>
      <c r="AN96" s="11">
        <f t="shared" si="78"/>
        <v>1.4044017025402023E-6</v>
      </c>
      <c r="AO96" s="15">
        <f t="shared" si="79"/>
        <v>2.2739189884214046E-2</v>
      </c>
      <c r="AP96" s="15"/>
      <c r="AQ96" t="e">
        <f t="shared" si="80"/>
        <v>#VALUE!</v>
      </c>
      <c r="AR96" t="e">
        <f t="shared" si="81"/>
        <v>#VALUE!</v>
      </c>
      <c r="AS96">
        <v>0</v>
      </c>
      <c r="AT96" s="11" t="e">
        <f t="shared" si="82"/>
        <v>#VALUE!</v>
      </c>
      <c r="AU96" s="11" t="e">
        <f t="shared" si="83"/>
        <v>#VALUE!</v>
      </c>
      <c r="AV96" s="15">
        <f t="shared" si="84"/>
        <v>1.5759424160826513E-2</v>
      </c>
      <c r="AX96">
        <f t="shared" si="85"/>
        <v>78.812974192989046</v>
      </c>
      <c r="AY96">
        <f t="shared" si="86"/>
        <v>15.215219993965073</v>
      </c>
      <c r="AZ96" t="e">
        <f t="shared" si="87"/>
        <v>#VALUE!</v>
      </c>
    </row>
    <row r="97" spans="1:52">
      <c r="A97" s="96">
        <v>44663.449305555558</v>
      </c>
      <c r="B97" s="91">
        <v>50</v>
      </c>
      <c r="C97" s="93">
        <v>0.1</v>
      </c>
      <c r="D97" s="93" t="s">
        <v>283</v>
      </c>
      <c r="E97" s="53">
        <v>1</v>
      </c>
      <c r="F97" s="94">
        <v>44664.75472222222</v>
      </c>
      <c r="G97" s="42">
        <v>68</v>
      </c>
      <c r="H97" s="42"/>
      <c r="I97" s="5">
        <v>20.6</v>
      </c>
      <c r="J97" s="71">
        <v>30.0043273</v>
      </c>
      <c r="K97" s="70">
        <v>49.020417768185361</v>
      </c>
      <c r="L97" s="70">
        <v>978.29441684511994</v>
      </c>
      <c r="M97" s="5" t="s">
        <v>88</v>
      </c>
      <c r="N97" s="6">
        <f t="shared" si="59"/>
        <v>0.25309481564165315</v>
      </c>
      <c r="O97" s="6">
        <f t="shared" si="60"/>
        <v>26.163467227178149</v>
      </c>
      <c r="P97" s="6" t="e">
        <f t="shared" si="61"/>
        <v>#VALUE!</v>
      </c>
      <c r="Q97">
        <f t="shared" si="62"/>
        <v>4.0495170502664504</v>
      </c>
      <c r="R97">
        <f t="shared" si="63"/>
        <v>1151.1925579958386</v>
      </c>
      <c r="S97">
        <f t="shared" si="64"/>
        <v>7.0354173644051246</v>
      </c>
      <c r="T97">
        <f t="shared" si="65"/>
        <v>727.28045091114052</v>
      </c>
      <c r="U97">
        <f t="shared" si="66"/>
        <v>727.28045091114063</v>
      </c>
      <c r="W97" s="4">
        <f t="shared" si="67"/>
        <v>0.9971686844558787</v>
      </c>
      <c r="X97">
        <v>313.14999999999998</v>
      </c>
      <c r="Y97">
        <f t="shared" si="68"/>
        <v>1.9073334166666699E-2</v>
      </c>
      <c r="Z97">
        <v>2E-3</v>
      </c>
      <c r="AA97">
        <f t="shared" si="69"/>
        <v>7.2765497523200454E-2</v>
      </c>
      <c r="AC97">
        <f t="shared" si="70"/>
        <v>4.8881625497378978E-5</v>
      </c>
      <c r="AD97">
        <f t="shared" si="71"/>
        <v>3.80458756299377E-9</v>
      </c>
      <c r="AE97">
        <v>0</v>
      </c>
      <c r="AF97" s="11">
        <f t="shared" si="72"/>
        <v>1.022774431590383E-9</v>
      </c>
      <c r="AG97" s="11">
        <f t="shared" si="73"/>
        <v>4.8273619945841528E-9</v>
      </c>
      <c r="AH97" s="15">
        <f t="shared" si="74"/>
        <v>1.097002469958351E-3</v>
      </c>
      <c r="AJ97">
        <f t="shared" si="75"/>
        <v>9.7552455665597942E-4</v>
      </c>
      <c r="AK97">
        <f t="shared" si="76"/>
        <v>7.5927683621064507E-8</v>
      </c>
      <c r="AL97">
        <v>0</v>
      </c>
      <c r="AM97" s="11">
        <f t="shared" si="77"/>
        <v>4.2309686976153693E-7</v>
      </c>
      <c r="AN97" s="11">
        <f t="shared" si="78"/>
        <v>4.9902455338260142E-7</v>
      </c>
      <c r="AO97" s="15">
        <f t="shared" si="79"/>
        <v>2.2739189884214046E-2</v>
      </c>
      <c r="AP97" s="15"/>
      <c r="AQ97" t="e">
        <f t="shared" si="80"/>
        <v>#VALUE!</v>
      </c>
      <c r="AR97" t="e">
        <f t="shared" si="81"/>
        <v>#VALUE!</v>
      </c>
      <c r="AS97">
        <v>0</v>
      </c>
      <c r="AT97" s="11" t="e">
        <f t="shared" si="82"/>
        <v>#VALUE!</v>
      </c>
      <c r="AU97" s="11" t="e">
        <f t="shared" si="83"/>
        <v>#VALUE!</v>
      </c>
      <c r="AV97" s="15">
        <f t="shared" si="84"/>
        <v>1.5759424160826513E-2</v>
      </c>
      <c r="AX97">
        <f t="shared" si="85"/>
        <v>78.81297419298906</v>
      </c>
      <c r="AY97">
        <f t="shared" si="86"/>
        <v>15.215219993965077</v>
      </c>
      <c r="AZ97" t="e">
        <f t="shared" si="87"/>
        <v>#VALUE!</v>
      </c>
    </row>
    <row r="98" spans="1:52">
      <c r="A98" s="96">
        <v>44663.449305555558</v>
      </c>
      <c r="B98" s="91">
        <v>50</v>
      </c>
      <c r="C98" s="93">
        <v>0.1</v>
      </c>
      <c r="D98" s="93" t="s">
        <v>283</v>
      </c>
      <c r="E98" s="53">
        <v>2</v>
      </c>
      <c r="F98" s="94">
        <v>44664.882094907407</v>
      </c>
      <c r="G98" s="42">
        <v>66</v>
      </c>
      <c r="H98" s="42" t="s">
        <v>293</v>
      </c>
      <c r="I98" s="5">
        <v>20.6</v>
      </c>
      <c r="J98" s="71">
        <v>30.0043273</v>
      </c>
      <c r="K98" s="70">
        <v>52.218118099705997</v>
      </c>
      <c r="L98" s="70">
        <v>986.55168211232012</v>
      </c>
      <c r="M98" s="5" t="s">
        <v>88</v>
      </c>
      <c r="N98" s="6">
        <f t="shared" si="59"/>
        <v>0.26960469892560845</v>
      </c>
      <c r="O98" s="6">
        <f t="shared" si="60"/>
        <v>26.38429920320149</v>
      </c>
      <c r="P98" s="6" t="e">
        <f t="shared" si="61"/>
        <v>#VALUE!</v>
      </c>
      <c r="Q98">
        <f t="shared" si="62"/>
        <v>4.3136751828097353</v>
      </c>
      <c r="R98">
        <f t="shared" si="63"/>
        <v>1160.9091649408656</v>
      </c>
      <c r="S98">
        <f t="shared" si="64"/>
        <v>7.494351773020977</v>
      </c>
      <c r="T98">
        <f t="shared" si="65"/>
        <v>733.41904017774266</v>
      </c>
      <c r="U98">
        <f t="shared" si="66"/>
        <v>733.41904017774277</v>
      </c>
      <c r="W98" s="4">
        <f t="shared" si="67"/>
        <v>0.9971686844558787</v>
      </c>
      <c r="X98">
        <v>313.14999999999998</v>
      </c>
      <c r="Y98">
        <f t="shared" si="68"/>
        <v>1.9073334166666699E-2</v>
      </c>
      <c r="Z98">
        <v>2E-3</v>
      </c>
      <c r="AA98">
        <f t="shared" si="69"/>
        <v>7.2765497523200454E-2</v>
      </c>
      <c r="AC98">
        <f t="shared" si="70"/>
        <v>5.2070272130245538E-5</v>
      </c>
      <c r="AD98">
        <f t="shared" si="71"/>
        <v>4.0527684530264989E-9</v>
      </c>
      <c r="AE98">
        <v>0</v>
      </c>
      <c r="AF98" s="11">
        <f t="shared" si="72"/>
        <v>1.0894920624851976E-9</v>
      </c>
      <c r="AG98" s="11">
        <f t="shared" si="73"/>
        <v>5.1422605155116963E-9</v>
      </c>
      <c r="AH98" s="15">
        <f t="shared" si="74"/>
        <v>1.097002469958351E-3</v>
      </c>
      <c r="AJ98">
        <f t="shared" si="75"/>
        <v>9.837584429996766E-4</v>
      </c>
      <c r="AK98">
        <f t="shared" si="76"/>
        <v>7.6568549002679398E-8</v>
      </c>
      <c r="AL98">
        <v>0</v>
      </c>
      <c r="AM98" s="11">
        <f t="shared" si="77"/>
        <v>4.266680064533005E-7</v>
      </c>
      <c r="AN98" s="11">
        <f t="shared" si="78"/>
        <v>5.0323655545597991E-7</v>
      </c>
      <c r="AO98" s="15">
        <f t="shared" si="79"/>
        <v>2.2739189884214046E-2</v>
      </c>
      <c r="AP98" s="15"/>
      <c r="AQ98" t="e">
        <f t="shared" si="80"/>
        <v>#VALUE!</v>
      </c>
      <c r="AR98" t="e">
        <f t="shared" si="81"/>
        <v>#VALUE!</v>
      </c>
      <c r="AS98">
        <v>0</v>
      </c>
      <c r="AT98" s="11" t="e">
        <f t="shared" si="82"/>
        <v>#VALUE!</v>
      </c>
      <c r="AU98" s="11" t="e">
        <f t="shared" si="83"/>
        <v>#VALUE!</v>
      </c>
      <c r="AV98" s="15">
        <f t="shared" si="84"/>
        <v>1.5759424160826513E-2</v>
      </c>
      <c r="AX98">
        <f t="shared" si="85"/>
        <v>78.812974192989046</v>
      </c>
      <c r="AY98">
        <f t="shared" si="86"/>
        <v>15.215219993965079</v>
      </c>
      <c r="AZ98" t="e">
        <f t="shared" si="87"/>
        <v>#VALUE!</v>
      </c>
    </row>
    <row r="99" spans="1:52">
      <c r="A99" s="96">
        <v>44663.458333333336</v>
      </c>
      <c r="B99" s="91">
        <v>50</v>
      </c>
      <c r="C99" s="93">
        <v>1.6</v>
      </c>
      <c r="D99" s="93" t="s">
        <v>283</v>
      </c>
      <c r="E99" s="53">
        <v>1</v>
      </c>
      <c r="F99" s="94">
        <v>44664.66982638889</v>
      </c>
      <c r="G99" s="42">
        <v>175</v>
      </c>
      <c r="H99" s="42"/>
      <c r="I99" s="5">
        <v>20.6</v>
      </c>
      <c r="J99" s="71">
        <v>30.0043273</v>
      </c>
      <c r="K99" s="70">
        <v>47.545717457055936</v>
      </c>
      <c r="L99" s="70">
        <v>1157.87150841472</v>
      </c>
      <c r="M99" s="5" t="s">
        <v>88</v>
      </c>
      <c r="N99" s="6">
        <f t="shared" si="59"/>
        <v>0.24548086577413034</v>
      </c>
      <c r="O99" s="6">
        <f t="shared" si="60"/>
        <v>30.966069868195792</v>
      </c>
      <c r="P99" s="6" t="e">
        <f t="shared" si="61"/>
        <v>#VALUE!</v>
      </c>
      <c r="Q99">
        <f t="shared" si="62"/>
        <v>3.9276938523860854</v>
      </c>
      <c r="R99">
        <f t="shared" si="63"/>
        <v>1362.5070742006149</v>
      </c>
      <c r="S99">
        <f t="shared" si="64"/>
        <v>6.823768164978123</v>
      </c>
      <c r="T99">
        <f t="shared" si="65"/>
        <v>860.78106778190624</v>
      </c>
      <c r="U99">
        <f t="shared" si="66"/>
        <v>860.78106778190636</v>
      </c>
      <c r="W99" s="4">
        <f t="shared" si="67"/>
        <v>0.9971686844558787</v>
      </c>
      <c r="X99">
        <v>313.14999999999998</v>
      </c>
      <c r="Y99">
        <f t="shared" si="68"/>
        <v>1.9073334166666699E-2</v>
      </c>
      <c r="Z99">
        <v>2E-3</v>
      </c>
      <c r="AA99">
        <f t="shared" si="69"/>
        <v>7.2765497523200454E-2</v>
      </c>
      <c r="AC99">
        <f t="shared" si="70"/>
        <v>4.7411100528163373E-5</v>
      </c>
      <c r="AD99">
        <f t="shared" si="71"/>
        <v>3.6901326742288807E-9</v>
      </c>
      <c r="AE99">
        <v>0</v>
      </c>
      <c r="AF99" s="11">
        <f t="shared" si="72"/>
        <v>9.92005910203761E-10</v>
      </c>
      <c r="AG99" s="11">
        <f t="shared" si="73"/>
        <v>4.6821385844326417E-9</v>
      </c>
      <c r="AH99" s="15">
        <f t="shared" si="74"/>
        <v>1.097002469958351E-3</v>
      </c>
      <c r="AJ99">
        <f t="shared" si="75"/>
        <v>1.1545932088148502E-3</v>
      </c>
      <c r="AK99">
        <f t="shared" si="76"/>
        <v>8.9865075432272318E-8</v>
      </c>
      <c r="AL99">
        <v>0</v>
      </c>
      <c r="AM99" s="11">
        <f t="shared" si="77"/>
        <v>5.0076112299217473E-7</v>
      </c>
      <c r="AN99" s="11">
        <f t="shared" si="78"/>
        <v>5.9062619842444701E-7</v>
      </c>
      <c r="AO99" s="15">
        <f t="shared" si="79"/>
        <v>2.2739189884214046E-2</v>
      </c>
      <c r="AP99" s="15"/>
      <c r="AQ99" t="e">
        <f t="shared" si="80"/>
        <v>#VALUE!</v>
      </c>
      <c r="AR99" t="e">
        <f t="shared" si="81"/>
        <v>#VALUE!</v>
      </c>
      <c r="AS99">
        <v>0</v>
      </c>
      <c r="AT99" s="11" t="e">
        <f t="shared" si="82"/>
        <v>#VALUE!</v>
      </c>
      <c r="AU99" s="11" t="e">
        <f t="shared" si="83"/>
        <v>#VALUE!</v>
      </c>
      <c r="AV99" s="15">
        <f t="shared" si="84"/>
        <v>1.5759424160826513E-2</v>
      </c>
      <c r="AX99">
        <f t="shared" si="85"/>
        <v>78.812974192989046</v>
      </c>
      <c r="AY99">
        <f t="shared" si="86"/>
        <v>15.215219993965073</v>
      </c>
      <c r="AZ99" t="e">
        <f t="shared" si="87"/>
        <v>#VALUE!</v>
      </c>
    </row>
    <row r="100" spans="1:52">
      <c r="A100" s="96">
        <v>44663.458333333336</v>
      </c>
      <c r="B100" s="91">
        <v>50</v>
      </c>
      <c r="C100" s="93">
        <v>1.6</v>
      </c>
      <c r="D100" s="93" t="s">
        <v>283</v>
      </c>
      <c r="E100" s="53">
        <v>2</v>
      </c>
      <c r="F100" s="94">
        <v>44664.903356481482</v>
      </c>
      <c r="G100" s="42">
        <v>208</v>
      </c>
      <c r="H100" s="42" t="s">
        <v>294</v>
      </c>
      <c r="I100" s="5">
        <v>20.6</v>
      </c>
      <c r="J100" s="71">
        <v>30.0043273</v>
      </c>
      <c r="K100" s="70">
        <v>45.902136933013757</v>
      </c>
      <c r="L100" s="70">
        <v>1019.3735040711199</v>
      </c>
      <c r="M100" s="5" t="s">
        <v>88</v>
      </c>
      <c r="N100" s="6">
        <f t="shared" si="59"/>
        <v>0.23699497910356337</v>
      </c>
      <c r="O100" s="6">
        <f t="shared" si="60"/>
        <v>27.262084712725954</v>
      </c>
      <c r="P100" s="6" t="e">
        <f t="shared" si="61"/>
        <v>#VALUE!</v>
      </c>
      <c r="Q100">
        <f t="shared" si="62"/>
        <v>3.791919665657014</v>
      </c>
      <c r="R100">
        <f t="shared" si="63"/>
        <v>1199.5317273599419</v>
      </c>
      <c r="S100">
        <f t="shared" si="64"/>
        <v>6.5878812532564295</v>
      </c>
      <c r="T100">
        <f t="shared" si="65"/>
        <v>757.81933221958127</v>
      </c>
      <c r="U100">
        <f t="shared" si="66"/>
        <v>757.81933221958127</v>
      </c>
      <c r="W100" s="4">
        <f t="shared" si="67"/>
        <v>0.9971686844558787</v>
      </c>
      <c r="X100">
        <v>313.14999999999998</v>
      </c>
      <c r="Y100">
        <f t="shared" si="68"/>
        <v>1.9073334166666699E-2</v>
      </c>
      <c r="Z100">
        <v>2E-3</v>
      </c>
      <c r="AA100">
        <f t="shared" si="69"/>
        <v>7.2765497523200454E-2</v>
      </c>
      <c r="AC100">
        <f t="shared" si="70"/>
        <v>4.5772173499206933E-5</v>
      </c>
      <c r="AD100">
        <f t="shared" si="71"/>
        <v>3.5625706030502871E-9</v>
      </c>
      <c r="AE100">
        <v>0</v>
      </c>
      <c r="AF100" s="11">
        <f t="shared" si="72"/>
        <v>9.577138292141688E-10</v>
      </c>
      <c r="AG100" s="11">
        <f t="shared" si="73"/>
        <v>4.5202844322644558E-9</v>
      </c>
      <c r="AH100" s="15">
        <f t="shared" si="74"/>
        <v>1.097002469958351E-3</v>
      </c>
      <c r="AJ100">
        <f t="shared" si="75"/>
        <v>1.016487336023778E-3</v>
      </c>
      <c r="AK100">
        <f t="shared" si="76"/>
        <v>7.9115926224345783E-8</v>
      </c>
      <c r="AL100">
        <v>0</v>
      </c>
      <c r="AM100" s="11">
        <f t="shared" si="77"/>
        <v>4.4086292558145203E-7</v>
      </c>
      <c r="AN100" s="11">
        <f t="shared" si="78"/>
        <v>5.1997885180579784E-7</v>
      </c>
      <c r="AO100" s="15">
        <f t="shared" si="79"/>
        <v>2.2739189884214046E-2</v>
      </c>
      <c r="AP100" s="15"/>
      <c r="AQ100" t="e">
        <f t="shared" si="80"/>
        <v>#VALUE!</v>
      </c>
      <c r="AR100" t="e">
        <f t="shared" si="81"/>
        <v>#VALUE!</v>
      </c>
      <c r="AS100">
        <v>0</v>
      </c>
      <c r="AT100" s="11" t="e">
        <f t="shared" si="82"/>
        <v>#VALUE!</v>
      </c>
      <c r="AU100" s="11" t="e">
        <f t="shared" si="83"/>
        <v>#VALUE!</v>
      </c>
      <c r="AV100" s="15">
        <f t="shared" si="84"/>
        <v>1.5759424160826513E-2</v>
      </c>
      <c r="AX100">
        <f t="shared" si="85"/>
        <v>78.812974192989046</v>
      </c>
      <c r="AY100">
        <f t="shared" si="86"/>
        <v>15.21521999396508</v>
      </c>
      <c r="AZ100" t="e">
        <f t="shared" si="87"/>
        <v>#VALUE!</v>
      </c>
    </row>
    <row r="101" spans="1:52">
      <c r="A101" s="96">
        <v>44663.465277777781</v>
      </c>
      <c r="B101" s="91">
        <v>50</v>
      </c>
      <c r="C101" s="93">
        <v>3.8</v>
      </c>
      <c r="D101" s="93" t="s">
        <v>283</v>
      </c>
      <c r="E101" s="53">
        <v>1</v>
      </c>
      <c r="F101" s="94">
        <v>44664.478888888887</v>
      </c>
      <c r="G101" s="42">
        <v>74</v>
      </c>
      <c r="H101" s="42"/>
      <c r="I101" s="5">
        <v>20.6</v>
      </c>
      <c r="J101" s="71">
        <v>30.0043273</v>
      </c>
      <c r="K101" s="70">
        <v>45.358167029493757</v>
      </c>
      <c r="L101" s="70">
        <v>1532.38210933192</v>
      </c>
      <c r="M101" s="5" t="s">
        <v>88</v>
      </c>
      <c r="N101" s="6">
        <f t="shared" si="59"/>
        <v>0.23418643587373894</v>
      </c>
      <c r="O101" s="6">
        <f t="shared" si="60"/>
        <v>40.981966580482997</v>
      </c>
      <c r="P101" s="6" t="e">
        <f t="shared" si="61"/>
        <v>#VALUE!</v>
      </c>
      <c r="Q101">
        <f t="shared" si="62"/>
        <v>3.7469829739798231</v>
      </c>
      <c r="R101">
        <f t="shared" si="63"/>
        <v>1803.2065295412519</v>
      </c>
      <c r="S101">
        <f t="shared" si="64"/>
        <v>6.5098106149555424</v>
      </c>
      <c r="T101">
        <f t="shared" si="65"/>
        <v>1139.1985196410687</v>
      </c>
      <c r="U101">
        <f t="shared" si="66"/>
        <v>1139.1985196410687</v>
      </c>
      <c r="W101" s="4">
        <f t="shared" si="67"/>
        <v>0.9971686844558787</v>
      </c>
      <c r="X101">
        <v>313.14999999999998</v>
      </c>
      <c r="Y101">
        <f t="shared" si="68"/>
        <v>1.9073334166666699E-2</v>
      </c>
      <c r="Z101">
        <v>2E-3</v>
      </c>
      <c r="AA101">
        <f t="shared" si="69"/>
        <v>7.2765497523200454E-2</v>
      </c>
      <c r="AC101">
        <f t="shared" si="70"/>
        <v>4.5229743746130299E-5</v>
      </c>
      <c r="AD101">
        <f t="shared" si="71"/>
        <v>3.5203518455651501E-9</v>
      </c>
      <c r="AE101">
        <v>0</v>
      </c>
      <c r="AF101" s="11">
        <f t="shared" si="72"/>
        <v>9.4636430315533458E-10</v>
      </c>
      <c r="AG101" s="11">
        <f t="shared" si="73"/>
        <v>4.4667161487204848E-9</v>
      </c>
      <c r="AH101" s="15">
        <f t="shared" si="74"/>
        <v>1.097002469958351E-3</v>
      </c>
      <c r="AJ101">
        <f t="shared" si="75"/>
        <v>1.5280434520462351E-3</v>
      </c>
      <c r="AK101">
        <f t="shared" si="76"/>
        <v>1.1893170601867353E-7</v>
      </c>
      <c r="AL101">
        <v>0</v>
      </c>
      <c r="AM101" s="11">
        <f t="shared" si="77"/>
        <v>6.6273103737804558E-7</v>
      </c>
      <c r="AN101" s="11">
        <f t="shared" si="78"/>
        <v>7.8166274339671913E-7</v>
      </c>
      <c r="AO101" s="15">
        <f t="shared" si="79"/>
        <v>2.2739189884214046E-2</v>
      </c>
      <c r="AP101" s="15"/>
      <c r="AQ101" t="e">
        <f t="shared" si="80"/>
        <v>#VALUE!</v>
      </c>
      <c r="AR101" t="e">
        <f t="shared" si="81"/>
        <v>#VALUE!</v>
      </c>
      <c r="AS101">
        <v>0</v>
      </c>
      <c r="AT101" s="11" t="e">
        <f t="shared" si="82"/>
        <v>#VALUE!</v>
      </c>
      <c r="AU101" s="11" t="e">
        <f t="shared" si="83"/>
        <v>#VALUE!</v>
      </c>
      <c r="AV101" s="15">
        <f t="shared" si="84"/>
        <v>1.5759424160826513E-2</v>
      </c>
      <c r="AX101">
        <f t="shared" si="85"/>
        <v>78.81297419298906</v>
      </c>
      <c r="AY101">
        <f t="shared" si="86"/>
        <v>15.215219993965077</v>
      </c>
      <c r="AZ101" t="e">
        <f t="shared" si="87"/>
        <v>#VALUE!</v>
      </c>
    </row>
    <row r="102" spans="1:52">
      <c r="A102" s="96">
        <v>44663.465277777781</v>
      </c>
      <c r="B102" s="91">
        <v>50</v>
      </c>
      <c r="C102" s="93">
        <v>3.8</v>
      </c>
      <c r="D102" s="93" t="s">
        <v>283</v>
      </c>
      <c r="E102" s="53">
        <v>2</v>
      </c>
      <c r="F102" s="94">
        <v>44664.797152777777</v>
      </c>
      <c r="G102" s="42">
        <v>22</v>
      </c>
      <c r="H102" s="42"/>
      <c r="I102" s="5">
        <v>20.6</v>
      </c>
      <c r="J102" s="71">
        <v>30.0043273</v>
      </c>
      <c r="K102" s="70">
        <v>55.181115385922958</v>
      </c>
      <c r="L102" s="70">
        <v>1557.7560832796798</v>
      </c>
      <c r="M102" s="5" t="s">
        <v>88</v>
      </c>
      <c r="N102" s="6">
        <f t="shared" si="59"/>
        <v>0.28490279890199227</v>
      </c>
      <c r="O102" s="6">
        <f t="shared" si="60"/>
        <v>41.660567137099065</v>
      </c>
      <c r="P102" s="6" t="e">
        <f t="shared" si="61"/>
        <v>#VALUE!</v>
      </c>
      <c r="Q102">
        <f t="shared" si="62"/>
        <v>4.5584447824318763</v>
      </c>
      <c r="R102">
        <f t="shared" si="63"/>
        <v>1833.0649540323589</v>
      </c>
      <c r="S102">
        <f t="shared" si="64"/>
        <v>7.9196015670295727</v>
      </c>
      <c r="T102">
        <f t="shared" si="65"/>
        <v>1158.0619567581343</v>
      </c>
      <c r="U102">
        <f t="shared" si="66"/>
        <v>1158.0619567581346</v>
      </c>
      <c r="W102" s="4">
        <f t="shared" si="67"/>
        <v>0.9971686844558787</v>
      </c>
      <c r="X102">
        <v>313.14999999999998</v>
      </c>
      <c r="Y102">
        <f t="shared" si="68"/>
        <v>1.9073334166666699E-2</v>
      </c>
      <c r="Z102">
        <v>2E-3</v>
      </c>
      <c r="AA102">
        <f t="shared" si="69"/>
        <v>7.2765497523200454E-2</v>
      </c>
      <c r="AC102">
        <f t="shared" si="70"/>
        <v>5.5024880236188843E-5</v>
      </c>
      <c r="AD102">
        <f t="shared" si="71"/>
        <v>4.2827334989719374E-9</v>
      </c>
      <c r="AE102">
        <v>0</v>
      </c>
      <c r="AF102" s="11">
        <f t="shared" si="72"/>
        <v>1.1513127895044031E-9</v>
      </c>
      <c r="AG102" s="11">
        <f t="shared" si="73"/>
        <v>5.4340462884763408E-9</v>
      </c>
      <c r="AH102" s="15">
        <f t="shared" si="74"/>
        <v>1.097002469958351E-3</v>
      </c>
      <c r="AJ102">
        <f t="shared" si="75"/>
        <v>1.5533455842671406E-3</v>
      </c>
      <c r="AK102">
        <f t="shared" si="76"/>
        <v>1.2090103859682281E-7</v>
      </c>
      <c r="AL102">
        <v>0</v>
      </c>
      <c r="AM102" s="11">
        <f t="shared" si="77"/>
        <v>6.7370487998192053E-7</v>
      </c>
      <c r="AN102" s="11">
        <f t="shared" si="78"/>
        <v>7.9460591857874337E-7</v>
      </c>
      <c r="AO102" s="15">
        <f t="shared" si="79"/>
        <v>2.2739189884214046E-2</v>
      </c>
      <c r="AP102" s="15"/>
      <c r="AQ102" t="e">
        <f t="shared" si="80"/>
        <v>#VALUE!</v>
      </c>
      <c r="AR102" t="e">
        <f t="shared" si="81"/>
        <v>#VALUE!</v>
      </c>
      <c r="AS102">
        <v>0</v>
      </c>
      <c r="AT102" s="11" t="e">
        <f t="shared" si="82"/>
        <v>#VALUE!</v>
      </c>
      <c r="AU102" s="11" t="e">
        <f t="shared" si="83"/>
        <v>#VALUE!</v>
      </c>
      <c r="AV102" s="15">
        <f t="shared" si="84"/>
        <v>1.5759424160826513E-2</v>
      </c>
      <c r="AX102">
        <f t="shared" si="85"/>
        <v>78.812974192989046</v>
      </c>
      <c r="AY102">
        <f t="shared" si="86"/>
        <v>15.21521999396508</v>
      </c>
      <c r="AZ102" t="e">
        <f t="shared" si="87"/>
        <v>#VALUE!</v>
      </c>
    </row>
    <row r="103" spans="1:52">
      <c r="A103" s="90">
        <v>44663.476388888892</v>
      </c>
      <c r="B103" s="95">
        <v>50</v>
      </c>
      <c r="C103" s="99">
        <v>5</v>
      </c>
      <c r="D103" s="93" t="s">
        <v>283</v>
      </c>
      <c r="E103" s="53">
        <v>1</v>
      </c>
      <c r="F103" s="94">
        <v>44664.521296296298</v>
      </c>
      <c r="G103" s="42">
        <v>173</v>
      </c>
      <c r="H103" s="42"/>
      <c r="I103" s="5">
        <v>20.6</v>
      </c>
      <c r="J103" s="71">
        <v>30.0043273</v>
      </c>
      <c r="K103" s="70">
        <v>32.297942740518494</v>
      </c>
      <c r="L103" s="70">
        <v>2804.87244704768</v>
      </c>
      <c r="M103" s="5" t="s">
        <v>88</v>
      </c>
      <c r="N103" s="6">
        <f t="shared" si="59"/>
        <v>0.16675585879689253</v>
      </c>
      <c r="O103" s="6">
        <f t="shared" si="60"/>
        <v>75.013397890386827</v>
      </c>
      <c r="P103" s="6" t="e">
        <f t="shared" si="61"/>
        <v>#VALUE!</v>
      </c>
      <c r="Q103">
        <f t="shared" si="62"/>
        <v>2.6680937407502805</v>
      </c>
      <c r="R103">
        <f t="shared" si="63"/>
        <v>3300.5895071770206</v>
      </c>
      <c r="S103">
        <f t="shared" si="64"/>
        <v>4.6354053583500869</v>
      </c>
      <c r="T103">
        <f t="shared" si="65"/>
        <v>2085.1891444045978</v>
      </c>
      <c r="U103">
        <f t="shared" si="66"/>
        <v>2085.1891444045978</v>
      </c>
      <c r="W103" s="4">
        <f t="shared" si="67"/>
        <v>0.9971686844558787</v>
      </c>
      <c r="X103">
        <v>313.14999999999998</v>
      </c>
      <c r="Y103">
        <f t="shared" si="68"/>
        <v>1.9073334166666699E-2</v>
      </c>
      <c r="Z103">
        <v>2E-3</v>
      </c>
      <c r="AA103">
        <f t="shared" si="69"/>
        <v>7.2765497523200454E-2</v>
      </c>
      <c r="AC103">
        <f t="shared" si="70"/>
        <v>3.2206497073194125E-5</v>
      </c>
      <c r="AD103">
        <f t="shared" si="71"/>
        <v>2.5067177485503175E-9</v>
      </c>
      <c r="AE103">
        <v>0</v>
      </c>
      <c r="AF103" s="11">
        <f t="shared" si="72"/>
        <v>6.7387247053230035E-10</v>
      </c>
      <c r="AG103" s="11">
        <f t="shared" si="73"/>
        <v>3.1805902190826181E-9</v>
      </c>
      <c r="AH103" s="15">
        <f t="shared" si="74"/>
        <v>1.097002469958351E-3</v>
      </c>
      <c r="AJ103">
        <f t="shared" si="75"/>
        <v>2.7969309680890763E-3</v>
      </c>
      <c r="AK103">
        <f t="shared" si="76"/>
        <v>2.1769261286767973E-7</v>
      </c>
      <c r="AL103">
        <v>0</v>
      </c>
      <c r="AM103" s="11">
        <f t="shared" si="77"/>
        <v>1.2130629920727992E-6</v>
      </c>
      <c r="AN103" s="11">
        <f t="shared" si="78"/>
        <v>1.4307556049404789E-6</v>
      </c>
      <c r="AO103" s="15">
        <f t="shared" si="79"/>
        <v>2.2739189884214046E-2</v>
      </c>
      <c r="AP103" s="15"/>
      <c r="AQ103" t="e">
        <f t="shared" si="80"/>
        <v>#VALUE!</v>
      </c>
      <c r="AR103" t="e">
        <f t="shared" si="81"/>
        <v>#VALUE!</v>
      </c>
      <c r="AS103">
        <v>0</v>
      </c>
      <c r="AT103" s="11" t="e">
        <f t="shared" si="82"/>
        <v>#VALUE!</v>
      </c>
      <c r="AU103" s="11" t="e">
        <f t="shared" si="83"/>
        <v>#VALUE!</v>
      </c>
      <c r="AV103" s="15">
        <f t="shared" si="84"/>
        <v>1.5759424160826513E-2</v>
      </c>
      <c r="AX103">
        <f t="shared" si="85"/>
        <v>78.81297419298906</v>
      </c>
      <c r="AY103">
        <f t="shared" si="86"/>
        <v>15.215219993965077</v>
      </c>
      <c r="AZ103" t="e">
        <f t="shared" si="87"/>
        <v>#VALUE!</v>
      </c>
    </row>
    <row r="104" spans="1:52">
      <c r="A104" s="90">
        <v>44663.476388888892</v>
      </c>
      <c r="B104" s="95">
        <v>50</v>
      </c>
      <c r="C104" s="99">
        <v>5</v>
      </c>
      <c r="D104" s="93" t="s">
        <v>283</v>
      </c>
      <c r="E104" s="53">
        <v>2</v>
      </c>
      <c r="F104" s="94">
        <v>44664.775949074072</v>
      </c>
      <c r="G104" s="42">
        <v>73</v>
      </c>
      <c r="H104" s="42"/>
      <c r="I104" s="5">
        <v>20.6</v>
      </c>
      <c r="J104" s="71">
        <v>30.0043273</v>
      </c>
      <c r="K104" s="70">
        <v>36.388447893260256</v>
      </c>
      <c r="L104" s="70">
        <v>2967.78708693512</v>
      </c>
      <c r="M104" s="5" t="s">
        <v>88</v>
      </c>
      <c r="N104" s="6">
        <f t="shared" si="59"/>
        <v>0.18787533706021972</v>
      </c>
      <c r="O104" s="6">
        <f t="shared" si="60"/>
        <v>79.370380582027167</v>
      </c>
      <c r="P104" s="6" t="e">
        <f t="shared" si="61"/>
        <v>#VALUE!</v>
      </c>
      <c r="Q104">
        <f t="shared" si="62"/>
        <v>3.0060053929635155</v>
      </c>
      <c r="R104">
        <f t="shared" si="63"/>
        <v>3492.2967456091956</v>
      </c>
      <c r="S104">
        <f t="shared" si="64"/>
        <v>5.2224752425130374</v>
      </c>
      <c r="T104">
        <f t="shared" si="65"/>
        <v>2206.3026156839924</v>
      </c>
      <c r="U104">
        <f t="shared" si="66"/>
        <v>2206.3026156839919</v>
      </c>
      <c r="W104" s="4">
        <f t="shared" si="67"/>
        <v>0.9971686844558787</v>
      </c>
      <c r="X104">
        <v>313.14999999999998</v>
      </c>
      <c r="Y104">
        <f t="shared" si="68"/>
        <v>1.9073334166666699E-2</v>
      </c>
      <c r="Z104">
        <v>2E-3</v>
      </c>
      <c r="AA104">
        <f t="shared" si="69"/>
        <v>7.2765497523200454E-2</v>
      </c>
      <c r="AC104">
        <f t="shared" si="70"/>
        <v>3.6285420715113622E-5</v>
      </c>
      <c r="AD104">
        <f t="shared" si="71"/>
        <v>2.8241912777250021E-9</v>
      </c>
      <c r="AE104">
        <v>0</v>
      </c>
      <c r="AF104" s="11">
        <f t="shared" si="72"/>
        <v>7.5921780769970859E-10</v>
      </c>
      <c r="AG104" s="11">
        <f t="shared" si="73"/>
        <v>3.5834090854247106E-9</v>
      </c>
      <c r="AH104" s="15">
        <f t="shared" si="74"/>
        <v>1.097002469958351E-3</v>
      </c>
      <c r="AJ104">
        <f t="shared" si="75"/>
        <v>2.9593843452242383E-3</v>
      </c>
      <c r="AK104">
        <f t="shared" si="76"/>
        <v>2.3033679341457898E-7</v>
      </c>
      <c r="AL104">
        <v>0</v>
      </c>
      <c r="AM104" s="11">
        <f t="shared" si="77"/>
        <v>1.2835209983619391E-6</v>
      </c>
      <c r="AN104" s="11">
        <f t="shared" si="78"/>
        <v>1.513857791776518E-6</v>
      </c>
      <c r="AO104" s="15">
        <f t="shared" si="79"/>
        <v>2.2739189884214046E-2</v>
      </c>
      <c r="AP104" s="15"/>
      <c r="AQ104" t="e">
        <f t="shared" si="80"/>
        <v>#VALUE!</v>
      </c>
      <c r="AR104" t="e">
        <f t="shared" si="81"/>
        <v>#VALUE!</v>
      </c>
      <c r="AS104">
        <v>0</v>
      </c>
      <c r="AT104" s="11" t="e">
        <f t="shared" si="82"/>
        <v>#VALUE!</v>
      </c>
      <c r="AU104" s="11" t="e">
        <f t="shared" si="83"/>
        <v>#VALUE!</v>
      </c>
      <c r="AV104" s="15">
        <f t="shared" si="84"/>
        <v>1.5759424160826513E-2</v>
      </c>
      <c r="AX104">
        <f t="shared" si="85"/>
        <v>78.812974192989046</v>
      </c>
      <c r="AY104">
        <f t="shared" si="86"/>
        <v>15.215219993965071</v>
      </c>
      <c r="AZ104" t="e">
        <f t="shared" si="87"/>
        <v>#VALUE!</v>
      </c>
    </row>
    <row r="105" spans="1:52">
      <c r="A105" s="90">
        <v>44663.481944444444</v>
      </c>
      <c r="B105" s="95">
        <v>50</v>
      </c>
      <c r="C105" s="99">
        <v>6.2</v>
      </c>
      <c r="D105" s="93" t="s">
        <v>283</v>
      </c>
      <c r="E105" s="53">
        <v>1</v>
      </c>
      <c r="F105" s="94">
        <v>44664.627372685187</v>
      </c>
      <c r="G105" s="42">
        <v>147</v>
      </c>
      <c r="H105" s="42"/>
      <c r="I105" s="5">
        <v>20.6</v>
      </c>
      <c r="J105" s="71">
        <v>30.0043273</v>
      </c>
      <c r="K105" s="70">
        <v>13.217066479700001</v>
      </c>
      <c r="L105" s="70">
        <v>5198.8228534580003</v>
      </c>
      <c r="M105" s="5" t="s">
        <v>88</v>
      </c>
      <c r="N105" s="6">
        <f t="shared" si="59"/>
        <v>6.8240360982280091E-2</v>
      </c>
      <c r="O105" s="6">
        <f t="shared" si="60"/>
        <v>139.03711296339455</v>
      </c>
      <c r="P105" s="6" t="e">
        <f t="shared" si="61"/>
        <v>#VALUE!</v>
      </c>
      <c r="Q105">
        <f t="shared" si="62"/>
        <v>1.0918457757164814</v>
      </c>
      <c r="R105">
        <f t="shared" si="63"/>
        <v>6117.6329703893598</v>
      </c>
      <c r="S105">
        <f t="shared" si="64"/>
        <v>1.8969152702351701</v>
      </c>
      <c r="T105">
        <f t="shared" si="65"/>
        <v>3864.8919629566594</v>
      </c>
      <c r="U105">
        <f t="shared" si="66"/>
        <v>3864.891962956659</v>
      </c>
      <c r="W105" s="4">
        <f t="shared" si="67"/>
        <v>0.9971686844558787</v>
      </c>
      <c r="X105">
        <v>313.14999999999998</v>
      </c>
      <c r="Y105">
        <f t="shared" si="68"/>
        <v>1.9073334166666699E-2</v>
      </c>
      <c r="Z105">
        <v>2E-3</v>
      </c>
      <c r="AA105">
        <f t="shared" si="69"/>
        <v>7.2765497523200454E-2</v>
      </c>
      <c r="AC105">
        <f t="shared" si="70"/>
        <v>1.3179644793928342E-5</v>
      </c>
      <c r="AD105">
        <f t="shared" si="71"/>
        <v>1.0258069807916683E-9</v>
      </c>
      <c r="AE105">
        <v>0</v>
      </c>
      <c r="AF105" s="11">
        <f t="shared" si="72"/>
        <v>2.7576422787732366E-10</v>
      </c>
      <c r="AG105" s="11">
        <f t="shared" si="73"/>
        <v>1.3015712086689918E-9</v>
      </c>
      <c r="AH105" s="15">
        <f t="shared" si="74"/>
        <v>1.097002469958351E-3</v>
      </c>
      <c r="AJ105">
        <f t="shared" si="75"/>
        <v>5.1841033455018717E-3</v>
      </c>
      <c r="AK105">
        <f t="shared" si="76"/>
        <v>4.0349261942257584E-7</v>
      </c>
      <c r="AL105">
        <v>0</v>
      </c>
      <c r="AM105" s="11">
        <f t="shared" si="77"/>
        <v>2.248408697696835E-6</v>
      </c>
      <c r="AN105" s="11">
        <f t="shared" si="78"/>
        <v>2.6519013171194109E-6</v>
      </c>
      <c r="AO105" s="15">
        <f t="shared" si="79"/>
        <v>2.2739189884214046E-2</v>
      </c>
      <c r="AP105" s="15"/>
      <c r="AQ105" t="e">
        <f t="shared" si="80"/>
        <v>#VALUE!</v>
      </c>
      <c r="AR105" t="e">
        <f t="shared" si="81"/>
        <v>#VALUE!</v>
      </c>
      <c r="AS105">
        <v>0</v>
      </c>
      <c r="AT105" s="11" t="e">
        <f t="shared" si="82"/>
        <v>#VALUE!</v>
      </c>
      <c r="AU105" s="11" t="e">
        <f t="shared" si="83"/>
        <v>#VALUE!</v>
      </c>
      <c r="AV105" s="15">
        <f t="shared" si="84"/>
        <v>1.5759424160826513E-2</v>
      </c>
      <c r="AX105">
        <f t="shared" si="85"/>
        <v>78.812974192989046</v>
      </c>
      <c r="AY105">
        <f t="shared" si="86"/>
        <v>15.215219993965079</v>
      </c>
      <c r="AZ105" t="e">
        <f t="shared" si="87"/>
        <v>#VALUE!</v>
      </c>
    </row>
    <row r="106" spans="1:52">
      <c r="A106" s="90">
        <v>44663.481944444444</v>
      </c>
      <c r="B106" s="95">
        <v>50</v>
      </c>
      <c r="C106" s="99">
        <v>6.2</v>
      </c>
      <c r="D106" s="93" t="s">
        <v>283</v>
      </c>
      <c r="E106" s="53">
        <v>2</v>
      </c>
      <c r="F106" s="94">
        <v>44664.860844907409</v>
      </c>
      <c r="G106" s="42">
        <v>132</v>
      </c>
      <c r="H106" s="42"/>
      <c r="I106" s="5">
        <v>20.6</v>
      </c>
      <c r="J106" s="71">
        <v>30.0043273</v>
      </c>
      <c r="K106" s="70">
        <v>16.328798253199999</v>
      </c>
      <c r="L106" s="70">
        <v>5536.2039593603195</v>
      </c>
      <c r="M106" s="5" t="s">
        <v>88</v>
      </c>
      <c r="N106" s="6">
        <f t="shared" si="59"/>
        <v>8.4306384394495684E-2</v>
      </c>
      <c r="O106" s="6">
        <f t="shared" si="60"/>
        <v>148.06001992816152</v>
      </c>
      <c r="P106" s="6" t="e">
        <f t="shared" si="61"/>
        <v>#VALUE!</v>
      </c>
      <c r="Q106">
        <f t="shared" si="62"/>
        <v>1.3489021503119309</v>
      </c>
      <c r="R106">
        <f t="shared" si="63"/>
        <v>6514.6408768391066</v>
      </c>
      <c r="S106">
        <f t="shared" si="64"/>
        <v>2.3435114591167205</v>
      </c>
      <c r="T106">
        <f t="shared" si="65"/>
        <v>4115.706726492599</v>
      </c>
      <c r="U106">
        <f t="shared" si="66"/>
        <v>4115.706726492599</v>
      </c>
      <c r="W106" s="4">
        <f t="shared" si="67"/>
        <v>0.9971686844558787</v>
      </c>
      <c r="X106">
        <v>313.14999999999998</v>
      </c>
      <c r="Y106">
        <f t="shared" si="68"/>
        <v>1.9073334166666699E-2</v>
      </c>
      <c r="Z106">
        <v>2E-3</v>
      </c>
      <c r="AA106">
        <f t="shared" si="69"/>
        <v>7.2765497523200454E-2</v>
      </c>
      <c r="AC106">
        <f t="shared" si="70"/>
        <v>1.6282566272888892E-5</v>
      </c>
      <c r="AD106">
        <f t="shared" si="71"/>
        <v>1.2673156529701851E-9</v>
      </c>
      <c r="AE106">
        <v>0</v>
      </c>
      <c r="AF106" s="11">
        <f t="shared" si="72"/>
        <v>3.4068818896948567E-10</v>
      </c>
      <c r="AG106" s="11">
        <f t="shared" si="73"/>
        <v>1.6080038419396707E-9</v>
      </c>
      <c r="AH106" s="15">
        <f t="shared" si="74"/>
        <v>1.097002469958351E-3</v>
      </c>
      <c r="AJ106">
        <f t="shared" si="75"/>
        <v>5.5205292190347571E-3</v>
      </c>
      <c r="AK106">
        <f t="shared" si="76"/>
        <v>4.2967754435681645E-7</v>
      </c>
      <c r="AL106">
        <v>0</v>
      </c>
      <c r="AM106" s="11">
        <f t="shared" si="77"/>
        <v>2.3943206924563388E-6</v>
      </c>
      <c r="AN106" s="11">
        <f t="shared" si="78"/>
        <v>2.8239982368131554E-6</v>
      </c>
      <c r="AO106" s="15">
        <f t="shared" si="79"/>
        <v>2.2739189884214046E-2</v>
      </c>
      <c r="AP106" s="15"/>
      <c r="AQ106" t="e">
        <f t="shared" si="80"/>
        <v>#VALUE!</v>
      </c>
      <c r="AR106" t="e">
        <f t="shared" si="81"/>
        <v>#VALUE!</v>
      </c>
      <c r="AS106">
        <v>0</v>
      </c>
      <c r="AT106" s="11" t="e">
        <f t="shared" si="82"/>
        <v>#VALUE!</v>
      </c>
      <c r="AU106" s="11" t="e">
        <f t="shared" si="83"/>
        <v>#VALUE!</v>
      </c>
      <c r="AV106" s="15">
        <f t="shared" si="84"/>
        <v>1.5759424160826513E-2</v>
      </c>
      <c r="AX106">
        <f t="shared" si="85"/>
        <v>78.81297419298906</v>
      </c>
      <c r="AY106">
        <f t="shared" si="86"/>
        <v>15.215219993965082</v>
      </c>
      <c r="AZ106" t="e">
        <f t="shared" si="87"/>
        <v>#VALUE!</v>
      </c>
    </row>
    <row r="107" spans="1:52">
      <c r="A107" s="90">
        <v>44663.491666666669</v>
      </c>
      <c r="B107" s="95">
        <v>50</v>
      </c>
      <c r="C107" s="99">
        <v>8</v>
      </c>
      <c r="D107" s="93" t="s">
        <v>283</v>
      </c>
      <c r="E107" s="53">
        <v>1</v>
      </c>
      <c r="F107" s="94">
        <v>44664.584918981483</v>
      </c>
      <c r="G107" s="42">
        <v>12</v>
      </c>
      <c r="H107" s="42"/>
      <c r="I107" s="5">
        <v>20.6</v>
      </c>
      <c r="J107" s="71">
        <v>30.0043273</v>
      </c>
      <c r="K107" s="70">
        <v>2.6932932413000001</v>
      </c>
      <c r="L107" s="70">
        <v>6625.2312803100795</v>
      </c>
      <c r="M107" s="5" t="s">
        <v>88</v>
      </c>
      <c r="N107" s="6">
        <f t="shared" si="59"/>
        <v>1.3905604795113269E-2</v>
      </c>
      <c r="O107" s="6">
        <f t="shared" si="60"/>
        <v>177.18492356714603</v>
      </c>
      <c r="P107" s="6" t="e">
        <f t="shared" si="61"/>
        <v>#VALUE!</v>
      </c>
      <c r="Q107">
        <f t="shared" si="62"/>
        <v>0.2224896767218123</v>
      </c>
      <c r="R107">
        <f t="shared" si="63"/>
        <v>7796.1366369544248</v>
      </c>
      <c r="S107">
        <f t="shared" si="64"/>
        <v>0.38654183093426564</v>
      </c>
      <c r="T107">
        <f t="shared" si="65"/>
        <v>4925.3078725249834</v>
      </c>
      <c r="U107">
        <f t="shared" si="66"/>
        <v>4925.3078725249834</v>
      </c>
      <c r="W107" s="4">
        <f t="shared" si="67"/>
        <v>0.9971686844558787</v>
      </c>
      <c r="X107">
        <v>313.14999999999998</v>
      </c>
      <c r="Y107">
        <f t="shared" si="68"/>
        <v>1.9073334166666699E-2</v>
      </c>
      <c r="Z107">
        <v>2E-3</v>
      </c>
      <c r="AA107">
        <f t="shared" si="69"/>
        <v>7.2765497523200454E-2</v>
      </c>
      <c r="AC107">
        <f t="shared" si="70"/>
        <v>2.6856676782810305E-6</v>
      </c>
      <c r="AD107">
        <f t="shared" si="71"/>
        <v>2.0903269363802643E-10</v>
      </c>
      <c r="AE107">
        <v>0</v>
      </c>
      <c r="AF107" s="11">
        <f t="shared" si="72"/>
        <v>5.6193553408771757E-11</v>
      </c>
      <c r="AG107" s="11">
        <f t="shared" si="73"/>
        <v>2.6522624704679819E-10</v>
      </c>
      <c r="AH107" s="15">
        <f t="shared" si="74"/>
        <v>1.097002469958351E-3</v>
      </c>
      <c r="AJ107">
        <f t="shared" si="75"/>
        <v>6.6064731600027392E-3</v>
      </c>
      <c r="AK107">
        <f t="shared" si="76"/>
        <v>5.1419946378719139E-7</v>
      </c>
      <c r="AL107">
        <v>0</v>
      </c>
      <c r="AM107" s="11">
        <f t="shared" si="77"/>
        <v>2.8653077927042823E-6</v>
      </c>
      <c r="AN107" s="11">
        <f t="shared" si="78"/>
        <v>3.3795072564914736E-6</v>
      </c>
      <c r="AO107" s="15">
        <f t="shared" si="79"/>
        <v>2.2739189884214046E-2</v>
      </c>
      <c r="AP107" s="15"/>
      <c r="AQ107" t="e">
        <f t="shared" si="80"/>
        <v>#VALUE!</v>
      </c>
      <c r="AR107" t="e">
        <f t="shared" si="81"/>
        <v>#VALUE!</v>
      </c>
      <c r="AS107">
        <v>0</v>
      </c>
      <c r="AT107" s="11" t="e">
        <f t="shared" si="82"/>
        <v>#VALUE!</v>
      </c>
      <c r="AU107" s="11" t="e">
        <f t="shared" si="83"/>
        <v>#VALUE!</v>
      </c>
      <c r="AV107" s="15">
        <f t="shared" si="84"/>
        <v>1.5759424160826513E-2</v>
      </c>
      <c r="AX107">
        <f t="shared" si="85"/>
        <v>78.812974192989046</v>
      </c>
      <c r="AY107">
        <f t="shared" si="86"/>
        <v>15.215219993965075</v>
      </c>
      <c r="AZ107" t="e">
        <f t="shared" si="87"/>
        <v>#VALUE!</v>
      </c>
    </row>
    <row r="108" spans="1:52">
      <c r="A108" s="90">
        <v>44663.491666666669</v>
      </c>
      <c r="B108" s="95">
        <v>50</v>
      </c>
      <c r="C108" s="99">
        <v>8</v>
      </c>
      <c r="D108" s="93" t="s">
        <v>283</v>
      </c>
      <c r="E108" s="53">
        <v>2</v>
      </c>
      <c r="F108" s="94">
        <v>44664.839618055557</v>
      </c>
      <c r="G108" s="42">
        <v>108</v>
      </c>
      <c r="H108" s="42"/>
      <c r="I108" s="5">
        <v>20.6</v>
      </c>
      <c r="J108" s="71">
        <v>30.0043273</v>
      </c>
      <c r="K108" s="70">
        <v>3.3595366325000002</v>
      </c>
      <c r="L108" s="70">
        <v>6735.9409602204796</v>
      </c>
      <c r="M108" s="5" t="s">
        <v>88</v>
      </c>
      <c r="N108" s="6">
        <f t="shared" si="59"/>
        <v>1.7345452025009204E-2</v>
      </c>
      <c r="O108" s="6">
        <f t="shared" si="60"/>
        <v>180.14573887201931</v>
      </c>
      <c r="P108" s="6" t="e">
        <f t="shared" si="61"/>
        <v>#VALUE!</v>
      </c>
      <c r="Q108">
        <f t="shared" si="62"/>
        <v>0.27752723240014726</v>
      </c>
      <c r="R108">
        <f t="shared" si="63"/>
        <v>7926.4125103688493</v>
      </c>
      <c r="S108">
        <f t="shared" si="64"/>
        <v>0.48216117766310429</v>
      </c>
      <c r="T108">
        <f t="shared" si="65"/>
        <v>5007.6113023913431</v>
      </c>
      <c r="U108">
        <f t="shared" si="66"/>
        <v>5007.6113023913431</v>
      </c>
      <c r="W108" s="4">
        <f t="shared" si="67"/>
        <v>0.9971686844558787</v>
      </c>
      <c r="X108">
        <v>313.14999999999998</v>
      </c>
      <c r="Y108">
        <f t="shared" si="68"/>
        <v>1.9073334166666699E-2</v>
      </c>
      <c r="Z108">
        <v>2E-3</v>
      </c>
      <c r="AA108">
        <f t="shared" si="69"/>
        <v>7.2765497523200454E-2</v>
      </c>
      <c r="AC108">
        <f t="shared" si="70"/>
        <v>3.350024724211358E-6</v>
      </c>
      <c r="AD108">
        <f t="shared" si="71"/>
        <v>2.6074137821254688E-10</v>
      </c>
      <c r="AE108">
        <v>0</v>
      </c>
      <c r="AF108" s="11">
        <f t="shared" si="72"/>
        <v>7.0094224532339252E-11</v>
      </c>
      <c r="AG108" s="11">
        <f t="shared" si="73"/>
        <v>3.3083560274488612E-10</v>
      </c>
      <c r="AH108" s="15">
        <f t="shared" si="74"/>
        <v>1.097002469958351E-3</v>
      </c>
      <c r="AJ108">
        <f t="shared" si="75"/>
        <v>6.7168693858755237E-3</v>
      </c>
      <c r="AK108">
        <f t="shared" si="76"/>
        <v>5.2279189711327968E-7</v>
      </c>
      <c r="AL108">
        <v>0</v>
      </c>
      <c r="AM108" s="11">
        <f t="shared" si="77"/>
        <v>2.9131879790938233E-6</v>
      </c>
      <c r="AN108" s="11">
        <f t="shared" si="78"/>
        <v>3.435979876207103E-6</v>
      </c>
      <c r="AO108" s="15">
        <f t="shared" si="79"/>
        <v>2.2739189884214046E-2</v>
      </c>
      <c r="AP108" s="15"/>
      <c r="AQ108" t="e">
        <f t="shared" si="80"/>
        <v>#VALUE!</v>
      </c>
      <c r="AR108" t="e">
        <f t="shared" si="81"/>
        <v>#VALUE!</v>
      </c>
      <c r="AS108">
        <v>0</v>
      </c>
      <c r="AT108" s="11" t="e">
        <f t="shared" si="82"/>
        <v>#VALUE!</v>
      </c>
      <c r="AU108" s="11" t="e">
        <f t="shared" si="83"/>
        <v>#VALUE!</v>
      </c>
      <c r="AV108" s="15">
        <f t="shared" si="84"/>
        <v>1.5759424160826513E-2</v>
      </c>
      <c r="AX108">
        <f t="shared" si="85"/>
        <v>78.812974192989046</v>
      </c>
      <c r="AY108">
        <f t="shared" si="86"/>
        <v>15.215219993965077</v>
      </c>
      <c r="AZ108" t="e">
        <f t="shared" si="87"/>
        <v>#VALUE!</v>
      </c>
    </row>
    <row r="109" spans="1:52">
      <c r="A109" s="90">
        <v>44663.499305555553</v>
      </c>
      <c r="B109" s="95">
        <v>50</v>
      </c>
      <c r="C109" s="99">
        <v>9</v>
      </c>
      <c r="D109" s="93" t="s">
        <v>283</v>
      </c>
      <c r="E109" s="53">
        <v>1</v>
      </c>
      <c r="F109" s="94">
        <v>44664.500092592592</v>
      </c>
      <c r="G109" s="42">
        <v>128</v>
      </c>
      <c r="H109" s="42"/>
      <c r="I109" s="5">
        <v>20.6</v>
      </c>
      <c r="J109" s="71">
        <v>30.0043273</v>
      </c>
      <c r="K109" s="70">
        <v>6.3624484207999998</v>
      </c>
      <c r="L109" s="70">
        <v>6817.3235835879204</v>
      </c>
      <c r="M109" s="5" t="s">
        <v>88</v>
      </c>
      <c r="N109" s="6">
        <f t="shared" si="59"/>
        <v>3.2849632528774625E-2</v>
      </c>
      <c r="O109" s="6">
        <f t="shared" si="60"/>
        <v>182.32223253555506</v>
      </c>
      <c r="P109" s="6" t="e">
        <f t="shared" si="61"/>
        <v>#VALUE!</v>
      </c>
      <c r="Q109">
        <f t="shared" si="62"/>
        <v>0.525594120460394</v>
      </c>
      <c r="R109">
        <f t="shared" si="63"/>
        <v>8022.1782315644223</v>
      </c>
      <c r="S109">
        <f t="shared" si="64"/>
        <v>0.91313950671549537</v>
      </c>
      <c r="T109">
        <f t="shared" si="65"/>
        <v>5068.1125073454486</v>
      </c>
      <c r="U109">
        <f t="shared" si="66"/>
        <v>5068.1125073454477</v>
      </c>
      <c r="W109" s="4">
        <f t="shared" si="67"/>
        <v>0.9971686844558787</v>
      </c>
      <c r="X109">
        <v>313.14999999999998</v>
      </c>
      <c r="Y109">
        <f t="shared" si="68"/>
        <v>1.9073334166666699E-2</v>
      </c>
      <c r="Z109">
        <v>2E-3</v>
      </c>
      <c r="AA109">
        <f t="shared" si="69"/>
        <v>7.2765497523200454E-2</v>
      </c>
      <c r="AC109">
        <f t="shared" si="70"/>
        <v>6.3444343216875189E-6</v>
      </c>
      <c r="AD109">
        <f t="shared" si="71"/>
        <v>4.9380428062518955E-10</v>
      </c>
      <c r="AE109">
        <v>0</v>
      </c>
      <c r="AF109" s="11">
        <f t="shared" si="72"/>
        <v>1.3274773784833329E-10</v>
      </c>
      <c r="AG109" s="11">
        <f t="shared" si="73"/>
        <v>6.2655201847352284E-10</v>
      </c>
      <c r="AH109" s="15">
        <f t="shared" si="74"/>
        <v>1.097002469958351E-3</v>
      </c>
      <c r="AJ109">
        <f t="shared" si="75"/>
        <v>6.7980215893564027E-3</v>
      </c>
      <c r="AK109">
        <f t="shared" si="76"/>
        <v>5.2910819001334797E-7</v>
      </c>
      <c r="AL109">
        <v>0</v>
      </c>
      <c r="AM109" s="11">
        <f t="shared" si="77"/>
        <v>2.9483846771500055E-6</v>
      </c>
      <c r="AN109" s="11">
        <f t="shared" si="78"/>
        <v>3.4774928671633535E-6</v>
      </c>
      <c r="AO109" s="15">
        <f t="shared" si="79"/>
        <v>2.2739189884214046E-2</v>
      </c>
      <c r="AP109" s="15"/>
      <c r="AQ109" t="e">
        <f t="shared" si="80"/>
        <v>#VALUE!</v>
      </c>
      <c r="AR109" t="e">
        <f t="shared" si="81"/>
        <v>#VALUE!</v>
      </c>
      <c r="AS109">
        <v>0</v>
      </c>
      <c r="AT109" s="11" t="e">
        <f t="shared" si="82"/>
        <v>#VALUE!</v>
      </c>
      <c r="AU109" s="11" t="e">
        <f t="shared" si="83"/>
        <v>#VALUE!</v>
      </c>
      <c r="AV109" s="15">
        <f t="shared" si="84"/>
        <v>1.5759424160826513E-2</v>
      </c>
      <c r="AX109">
        <f t="shared" si="85"/>
        <v>78.812974192989046</v>
      </c>
      <c r="AY109">
        <f t="shared" si="86"/>
        <v>15.215219993965077</v>
      </c>
      <c r="AZ109" t="e">
        <f t="shared" si="87"/>
        <v>#VALUE!</v>
      </c>
    </row>
    <row r="110" spans="1:52">
      <c r="A110" s="90">
        <v>44663.499305555553</v>
      </c>
      <c r="B110" s="95">
        <v>50</v>
      </c>
      <c r="C110" s="99">
        <v>9</v>
      </c>
      <c r="D110" s="93" t="s">
        <v>283</v>
      </c>
      <c r="E110" s="53">
        <v>2</v>
      </c>
      <c r="F110" s="94">
        <v>44664.691053240742</v>
      </c>
      <c r="G110" s="42">
        <v>190</v>
      </c>
      <c r="H110" s="42"/>
      <c r="I110" s="5">
        <v>20.6</v>
      </c>
      <c r="J110" s="71">
        <v>30.0043273</v>
      </c>
      <c r="K110" s="70">
        <v>8.8042768291999991</v>
      </c>
      <c r="L110" s="70">
        <v>7312.6205415679997</v>
      </c>
      <c r="M110" s="5" t="s">
        <v>88</v>
      </c>
      <c r="N110" s="6">
        <f t="shared" si="59"/>
        <v>4.5456912086755979E-2</v>
      </c>
      <c r="O110" s="6">
        <f t="shared" si="60"/>
        <v>195.56843480830545</v>
      </c>
      <c r="P110" s="6" t="e">
        <f t="shared" si="61"/>
        <v>#VALUE!</v>
      </c>
      <c r="Q110">
        <f t="shared" si="62"/>
        <v>0.72731059338809567</v>
      </c>
      <c r="R110">
        <f t="shared" si="63"/>
        <v>8605.0111315654394</v>
      </c>
      <c r="S110">
        <f t="shared" si="64"/>
        <v>1.2635910688909722</v>
      </c>
      <c r="T110">
        <f t="shared" si="65"/>
        <v>5436.3245595989329</v>
      </c>
      <c r="U110">
        <f t="shared" si="66"/>
        <v>5436.3245595989338</v>
      </c>
      <c r="W110" s="4">
        <f t="shared" si="67"/>
        <v>0.9971686844558787</v>
      </c>
      <c r="X110">
        <v>313.14999999999998</v>
      </c>
      <c r="Y110">
        <f t="shared" si="68"/>
        <v>1.9073334166666699E-2</v>
      </c>
      <c r="Z110">
        <v>2E-3</v>
      </c>
      <c r="AA110">
        <f t="shared" si="69"/>
        <v>7.2765497523200454E-2</v>
      </c>
      <c r="AC110">
        <f t="shared" si="70"/>
        <v>8.7793491433587388E-6</v>
      </c>
      <c r="AD110">
        <f t="shared" si="71"/>
        <v>6.8332020922245434E-10</v>
      </c>
      <c r="AE110">
        <v>0</v>
      </c>
      <c r="AF110" s="11">
        <f t="shared" si="72"/>
        <v>1.8369466519303287E-10</v>
      </c>
      <c r="AG110" s="11">
        <f t="shared" si="73"/>
        <v>8.6701487441548718E-10</v>
      </c>
      <c r="AH110" s="15">
        <f t="shared" si="74"/>
        <v>1.097002469958351E-3</v>
      </c>
      <c r="AJ110">
        <f t="shared" si="75"/>
        <v>7.2919162053603969E-3</v>
      </c>
      <c r="AK110">
        <f t="shared" si="76"/>
        <v>5.6754932805568116E-7</v>
      </c>
      <c r="AL110">
        <v>0</v>
      </c>
      <c r="AM110" s="11">
        <f t="shared" si="77"/>
        <v>3.1625927814951001E-6</v>
      </c>
      <c r="AN110" s="11">
        <f t="shared" si="78"/>
        <v>3.7301421095507813E-6</v>
      </c>
      <c r="AO110" s="15">
        <f t="shared" si="79"/>
        <v>2.2739189884214046E-2</v>
      </c>
      <c r="AP110" s="15"/>
      <c r="AQ110" t="e">
        <f t="shared" si="80"/>
        <v>#VALUE!</v>
      </c>
      <c r="AR110" t="e">
        <f t="shared" si="81"/>
        <v>#VALUE!</v>
      </c>
      <c r="AS110">
        <v>0</v>
      </c>
      <c r="AT110" s="11" t="e">
        <f t="shared" si="82"/>
        <v>#VALUE!</v>
      </c>
      <c r="AU110" s="11" t="e">
        <f t="shared" si="83"/>
        <v>#VALUE!</v>
      </c>
      <c r="AV110" s="15">
        <f t="shared" si="84"/>
        <v>1.5759424160826513E-2</v>
      </c>
      <c r="AX110">
        <f t="shared" si="85"/>
        <v>78.812974192989046</v>
      </c>
      <c r="AY110">
        <f t="shared" si="86"/>
        <v>15.215219993965079</v>
      </c>
      <c r="AZ110" t="e">
        <f t="shared" si="87"/>
        <v>#VALUE!</v>
      </c>
    </row>
    <row r="111" spans="1:52">
      <c r="A111" s="90">
        <v>44663.599305555559</v>
      </c>
      <c r="B111" s="95">
        <v>50</v>
      </c>
      <c r="C111" s="99">
        <v>0.1</v>
      </c>
      <c r="D111" s="93" t="s">
        <v>284</v>
      </c>
      <c r="E111" s="53">
        <v>1</v>
      </c>
      <c r="F111" s="94">
        <v>44664.712280092594</v>
      </c>
      <c r="G111" s="42">
        <v>195</v>
      </c>
      <c r="H111" s="42"/>
      <c r="I111" s="5">
        <v>20.6</v>
      </c>
      <c r="J111" s="71">
        <v>30.0043273</v>
      </c>
      <c r="K111" s="70">
        <v>24.880307279379139</v>
      </c>
      <c r="L111" s="70">
        <v>570.69691767808001</v>
      </c>
      <c r="M111" s="5" t="s">
        <v>88</v>
      </c>
      <c r="N111" s="6">
        <f t="shared" si="59"/>
        <v>0.12845824394562785</v>
      </c>
      <c r="O111" s="6">
        <f t="shared" si="60"/>
        <v>15.262695815513297</v>
      </c>
      <c r="P111" s="6" t="e">
        <f t="shared" si="61"/>
        <v>#VALUE!</v>
      </c>
      <c r="Q111">
        <f t="shared" si="62"/>
        <v>2.0553319031300457</v>
      </c>
      <c r="R111">
        <f t="shared" si="63"/>
        <v>671.55861588258506</v>
      </c>
      <c r="S111">
        <f t="shared" si="64"/>
        <v>3.5708252567909309</v>
      </c>
      <c r="T111">
        <f t="shared" si="65"/>
        <v>424.26564485670821</v>
      </c>
      <c r="U111">
        <f t="shared" si="66"/>
        <v>424.26564485670821</v>
      </c>
      <c r="W111" s="4">
        <f t="shared" si="67"/>
        <v>0.9971686844558787</v>
      </c>
      <c r="X111">
        <v>313.14999999999998</v>
      </c>
      <c r="Y111">
        <f t="shared" si="68"/>
        <v>1.9073334166666699E-2</v>
      </c>
      <c r="Z111">
        <v>2E-3</v>
      </c>
      <c r="AA111">
        <f t="shared" si="69"/>
        <v>7.2765497523200454E-2</v>
      </c>
      <c r="AC111">
        <f t="shared" si="70"/>
        <v>2.4809863278636519E-5</v>
      </c>
      <c r="AD111">
        <f t="shared" si="71"/>
        <v>1.9310179706388358E-9</v>
      </c>
      <c r="AE111">
        <v>0</v>
      </c>
      <c r="AF111" s="11">
        <f t="shared" si="72"/>
        <v>5.1910904259931327E-10</v>
      </c>
      <c r="AG111" s="11">
        <f t="shared" si="73"/>
        <v>2.4501270132381493E-9</v>
      </c>
      <c r="AH111" s="15">
        <f t="shared" si="74"/>
        <v>1.097002469958351E-3</v>
      </c>
      <c r="AJ111">
        <f t="shared" si="75"/>
        <v>5.6908109462407597E-4</v>
      </c>
      <c r="AK111">
        <f t="shared" si="76"/>
        <v>4.429310263132991E-8</v>
      </c>
      <c r="AL111">
        <v>0</v>
      </c>
      <c r="AM111" s="11">
        <f t="shared" si="77"/>
        <v>2.4681739494214067E-7</v>
      </c>
      <c r="AN111" s="11">
        <f t="shared" si="78"/>
        <v>2.911104975734706E-7</v>
      </c>
      <c r="AO111" s="15">
        <f t="shared" si="79"/>
        <v>2.2739189884214046E-2</v>
      </c>
      <c r="AP111" s="15"/>
      <c r="AQ111" t="e">
        <f t="shared" si="80"/>
        <v>#VALUE!</v>
      </c>
      <c r="AR111" t="e">
        <f t="shared" si="81"/>
        <v>#VALUE!</v>
      </c>
      <c r="AS111">
        <v>0</v>
      </c>
      <c r="AT111" s="11" t="e">
        <f t="shared" si="82"/>
        <v>#VALUE!</v>
      </c>
      <c r="AU111" s="11" t="e">
        <f t="shared" si="83"/>
        <v>#VALUE!</v>
      </c>
      <c r="AV111" s="15">
        <f t="shared" si="84"/>
        <v>1.5759424160826513E-2</v>
      </c>
      <c r="AX111">
        <f t="shared" si="85"/>
        <v>78.81297419298906</v>
      </c>
      <c r="AY111">
        <f t="shared" si="86"/>
        <v>15.215219993965082</v>
      </c>
      <c r="AZ111" t="e">
        <f t="shared" si="87"/>
        <v>#VALUE!</v>
      </c>
    </row>
    <row r="112" spans="1:52">
      <c r="A112" s="100">
        <v>44663.599305555559</v>
      </c>
      <c r="B112" s="101">
        <v>50</v>
      </c>
      <c r="C112" s="99">
        <v>0.1</v>
      </c>
      <c r="D112" s="93" t="s">
        <v>284</v>
      </c>
      <c r="E112" s="53">
        <v>2</v>
      </c>
      <c r="F112" s="94">
        <v>44664.818391203706</v>
      </c>
      <c r="G112" s="42">
        <v>69</v>
      </c>
      <c r="H112" s="42"/>
      <c r="I112" s="5">
        <v>20.6</v>
      </c>
      <c r="J112" s="71">
        <v>30.0043273</v>
      </c>
      <c r="K112" s="70">
        <v>25.206416811197439</v>
      </c>
      <c r="L112" s="70">
        <v>512.8655633868799</v>
      </c>
      <c r="M112" s="5" t="s">
        <v>88</v>
      </c>
      <c r="N112" s="6">
        <f t="shared" si="59"/>
        <v>0.13014196341584636</v>
      </c>
      <c r="O112" s="6">
        <f t="shared" si="60"/>
        <v>13.71605636153317</v>
      </c>
      <c r="P112" s="6" t="e">
        <f t="shared" si="61"/>
        <v>#VALUE!</v>
      </c>
      <c r="Q112">
        <f t="shared" si="62"/>
        <v>2.0822714146535417</v>
      </c>
      <c r="R112">
        <f t="shared" si="63"/>
        <v>603.50647990745949</v>
      </c>
      <c r="S112">
        <f t="shared" si="64"/>
        <v>3.617628543407176</v>
      </c>
      <c r="T112">
        <f t="shared" si="65"/>
        <v>381.27284769719552</v>
      </c>
      <c r="U112">
        <f t="shared" si="66"/>
        <v>381.27284769719557</v>
      </c>
      <c r="W112" s="4">
        <f t="shared" si="67"/>
        <v>0.9971686844558787</v>
      </c>
      <c r="X112">
        <v>313.14999999999998</v>
      </c>
      <c r="Y112">
        <f t="shared" si="68"/>
        <v>1.9073334166666699E-2</v>
      </c>
      <c r="Z112">
        <v>2E-3</v>
      </c>
      <c r="AA112">
        <f t="shared" si="69"/>
        <v>7.2765497523200454E-2</v>
      </c>
      <c r="AC112">
        <f t="shared" si="70"/>
        <v>2.5135049491468296E-5</v>
      </c>
      <c r="AD112">
        <f t="shared" si="71"/>
        <v>1.9563280827394077E-9</v>
      </c>
      <c r="AE112">
        <v>0</v>
      </c>
      <c r="AF112" s="11">
        <f t="shared" si="72"/>
        <v>5.2591307459714199E-10</v>
      </c>
      <c r="AG112" s="11">
        <f t="shared" si="73"/>
        <v>2.4822411573365497E-9</v>
      </c>
      <c r="AH112" s="15">
        <f t="shared" si="74"/>
        <v>1.097002469958351E-3</v>
      </c>
      <c r="AJ112">
        <f t="shared" si="75"/>
        <v>5.1141347914521814E-4</v>
      </c>
      <c r="AK112">
        <f t="shared" si="76"/>
        <v>3.9804677984933204E-8</v>
      </c>
      <c r="AL112">
        <v>0</v>
      </c>
      <c r="AM112" s="11">
        <f t="shared" si="77"/>
        <v>2.2180624844742352E-7</v>
      </c>
      <c r="AN112" s="11">
        <f t="shared" si="78"/>
        <v>2.6161092643235674E-7</v>
      </c>
      <c r="AO112" s="15">
        <f t="shared" si="79"/>
        <v>2.2739189884214046E-2</v>
      </c>
      <c r="AP112" s="15"/>
      <c r="AQ112" t="e">
        <f t="shared" si="80"/>
        <v>#VALUE!</v>
      </c>
      <c r="AR112" t="e">
        <f t="shared" si="81"/>
        <v>#VALUE!</v>
      </c>
      <c r="AS112">
        <v>0</v>
      </c>
      <c r="AT112" s="11" t="e">
        <f t="shared" si="82"/>
        <v>#VALUE!</v>
      </c>
      <c r="AU112" s="11" t="e">
        <f t="shared" si="83"/>
        <v>#VALUE!</v>
      </c>
      <c r="AV112" s="15">
        <f t="shared" si="84"/>
        <v>1.5759424160826513E-2</v>
      </c>
      <c r="AX112">
        <f t="shared" si="85"/>
        <v>78.812974192989046</v>
      </c>
      <c r="AY112">
        <f t="shared" si="86"/>
        <v>15.21521999396508</v>
      </c>
      <c r="AZ112" t="e">
        <f t="shared" si="87"/>
        <v>#VALUE!</v>
      </c>
    </row>
    <row r="113" spans="1:52">
      <c r="A113" s="100">
        <v>44663.606944444444</v>
      </c>
      <c r="B113" s="101">
        <v>50</v>
      </c>
      <c r="C113" s="99">
        <v>3</v>
      </c>
      <c r="D113" s="93" t="s">
        <v>284</v>
      </c>
      <c r="E113" s="53">
        <v>1</v>
      </c>
      <c r="F113" s="94">
        <v>44664.542511574073</v>
      </c>
      <c r="G113" s="42">
        <v>92</v>
      </c>
      <c r="H113" s="42"/>
      <c r="I113" s="5">
        <v>20.6</v>
      </c>
      <c r="J113" s="71">
        <v>30.0043273</v>
      </c>
      <c r="K113" s="70">
        <v>25.084419365096</v>
      </c>
      <c r="L113" s="70">
        <v>244.93027087112</v>
      </c>
      <c r="M113" s="5" t="s">
        <v>88</v>
      </c>
      <c r="N113" s="6">
        <f t="shared" ref="N113:N137" si="88">1000000*(AG113-AE113)/Y113</f>
        <v>0.12951208463195243</v>
      </c>
      <c r="O113" s="6">
        <f t="shared" si="60"/>
        <v>6.5504054858517513</v>
      </c>
      <c r="P113" s="6" t="e">
        <f t="shared" ref="P113:P137" si="89">1000000*(AU113-AS113)/Y113</f>
        <v>#VALUE!</v>
      </c>
      <c r="Q113">
        <f t="shared" ref="Q113:Q137" si="90">(N113*16)</f>
        <v>2.0721933541112389</v>
      </c>
      <c r="R113">
        <f t="shared" ref="R113:R137" si="91">(O113*44)</f>
        <v>288.21784137747704</v>
      </c>
      <c r="S113">
        <f t="shared" ref="S113:S137" si="92">1000000*(((AG113-AE113)*0.082057*X113)/(W113-AA113))/Y113</f>
        <v>3.6001194525060343</v>
      </c>
      <c r="T113">
        <f t="shared" ref="T113:T137" si="93">1000000*(((AN113-AL113)*0.082057*X113)/(W113-AA113))/Y113</f>
        <v>182.08526469505273</v>
      </c>
      <c r="U113">
        <f t="shared" ref="U113:U137" si="94">O113*((1*0.082057*X113)/(W113-AA113))</f>
        <v>182.08526469505273</v>
      </c>
      <c r="W113" s="4">
        <f t="shared" ref="W113:W137" si="95">((0.001316*((J113*25.4)-(2.5*2053/100)))*(273.15+40))/(273.15+I113)</f>
        <v>0.9971686844558787</v>
      </c>
      <c r="X113">
        <v>313.14999999999998</v>
      </c>
      <c r="Y113">
        <f t="shared" ref="Y113:Y137" si="96">(21.0733341666667/1000)-Z113</f>
        <v>1.9073334166666699E-2</v>
      </c>
      <c r="Z113">
        <v>2E-3</v>
      </c>
      <c r="AA113">
        <f t="shared" ref="AA113:AA137" si="97">(0.001316*10^(8.07131-(1730.63/(233.46+(X113-273.15)))))</f>
        <v>7.2765497523200454E-2</v>
      </c>
      <c r="AC113">
        <f t="shared" ref="AC113:AC137" si="98">W113*(K113/10^6)</f>
        <v>2.5013397458632347E-5</v>
      </c>
      <c r="AD113">
        <f t="shared" ref="AD113:AD137" si="99">(AC113*Z113)/(0.082057*X113)</f>
        <v>1.9468595798729188E-9</v>
      </c>
      <c r="AE113">
        <v>0</v>
      </c>
      <c r="AF113" s="11">
        <f t="shared" ref="AF113:AF137" si="100">AC113*AH113*Y113</f>
        <v>5.2336768893392856E-10</v>
      </c>
      <c r="AG113" s="11">
        <f t="shared" ref="AG113:AG137" si="101">AD113+AF113</f>
        <v>2.4702272688068475E-9</v>
      </c>
      <c r="AH113" s="15">
        <f t="shared" ref="AH113:AH137" si="102">101.325*(0.000014*EXP(1600*((1/X113)-(1/298.15))))</f>
        <v>1.097002469958351E-3</v>
      </c>
      <c r="AJ113">
        <f t="shared" ref="AJ113:AJ137" si="103">W113*(L113/10^6)</f>
        <v>2.4423679598797676E-4</v>
      </c>
      <c r="AK113">
        <f t="shared" ref="AK113:AK137" si="104">(AJ113*Z113)/(0.082057*X113)</f>
        <v>1.9009602626474189E-8</v>
      </c>
      <c r="AL113">
        <v>0</v>
      </c>
      <c r="AM113" s="11">
        <f t="shared" ref="AM113:AM137" si="105">AJ113*AO113*Y113</f>
        <v>1.05928470132343E-7</v>
      </c>
      <c r="AN113" s="11">
        <f t="shared" ref="AN113:AN137" si="106">AK113+AM113</f>
        <v>1.2493807275881719E-7</v>
      </c>
      <c r="AO113" s="15">
        <f t="shared" ref="AO113:AO137" si="107">101.325*(0.00033*EXP(2400*((1/X113)-(1/298.15))))</f>
        <v>2.2739189884214046E-2</v>
      </c>
      <c r="AP113" s="15"/>
      <c r="AQ113" t="e">
        <f t="shared" ref="AQ113:AQ137" si="108">W113*(M113/10^6)</f>
        <v>#VALUE!</v>
      </c>
      <c r="AR113" t="e">
        <f t="shared" ref="AR113:AR137" si="109">(AQ113*Z113)/(0.082057*X113)</f>
        <v>#VALUE!</v>
      </c>
      <c r="AS113">
        <v>0</v>
      </c>
      <c r="AT113" s="11" t="e">
        <f t="shared" ref="AT113:AT137" si="110">AQ113*AV113*Y113</f>
        <v>#VALUE!</v>
      </c>
      <c r="AU113" s="11" t="e">
        <f t="shared" ref="AU113:AU137" si="111">AR113+AT113</f>
        <v>#VALUE!</v>
      </c>
      <c r="AV113" s="15">
        <f t="shared" ref="AV113:AV137" si="112">101.325*((2.4*10^-4)*EXP(2700*((1/X113)-(1/298.15))))</f>
        <v>1.5759424160826513E-2</v>
      </c>
      <c r="AX113">
        <f t="shared" ref="AX113:AX137" si="113">100*(AG113-AF113)/AG113</f>
        <v>78.812974192989046</v>
      </c>
      <c r="AY113">
        <f t="shared" ref="AY113:AY137" si="114">100*(AN113-AM113)/AN113</f>
        <v>15.21521999396508</v>
      </c>
      <c r="AZ113" t="e">
        <f t="shared" ref="AZ113:AZ137" si="115">100*(AU113-AT113)/AU113</f>
        <v>#VALUE!</v>
      </c>
    </row>
    <row r="114" spans="1:52">
      <c r="A114" s="100">
        <v>44663.606944444444</v>
      </c>
      <c r="B114" s="101">
        <v>50</v>
      </c>
      <c r="C114" s="99">
        <v>3</v>
      </c>
      <c r="D114" s="93" t="s">
        <v>284</v>
      </c>
      <c r="E114" s="53">
        <v>2</v>
      </c>
      <c r="F114" s="94">
        <v>44664.733506944445</v>
      </c>
      <c r="G114" s="42">
        <v>72</v>
      </c>
      <c r="H114" s="42"/>
      <c r="I114" s="5">
        <v>20.6</v>
      </c>
      <c r="J114" s="71">
        <v>30.0043273</v>
      </c>
      <c r="K114" s="70">
        <v>28.19756407777594</v>
      </c>
      <c r="L114" s="70">
        <v>560.16364762311991</v>
      </c>
      <c r="M114" s="5" t="s">
        <v>88</v>
      </c>
      <c r="N114" s="6">
        <f t="shared" si="88"/>
        <v>0.14558540311829313</v>
      </c>
      <c r="O114" s="6">
        <f t="shared" si="60"/>
        <v>14.980994457381559</v>
      </c>
      <c r="P114" s="6" t="e">
        <f t="shared" si="89"/>
        <v>#VALUE!</v>
      </c>
      <c r="Q114">
        <f t="shared" si="90"/>
        <v>2.32936644989269</v>
      </c>
      <c r="R114">
        <f t="shared" si="91"/>
        <v>659.16375612478862</v>
      </c>
      <c r="S114">
        <f t="shared" si="92"/>
        <v>4.0469184266206373</v>
      </c>
      <c r="T114">
        <f t="shared" si="93"/>
        <v>416.43503551944463</v>
      </c>
      <c r="U114">
        <f t="shared" si="94"/>
        <v>416.43503551944463</v>
      </c>
      <c r="W114" s="4">
        <f t="shared" si="95"/>
        <v>0.9971686844558787</v>
      </c>
      <c r="X114">
        <v>313.14999999999998</v>
      </c>
      <c r="Y114">
        <f t="shared" si="96"/>
        <v>1.9073334166666699E-2</v>
      </c>
      <c r="Z114">
        <v>2E-3</v>
      </c>
      <c r="AA114">
        <f t="shared" si="97"/>
        <v>7.2765497523200454E-2</v>
      </c>
      <c r="AC114">
        <f t="shared" si="98"/>
        <v>2.8117727876296178E-5</v>
      </c>
      <c r="AD114">
        <f t="shared" si="99"/>
        <v>2.1884779135165159E-9</v>
      </c>
      <c r="AE114">
        <v>0</v>
      </c>
      <c r="AF114" s="11">
        <f t="shared" si="100"/>
        <v>5.883211299475688E-10</v>
      </c>
      <c r="AG114" s="11">
        <f t="shared" si="101"/>
        <v>2.7767990434640848E-9</v>
      </c>
      <c r="AH114" s="15">
        <f t="shared" si="102"/>
        <v>1.097002469958351E-3</v>
      </c>
      <c r="AJ114">
        <f t="shared" si="103"/>
        <v>5.5857764758035283E-4</v>
      </c>
      <c r="AK114">
        <f t="shared" si="104"/>
        <v>4.3475591274362955E-8</v>
      </c>
      <c r="AL114">
        <v>0</v>
      </c>
      <c r="AM114" s="11">
        <f t="shared" si="105"/>
        <v>2.4226192216025714E-7</v>
      </c>
      <c r="AN114" s="11">
        <f t="shared" si="106"/>
        <v>2.8573751343462012E-7</v>
      </c>
      <c r="AO114" s="15">
        <f t="shared" si="107"/>
        <v>2.2739189884214046E-2</v>
      </c>
      <c r="AP114" s="15"/>
      <c r="AQ114" t="e">
        <f t="shared" si="108"/>
        <v>#VALUE!</v>
      </c>
      <c r="AR114" t="e">
        <f t="shared" si="109"/>
        <v>#VALUE!</v>
      </c>
      <c r="AS114">
        <v>0</v>
      </c>
      <c r="AT114" s="11" t="e">
        <f t="shared" si="110"/>
        <v>#VALUE!</v>
      </c>
      <c r="AU114" s="11" t="e">
        <f t="shared" si="111"/>
        <v>#VALUE!</v>
      </c>
      <c r="AV114" s="15">
        <f t="shared" si="112"/>
        <v>1.5759424160826513E-2</v>
      </c>
      <c r="AX114">
        <f t="shared" si="113"/>
        <v>78.812974192989046</v>
      </c>
      <c r="AY114">
        <f t="shared" si="114"/>
        <v>15.215219993965082</v>
      </c>
      <c r="AZ114" t="e">
        <f t="shared" si="115"/>
        <v>#VALUE!</v>
      </c>
    </row>
    <row r="115" spans="1:52">
      <c r="A115" s="100">
        <v>44663.616666666669</v>
      </c>
      <c r="B115" s="101">
        <v>50</v>
      </c>
      <c r="C115" s="99">
        <v>6</v>
      </c>
      <c r="D115" s="93" t="s">
        <v>284</v>
      </c>
      <c r="E115" s="53">
        <v>1</v>
      </c>
      <c r="F115" s="94">
        <v>44664.457673611112</v>
      </c>
      <c r="G115" s="42">
        <v>149</v>
      </c>
      <c r="H115" s="42"/>
      <c r="I115" s="5">
        <v>20.6</v>
      </c>
      <c r="J115" s="71">
        <v>30.0043273</v>
      </c>
      <c r="K115" s="70">
        <v>27.533669294965758</v>
      </c>
      <c r="L115" s="70">
        <v>1113.2904562547199</v>
      </c>
      <c r="M115" s="5" t="s">
        <v>88</v>
      </c>
      <c r="N115" s="6">
        <f t="shared" si="88"/>
        <v>0.14215768186843772</v>
      </c>
      <c r="O115" s="6">
        <f t="shared" si="60"/>
        <v>29.773795970831891</v>
      </c>
      <c r="P115" s="6" t="e">
        <f t="shared" si="89"/>
        <v>#VALUE!</v>
      </c>
      <c r="Q115">
        <f t="shared" si="90"/>
        <v>2.2745229098950035</v>
      </c>
      <c r="R115">
        <f t="shared" si="91"/>
        <v>1310.0470227166031</v>
      </c>
      <c r="S115">
        <f t="shared" si="92"/>
        <v>3.9516361525035837</v>
      </c>
      <c r="T115">
        <f t="shared" si="93"/>
        <v>827.63876710152647</v>
      </c>
      <c r="U115">
        <f t="shared" si="94"/>
        <v>827.63876710152658</v>
      </c>
      <c r="W115" s="4">
        <f t="shared" si="95"/>
        <v>0.9971686844558787</v>
      </c>
      <c r="X115">
        <v>313.14999999999998</v>
      </c>
      <c r="Y115">
        <f t="shared" si="96"/>
        <v>1.9073334166666699E-2</v>
      </c>
      <c r="Z115">
        <v>2E-3</v>
      </c>
      <c r="AA115">
        <f t="shared" si="97"/>
        <v>7.2765497523200454E-2</v>
      </c>
      <c r="AC115">
        <f t="shared" si="98"/>
        <v>2.7455712789104227E-5</v>
      </c>
      <c r="AD115">
        <f t="shared" si="99"/>
        <v>2.1369515098501774E-9</v>
      </c>
      <c r="AE115">
        <v>0</v>
      </c>
      <c r="AF115" s="11">
        <f t="shared" si="100"/>
        <v>5.7446946078523062E-10</v>
      </c>
      <c r="AG115" s="11">
        <f t="shared" si="101"/>
        <v>2.711420970635408E-9</v>
      </c>
      <c r="AH115" s="15">
        <f t="shared" si="102"/>
        <v>1.097002469958351E-3</v>
      </c>
      <c r="AJ115">
        <f t="shared" si="103"/>
        <v>1.110138379680804E-3</v>
      </c>
      <c r="AK115">
        <f t="shared" si="104"/>
        <v>8.6405037262153071E-8</v>
      </c>
      <c r="AL115">
        <v>0</v>
      </c>
      <c r="AM115" s="11">
        <f t="shared" si="105"/>
        <v>4.8148052269967815E-7</v>
      </c>
      <c r="AN115" s="11">
        <f t="shared" si="106"/>
        <v>5.6788555996183124E-7</v>
      </c>
      <c r="AO115" s="15">
        <f t="shared" si="107"/>
        <v>2.2739189884214046E-2</v>
      </c>
      <c r="AP115" s="15"/>
      <c r="AQ115" t="e">
        <f t="shared" si="108"/>
        <v>#VALUE!</v>
      </c>
      <c r="AR115" t="e">
        <f t="shared" si="109"/>
        <v>#VALUE!</v>
      </c>
      <c r="AS115">
        <v>0</v>
      </c>
      <c r="AT115" s="11" t="e">
        <f t="shared" si="110"/>
        <v>#VALUE!</v>
      </c>
      <c r="AU115" s="11" t="e">
        <f t="shared" si="111"/>
        <v>#VALUE!</v>
      </c>
      <c r="AV115" s="15">
        <f t="shared" si="112"/>
        <v>1.5759424160826513E-2</v>
      </c>
      <c r="AX115">
        <f t="shared" si="113"/>
        <v>78.812974192989046</v>
      </c>
      <c r="AY115">
        <f t="shared" si="114"/>
        <v>15.215219993965077</v>
      </c>
      <c r="AZ115" t="e">
        <f t="shared" si="115"/>
        <v>#VALUE!</v>
      </c>
    </row>
    <row r="116" spans="1:52">
      <c r="A116" s="100">
        <v>44663.616666666669</v>
      </c>
      <c r="B116" s="101">
        <v>50</v>
      </c>
      <c r="C116" s="99">
        <v>6</v>
      </c>
      <c r="D116" s="93" t="s">
        <v>284</v>
      </c>
      <c r="E116" s="53">
        <v>2</v>
      </c>
      <c r="F116" s="94">
        <v>44664.563715277778</v>
      </c>
      <c r="G116" s="42">
        <v>57</v>
      </c>
      <c r="H116" s="42"/>
      <c r="I116" s="5">
        <v>20.6</v>
      </c>
      <c r="J116" s="71">
        <v>30.0043273</v>
      </c>
      <c r="K116" s="70">
        <v>28.908362919274001</v>
      </c>
      <c r="L116" s="70">
        <v>811.27369863367994</v>
      </c>
      <c r="M116" s="5" t="s">
        <v>88</v>
      </c>
      <c r="N116" s="6">
        <f t="shared" si="88"/>
        <v>0.14925529231829923</v>
      </c>
      <c r="O116" s="6">
        <f t="shared" si="60"/>
        <v>21.696671739090856</v>
      </c>
      <c r="P116" s="6" t="e">
        <f t="shared" si="89"/>
        <v>#VALUE!</v>
      </c>
      <c r="Q116">
        <f t="shared" si="90"/>
        <v>2.3880846770927877</v>
      </c>
      <c r="R116">
        <f t="shared" si="91"/>
        <v>954.65355651999766</v>
      </c>
      <c r="S116">
        <f t="shared" si="92"/>
        <v>4.1489323779444058</v>
      </c>
      <c r="T116">
        <f t="shared" si="93"/>
        <v>603.11445224987096</v>
      </c>
      <c r="U116">
        <f t="shared" si="94"/>
        <v>603.11445224987096</v>
      </c>
      <c r="W116" s="4">
        <f t="shared" si="95"/>
        <v>0.9971686844558787</v>
      </c>
      <c r="X116">
        <v>313.14999999999998</v>
      </c>
      <c r="Y116">
        <f t="shared" si="96"/>
        <v>1.9073334166666699E-2</v>
      </c>
      <c r="Z116">
        <v>2E-3</v>
      </c>
      <c r="AA116">
        <f t="shared" si="97"/>
        <v>7.2765497523200454E-2</v>
      </c>
      <c r="AC116">
        <f t="shared" si="98"/>
        <v>2.8826514221985561E-5</v>
      </c>
      <c r="AD116">
        <f t="shared" si="99"/>
        <v>2.243644649241665E-9</v>
      </c>
      <c r="AE116">
        <v>0</v>
      </c>
      <c r="AF116" s="11">
        <f t="shared" si="100"/>
        <v>6.0315141728877756E-10</v>
      </c>
      <c r="AG116" s="11">
        <f t="shared" si="101"/>
        <v>2.8467960665304424E-9</v>
      </c>
      <c r="AH116" s="15">
        <f t="shared" si="102"/>
        <v>1.097002469958351E-3</v>
      </c>
      <c r="AJ116">
        <f t="shared" si="103"/>
        <v>8.0897672680020161E-4</v>
      </c>
      <c r="AK116">
        <f t="shared" si="104"/>
        <v>6.2964820875289586E-8</v>
      </c>
      <c r="AL116">
        <v>0</v>
      </c>
      <c r="AM116" s="11">
        <f t="shared" si="105"/>
        <v>3.5086304950886383E-7</v>
      </c>
      <c r="AN116" s="11">
        <f t="shared" si="106"/>
        <v>4.1382787038415342E-7</v>
      </c>
      <c r="AO116" s="15">
        <f t="shared" si="107"/>
        <v>2.2739189884214046E-2</v>
      </c>
      <c r="AP116" s="15"/>
      <c r="AQ116" t="e">
        <f t="shared" si="108"/>
        <v>#VALUE!</v>
      </c>
      <c r="AR116" t="e">
        <f t="shared" si="109"/>
        <v>#VALUE!</v>
      </c>
      <c r="AS116">
        <v>0</v>
      </c>
      <c r="AT116" s="11" t="e">
        <f t="shared" si="110"/>
        <v>#VALUE!</v>
      </c>
      <c r="AU116" s="11" t="e">
        <f t="shared" si="111"/>
        <v>#VALUE!</v>
      </c>
      <c r="AV116" s="15">
        <f t="shared" si="112"/>
        <v>1.5759424160826513E-2</v>
      </c>
      <c r="AX116">
        <f t="shared" si="113"/>
        <v>78.812974192989046</v>
      </c>
      <c r="AY116">
        <f t="shared" si="114"/>
        <v>15.215219993965073</v>
      </c>
      <c r="AZ116" t="e">
        <f t="shared" si="115"/>
        <v>#VALUE!</v>
      </c>
    </row>
    <row r="117" spans="1:52">
      <c r="A117" s="100">
        <v>44663.62222222222</v>
      </c>
      <c r="B117" s="101">
        <v>50</v>
      </c>
      <c r="C117" s="99">
        <v>9</v>
      </c>
      <c r="D117" s="93" t="s">
        <v>284</v>
      </c>
      <c r="E117" s="53">
        <v>1</v>
      </c>
      <c r="F117" s="94">
        <v>44664.606145833335</v>
      </c>
      <c r="G117" s="42">
        <v>91</v>
      </c>
      <c r="H117" s="42"/>
      <c r="I117" s="5">
        <v>20.6</v>
      </c>
      <c r="J117" s="71">
        <v>30.0043273</v>
      </c>
      <c r="K117" s="70">
        <v>47.601987000848254</v>
      </c>
      <c r="L117" s="70">
        <v>3527.7555354215201</v>
      </c>
      <c r="M117" s="5" t="s">
        <v>88</v>
      </c>
      <c r="N117" s="6">
        <f t="shared" si="88"/>
        <v>0.24577138818215433</v>
      </c>
      <c r="O117" s="6">
        <f t="shared" si="60"/>
        <v>94.346154641409512</v>
      </c>
      <c r="P117" s="6" t="e">
        <f t="shared" si="89"/>
        <v>#VALUE!</v>
      </c>
      <c r="Q117">
        <f t="shared" si="90"/>
        <v>3.9323422109144692</v>
      </c>
      <c r="R117">
        <f t="shared" si="91"/>
        <v>4151.2308042220184</v>
      </c>
      <c r="S117">
        <f t="shared" si="92"/>
        <v>6.8318439779456019</v>
      </c>
      <c r="T117">
        <f t="shared" si="93"/>
        <v>2622.5925368966114</v>
      </c>
      <c r="U117">
        <f t="shared" si="94"/>
        <v>2622.5925368966118</v>
      </c>
      <c r="W117" s="4">
        <f t="shared" si="95"/>
        <v>0.9971686844558787</v>
      </c>
      <c r="X117">
        <v>313.14999999999998</v>
      </c>
      <c r="Y117">
        <f t="shared" si="96"/>
        <v>1.9073334166666699E-2</v>
      </c>
      <c r="Z117">
        <v>2E-3</v>
      </c>
      <c r="AA117">
        <f t="shared" si="97"/>
        <v>7.2765497523200454E-2</v>
      </c>
      <c r="AC117">
        <f t="shared" si="98"/>
        <v>4.7467210755121693E-5</v>
      </c>
      <c r="AD117">
        <f t="shared" si="99"/>
        <v>3.6944998831641444E-9</v>
      </c>
      <c r="AE117">
        <v>0</v>
      </c>
      <c r="AF117" s="11">
        <f t="shared" si="100"/>
        <v>9.9317993223964401E-10</v>
      </c>
      <c r="AG117" s="11">
        <f t="shared" si="101"/>
        <v>4.687679815403788E-9</v>
      </c>
      <c r="AH117" s="15">
        <f t="shared" si="102"/>
        <v>1.097002469958351E-3</v>
      </c>
      <c r="AJ117">
        <f t="shared" si="103"/>
        <v>3.5177673463382213E-3</v>
      </c>
      <c r="AK117">
        <f t="shared" si="104"/>
        <v>2.7379723483421438E-7</v>
      </c>
      <c r="AL117">
        <v>0</v>
      </c>
      <c r="AM117" s="11">
        <f t="shared" si="105"/>
        <v>1.5256984999814016E-6</v>
      </c>
      <c r="AN117" s="11">
        <f t="shared" si="106"/>
        <v>1.7994957348156159E-6</v>
      </c>
      <c r="AO117" s="15">
        <f t="shared" si="107"/>
        <v>2.2739189884214046E-2</v>
      </c>
      <c r="AP117" s="15"/>
      <c r="AQ117" t="e">
        <f t="shared" si="108"/>
        <v>#VALUE!</v>
      </c>
      <c r="AR117" t="e">
        <f t="shared" si="109"/>
        <v>#VALUE!</v>
      </c>
      <c r="AS117">
        <v>0</v>
      </c>
      <c r="AT117" s="11" t="e">
        <f t="shared" si="110"/>
        <v>#VALUE!</v>
      </c>
      <c r="AU117" s="11" t="e">
        <f t="shared" si="111"/>
        <v>#VALUE!</v>
      </c>
      <c r="AV117" s="15">
        <f t="shared" si="112"/>
        <v>1.5759424160826513E-2</v>
      </c>
      <c r="AX117">
        <f t="shared" si="113"/>
        <v>78.812974192989046</v>
      </c>
      <c r="AY117">
        <f t="shared" si="114"/>
        <v>15.215219993965075</v>
      </c>
      <c r="AZ117" t="e">
        <f t="shared" si="115"/>
        <v>#VALUE!</v>
      </c>
    </row>
    <row r="118" spans="1:52">
      <c r="A118" s="100">
        <v>44663.62222222222</v>
      </c>
      <c r="B118" s="101">
        <v>50</v>
      </c>
      <c r="C118" s="99">
        <v>9</v>
      </c>
      <c r="D118" s="93" t="s">
        <v>284</v>
      </c>
      <c r="E118" s="53">
        <v>2</v>
      </c>
      <c r="F118" s="94">
        <v>44664.648587962962</v>
      </c>
      <c r="G118" s="42">
        <v>111</v>
      </c>
      <c r="H118" s="42"/>
      <c r="I118" s="5">
        <v>20.6</v>
      </c>
      <c r="J118" s="71">
        <v>30.0043273</v>
      </c>
      <c r="K118" s="70">
        <v>59.118877991561355</v>
      </c>
      <c r="L118" s="70">
        <v>3752.6659112000002</v>
      </c>
      <c r="M118" s="5" t="s">
        <v>88</v>
      </c>
      <c r="N118" s="6">
        <f t="shared" si="88"/>
        <v>0.30523365992050988</v>
      </c>
      <c r="O118" s="6">
        <f t="shared" si="60"/>
        <v>100.36114884398215</v>
      </c>
      <c r="P118" s="6" t="e">
        <f t="shared" si="89"/>
        <v>#VALUE!</v>
      </c>
      <c r="Q118">
        <f t="shared" si="90"/>
        <v>4.8837385587281581</v>
      </c>
      <c r="R118">
        <f t="shared" si="91"/>
        <v>4415.8905491352143</v>
      </c>
      <c r="S118">
        <f t="shared" si="92"/>
        <v>8.4847498190012978</v>
      </c>
      <c r="T118">
        <f t="shared" si="93"/>
        <v>2789.7946763489344</v>
      </c>
      <c r="U118">
        <f t="shared" si="94"/>
        <v>2789.7946763489349</v>
      </c>
      <c r="W118" s="4">
        <f t="shared" si="95"/>
        <v>0.9971686844558787</v>
      </c>
      <c r="X118">
        <v>313.14999999999998</v>
      </c>
      <c r="Y118">
        <f t="shared" si="96"/>
        <v>1.9073334166666699E-2</v>
      </c>
      <c r="Z118">
        <v>2E-3</v>
      </c>
      <c r="AA118">
        <f t="shared" si="97"/>
        <v>7.2765497523200454E-2</v>
      </c>
      <c r="AC118">
        <f t="shared" si="98"/>
        <v>5.8951493793352838E-5</v>
      </c>
      <c r="AD118">
        <f t="shared" si="99"/>
        <v>4.5883523271565671E-9</v>
      </c>
      <c r="AE118">
        <v>0</v>
      </c>
      <c r="AF118" s="11">
        <f t="shared" si="100"/>
        <v>1.2334712674220171E-9</v>
      </c>
      <c r="AG118" s="11">
        <f t="shared" si="101"/>
        <v>5.8218235945785846E-9</v>
      </c>
      <c r="AH118" s="15">
        <f t="shared" si="102"/>
        <v>1.097002469958351E-3</v>
      </c>
      <c r="AJ118">
        <f t="shared" si="103"/>
        <v>3.7420409298737252E-3</v>
      </c>
      <c r="AK118">
        <f t="shared" si="104"/>
        <v>2.9125304727795101E-7</v>
      </c>
      <c r="AL118">
        <v>0</v>
      </c>
      <c r="AM118" s="11">
        <f t="shared" si="105"/>
        <v>1.6229686819738958E-6</v>
      </c>
      <c r="AN118" s="11">
        <f t="shared" si="106"/>
        <v>1.9142217292518468E-6</v>
      </c>
      <c r="AO118" s="15">
        <f t="shared" si="107"/>
        <v>2.2739189884214046E-2</v>
      </c>
      <c r="AP118" s="15"/>
      <c r="AQ118" t="e">
        <f t="shared" si="108"/>
        <v>#VALUE!</v>
      </c>
      <c r="AR118" t="e">
        <f t="shared" si="109"/>
        <v>#VALUE!</v>
      </c>
      <c r="AS118">
        <v>0</v>
      </c>
      <c r="AT118" s="11" t="e">
        <f t="shared" si="110"/>
        <v>#VALUE!</v>
      </c>
      <c r="AU118" s="11" t="e">
        <f t="shared" si="111"/>
        <v>#VALUE!</v>
      </c>
      <c r="AV118" s="15">
        <f t="shared" si="112"/>
        <v>1.5759424160826513E-2</v>
      </c>
      <c r="AX118">
        <f t="shared" si="113"/>
        <v>78.812974192989046</v>
      </c>
      <c r="AY118">
        <f t="shared" si="114"/>
        <v>15.215219993965075</v>
      </c>
      <c r="AZ118" t="e">
        <f t="shared" si="115"/>
        <v>#VALUE!</v>
      </c>
    </row>
    <row r="119" spans="1:52">
      <c r="A119" s="90">
        <v>44670.417361111111</v>
      </c>
      <c r="B119" s="95">
        <v>50</v>
      </c>
      <c r="C119" s="99">
        <v>0.1</v>
      </c>
      <c r="D119" s="93" t="s">
        <v>283</v>
      </c>
      <c r="E119" s="42">
        <v>1</v>
      </c>
      <c r="F119" s="94">
        <v>44671.548125000001</v>
      </c>
      <c r="G119" s="42">
        <v>141</v>
      </c>
      <c r="H119" s="42"/>
      <c r="I119" s="57">
        <v>21.2</v>
      </c>
      <c r="J119" s="57">
        <v>30.443000000000001</v>
      </c>
      <c r="K119" s="72">
        <v>51.22</v>
      </c>
      <c r="L119" s="72">
        <v>840</v>
      </c>
      <c r="M119" s="57" t="s">
        <v>88</v>
      </c>
      <c r="N119" s="58">
        <f t="shared" si="88"/>
        <v>0.2680494090672309</v>
      </c>
      <c r="O119" s="58">
        <f t="shared" si="60"/>
        <v>22.77057758852499</v>
      </c>
      <c r="P119" s="58" t="e">
        <f t="shared" si="89"/>
        <v>#VALUE!</v>
      </c>
      <c r="Q119">
        <f t="shared" si="90"/>
        <v>4.2887905450756945</v>
      </c>
      <c r="R119">
        <f t="shared" si="91"/>
        <v>1001.9054138950995</v>
      </c>
      <c r="S119">
        <f t="shared" si="92"/>
        <v>7.3433426568466249</v>
      </c>
      <c r="T119">
        <f t="shared" si="93"/>
        <v>623.81093959028999</v>
      </c>
      <c r="U119">
        <f t="shared" si="94"/>
        <v>623.8109395902901</v>
      </c>
      <c r="W119" s="4">
        <f t="shared" si="95"/>
        <v>1.0107358502696788</v>
      </c>
      <c r="X119">
        <v>313.14999999999998</v>
      </c>
      <c r="Y119">
        <f t="shared" si="96"/>
        <v>1.9073334166666699E-2</v>
      </c>
      <c r="Z119">
        <v>2E-3</v>
      </c>
      <c r="AA119">
        <f t="shared" si="97"/>
        <v>7.2765497523200454E-2</v>
      </c>
      <c r="AC119">
        <f t="shared" si="98"/>
        <v>5.1769890250812947E-5</v>
      </c>
      <c r="AD119">
        <f t="shared" si="99"/>
        <v>4.0293889284912683E-9</v>
      </c>
      <c r="AE119">
        <v>0</v>
      </c>
      <c r="AF119" s="81">
        <f t="shared" si="100"/>
        <v>1.0832070238255647E-9</v>
      </c>
      <c r="AG119" s="81">
        <f t="shared" si="101"/>
        <v>5.1125959523168331E-9</v>
      </c>
      <c r="AH119" s="81">
        <f t="shared" si="102"/>
        <v>1.097002469958351E-3</v>
      </c>
      <c r="AJ119">
        <f t="shared" si="103"/>
        <v>8.4901811422653025E-4</v>
      </c>
      <c r="AK119">
        <f t="shared" si="104"/>
        <v>6.6081349081075085E-8</v>
      </c>
      <c r="AL119">
        <v>0</v>
      </c>
      <c r="AM119" s="81">
        <f t="shared" si="105"/>
        <v>3.6822948643287359E-7</v>
      </c>
      <c r="AN119" s="81">
        <f t="shared" si="106"/>
        <v>4.3431083551394866E-7</v>
      </c>
      <c r="AO119" s="81">
        <f t="shared" si="107"/>
        <v>2.2739189884214046E-2</v>
      </c>
      <c r="AP119" s="81"/>
      <c r="AQ119" t="e">
        <f t="shared" si="108"/>
        <v>#VALUE!</v>
      </c>
      <c r="AR119" t="e">
        <f t="shared" si="109"/>
        <v>#VALUE!</v>
      </c>
      <c r="AS119">
        <v>0</v>
      </c>
      <c r="AT119" s="81" t="e">
        <f t="shared" si="110"/>
        <v>#VALUE!</v>
      </c>
      <c r="AU119" s="81" t="e">
        <f t="shared" si="111"/>
        <v>#VALUE!</v>
      </c>
      <c r="AV119" s="81">
        <f t="shared" si="112"/>
        <v>1.5759424160826513E-2</v>
      </c>
      <c r="AX119">
        <f t="shared" si="113"/>
        <v>78.812974192989046</v>
      </c>
      <c r="AY119">
        <f t="shared" si="114"/>
        <v>15.215219993965071</v>
      </c>
      <c r="AZ119" t="e">
        <f t="shared" si="115"/>
        <v>#VALUE!</v>
      </c>
    </row>
    <row r="120" spans="1:52">
      <c r="A120" s="90">
        <v>44670.417361111111</v>
      </c>
      <c r="B120" s="95">
        <v>50</v>
      </c>
      <c r="C120" s="99">
        <v>0.1</v>
      </c>
      <c r="D120" s="93" t="s">
        <v>283</v>
      </c>
      <c r="E120" s="42">
        <v>2</v>
      </c>
      <c r="F120" s="94">
        <v>44671.675416666665</v>
      </c>
      <c r="G120" s="42">
        <v>76</v>
      </c>
      <c r="H120" s="42"/>
      <c r="I120" s="57">
        <v>21.2</v>
      </c>
      <c r="J120" s="57">
        <v>30.443000000000001</v>
      </c>
      <c r="K120" s="72">
        <v>51.12</v>
      </c>
      <c r="L120" s="72">
        <v>894</v>
      </c>
      <c r="M120" s="57" t="s">
        <v>88</v>
      </c>
      <c r="N120" s="58">
        <f t="shared" si="88"/>
        <v>0.26752607949076229</v>
      </c>
      <c r="O120" s="58">
        <f t="shared" si="60"/>
        <v>24.234400433501591</v>
      </c>
      <c r="P120" s="58" t="e">
        <f t="shared" si="89"/>
        <v>#VALUE!</v>
      </c>
      <c r="Q120">
        <f t="shared" si="90"/>
        <v>4.2804172718521967</v>
      </c>
      <c r="R120">
        <f t="shared" si="91"/>
        <v>1066.3136190740699</v>
      </c>
      <c r="S120">
        <f t="shared" si="92"/>
        <v>7.3290057910581714</v>
      </c>
      <c r="T120">
        <f t="shared" si="93"/>
        <v>663.91307142109429</v>
      </c>
      <c r="U120">
        <f t="shared" si="94"/>
        <v>663.91307142109429</v>
      </c>
      <c r="W120" s="4">
        <f t="shared" si="95"/>
        <v>1.0107358502696788</v>
      </c>
      <c r="X120">
        <v>313.14999999999998</v>
      </c>
      <c r="Y120">
        <f t="shared" si="96"/>
        <v>1.9073334166666699E-2</v>
      </c>
      <c r="Z120">
        <v>2E-3</v>
      </c>
      <c r="AA120">
        <f t="shared" si="97"/>
        <v>7.2765497523200454E-2</v>
      </c>
      <c r="AC120">
        <f t="shared" si="98"/>
        <v>5.1668816665785982E-5</v>
      </c>
      <c r="AD120">
        <f t="shared" si="99"/>
        <v>4.021522101219712E-9</v>
      </c>
      <c r="AE120">
        <v>0</v>
      </c>
      <c r="AF120" s="81">
        <f t="shared" si="100"/>
        <v>1.0810922112058351E-9</v>
      </c>
      <c r="AG120" s="81">
        <f t="shared" si="101"/>
        <v>5.1026143124255471E-9</v>
      </c>
      <c r="AH120" s="81">
        <f t="shared" si="102"/>
        <v>1.097002469958351E-3</v>
      </c>
      <c r="AJ120">
        <f t="shared" si="103"/>
        <v>9.0359785014109296E-4</v>
      </c>
      <c r="AK120">
        <f t="shared" si="104"/>
        <v>7.0329435807715634E-8</v>
      </c>
      <c r="AL120">
        <v>0</v>
      </c>
      <c r="AM120" s="81">
        <f t="shared" si="105"/>
        <v>3.9190138198927253E-7</v>
      </c>
      <c r="AN120" s="81">
        <f t="shared" si="106"/>
        <v>4.6223081779698815E-7</v>
      </c>
      <c r="AO120" s="81">
        <f t="shared" si="107"/>
        <v>2.2739189884214046E-2</v>
      </c>
      <c r="AP120" s="81"/>
      <c r="AQ120" t="e">
        <f t="shared" si="108"/>
        <v>#VALUE!</v>
      </c>
      <c r="AR120" t="e">
        <f t="shared" si="109"/>
        <v>#VALUE!</v>
      </c>
      <c r="AS120">
        <v>0</v>
      </c>
      <c r="AT120" s="81" t="e">
        <f t="shared" si="110"/>
        <v>#VALUE!</v>
      </c>
      <c r="AU120" s="81" t="e">
        <f t="shared" si="111"/>
        <v>#VALUE!</v>
      </c>
      <c r="AV120" s="81">
        <f t="shared" si="112"/>
        <v>1.5759424160826513E-2</v>
      </c>
      <c r="AX120">
        <f t="shared" si="113"/>
        <v>78.812974192989046</v>
      </c>
      <c r="AY120">
        <f t="shared" si="114"/>
        <v>15.215219993965075</v>
      </c>
      <c r="AZ120" t="e">
        <f t="shared" si="115"/>
        <v>#VALUE!</v>
      </c>
    </row>
    <row r="121" spans="1:52">
      <c r="A121" s="90">
        <v>44670.424305555556</v>
      </c>
      <c r="B121" s="95">
        <v>50</v>
      </c>
      <c r="C121" s="99">
        <v>1.6</v>
      </c>
      <c r="D121" s="93" t="s">
        <v>283</v>
      </c>
      <c r="E121" s="53">
        <v>1</v>
      </c>
      <c r="F121" s="94">
        <v>44671.781527777777</v>
      </c>
      <c r="G121" s="42">
        <v>71</v>
      </c>
      <c r="H121" s="42"/>
      <c r="I121" s="57">
        <v>21.2</v>
      </c>
      <c r="J121" s="57">
        <v>30.443000000000001</v>
      </c>
      <c r="K121" s="70">
        <v>46.18</v>
      </c>
      <c r="L121" s="70">
        <v>775</v>
      </c>
      <c r="M121" s="5" t="s">
        <v>88</v>
      </c>
      <c r="N121" s="6">
        <f t="shared" si="88"/>
        <v>0.24167359841321209</v>
      </c>
      <c r="O121" s="6">
        <v>0</v>
      </c>
      <c r="P121" s="6" t="e">
        <f t="shared" si="89"/>
        <v>#VALUE!</v>
      </c>
      <c r="Q121">
        <f t="shared" si="90"/>
        <v>3.8667775746113935</v>
      </c>
      <c r="R121">
        <f t="shared" si="91"/>
        <v>0</v>
      </c>
      <c r="S121">
        <f t="shared" si="92"/>
        <v>6.6207646211084965</v>
      </c>
      <c r="T121">
        <f t="shared" si="93"/>
        <v>575.53985497913663</v>
      </c>
      <c r="U121">
        <f t="shared" si="94"/>
        <v>0</v>
      </c>
      <c r="W121" s="4">
        <f t="shared" si="95"/>
        <v>1.0107358502696788</v>
      </c>
      <c r="X121">
        <v>313.14999999999998</v>
      </c>
      <c r="Y121">
        <f t="shared" si="96"/>
        <v>1.9073334166666699E-2</v>
      </c>
      <c r="Z121">
        <v>2E-3</v>
      </c>
      <c r="AA121">
        <f t="shared" si="97"/>
        <v>7.2765497523200454E-2</v>
      </c>
      <c r="AC121">
        <f t="shared" si="98"/>
        <v>4.667578156545377E-5</v>
      </c>
      <c r="AD121">
        <f t="shared" si="99"/>
        <v>3.6329008340048184E-9</v>
      </c>
      <c r="AE121">
        <v>0</v>
      </c>
      <c r="AF121" s="11">
        <f t="shared" si="100"/>
        <v>9.7662046779118675E-10</v>
      </c>
      <c r="AG121" s="11">
        <f t="shared" si="101"/>
        <v>4.6095213017960052E-9</v>
      </c>
      <c r="AH121" s="15">
        <f t="shared" si="102"/>
        <v>1.097002469958351E-3</v>
      </c>
      <c r="AJ121">
        <f t="shared" si="103"/>
        <v>7.8332028395900106E-4</v>
      </c>
      <c r="AK121">
        <f t="shared" si="104"/>
        <v>6.0967911354563308E-8</v>
      </c>
      <c r="AL121">
        <v>0</v>
      </c>
      <c r="AM121" s="11">
        <f t="shared" si="105"/>
        <v>3.397355380779488E-7</v>
      </c>
      <c r="AN121" s="11">
        <f t="shared" si="106"/>
        <v>4.0070344943251212E-7</v>
      </c>
      <c r="AO121" s="15">
        <f t="shared" si="107"/>
        <v>2.2739189884214046E-2</v>
      </c>
      <c r="AP121" s="15"/>
      <c r="AQ121" t="e">
        <f t="shared" si="108"/>
        <v>#VALUE!</v>
      </c>
      <c r="AR121" t="e">
        <f t="shared" si="109"/>
        <v>#VALUE!</v>
      </c>
      <c r="AS121">
        <v>0</v>
      </c>
      <c r="AT121" s="11" t="e">
        <f t="shared" si="110"/>
        <v>#VALUE!</v>
      </c>
      <c r="AU121" s="11" t="e">
        <f t="shared" si="111"/>
        <v>#VALUE!</v>
      </c>
      <c r="AV121" s="15">
        <f t="shared" si="112"/>
        <v>1.5759424160826513E-2</v>
      </c>
      <c r="AX121">
        <f t="shared" si="113"/>
        <v>78.812974192989046</v>
      </c>
      <c r="AY121">
        <f t="shared" si="114"/>
        <v>15.215219993965077</v>
      </c>
      <c r="AZ121" t="e">
        <f t="shared" si="115"/>
        <v>#VALUE!</v>
      </c>
    </row>
    <row r="122" spans="1:52">
      <c r="A122" s="90">
        <v>44670.424305555556</v>
      </c>
      <c r="B122" s="95">
        <v>50</v>
      </c>
      <c r="C122" s="99">
        <v>1.6</v>
      </c>
      <c r="D122" s="93" t="s">
        <v>283</v>
      </c>
      <c r="E122" s="53">
        <v>2</v>
      </c>
      <c r="F122" s="94">
        <v>44671.802754629629</v>
      </c>
      <c r="G122" s="42">
        <v>193</v>
      </c>
      <c r="H122" s="42"/>
      <c r="I122" s="57">
        <v>21.2</v>
      </c>
      <c r="J122" s="57">
        <v>30.443000000000001</v>
      </c>
      <c r="K122" s="70">
        <v>46.56</v>
      </c>
      <c r="L122" s="70">
        <v>883</v>
      </c>
      <c r="M122" s="5" t="s">
        <v>88</v>
      </c>
      <c r="N122" s="6">
        <f t="shared" si="88"/>
        <v>0.24366225080379286</v>
      </c>
      <c r="O122" s="6">
        <v>0</v>
      </c>
      <c r="P122" s="6" t="e">
        <f t="shared" si="89"/>
        <v>#VALUE!</v>
      </c>
      <c r="Q122">
        <f t="shared" si="90"/>
        <v>3.8985960128606858</v>
      </c>
      <c r="R122">
        <f t="shared" si="91"/>
        <v>0</v>
      </c>
      <c r="S122">
        <f t="shared" si="92"/>
        <v>6.6752447111046243</v>
      </c>
      <c r="T122">
        <f t="shared" si="93"/>
        <v>655.74411864074534</v>
      </c>
      <c r="U122">
        <f t="shared" si="94"/>
        <v>0</v>
      </c>
      <c r="W122" s="4">
        <f t="shared" si="95"/>
        <v>1.0107358502696788</v>
      </c>
      <c r="X122">
        <v>313.14999999999998</v>
      </c>
      <c r="Y122">
        <f t="shared" si="96"/>
        <v>1.9073334166666699E-2</v>
      </c>
      <c r="Z122">
        <v>2E-3</v>
      </c>
      <c r="AA122">
        <f t="shared" si="97"/>
        <v>7.2765497523200454E-2</v>
      </c>
      <c r="AC122">
        <f t="shared" si="98"/>
        <v>4.7059861188556249E-5</v>
      </c>
      <c r="AD122">
        <f t="shared" si="99"/>
        <v>3.6627947776367331E-9</v>
      </c>
      <c r="AE122">
        <v>0</v>
      </c>
      <c r="AF122" s="11">
        <f t="shared" si="100"/>
        <v>9.8465675574615983E-10</v>
      </c>
      <c r="AG122" s="11">
        <f t="shared" si="101"/>
        <v>4.6474515333828929E-9</v>
      </c>
      <c r="AH122" s="15">
        <f t="shared" si="102"/>
        <v>1.097002469958351E-3</v>
      </c>
      <c r="AJ122">
        <f t="shared" si="103"/>
        <v>8.9247975578812637E-4</v>
      </c>
      <c r="AK122">
        <f t="shared" si="104"/>
        <v>6.9464084807844405E-8</v>
      </c>
      <c r="AL122">
        <v>0</v>
      </c>
      <c r="AM122" s="11">
        <f t="shared" si="105"/>
        <v>3.8707932919074679E-7</v>
      </c>
      <c r="AN122" s="11">
        <f t="shared" si="106"/>
        <v>4.5654341399859121E-7</v>
      </c>
      <c r="AO122" s="15">
        <f t="shared" si="107"/>
        <v>2.2739189884214046E-2</v>
      </c>
      <c r="AP122" s="15"/>
      <c r="AQ122" t="e">
        <f t="shared" si="108"/>
        <v>#VALUE!</v>
      </c>
      <c r="AR122" t="e">
        <f t="shared" si="109"/>
        <v>#VALUE!</v>
      </c>
      <c r="AS122">
        <v>0</v>
      </c>
      <c r="AT122" s="11" t="e">
        <f t="shared" si="110"/>
        <v>#VALUE!</v>
      </c>
      <c r="AU122" s="11" t="e">
        <f t="shared" si="111"/>
        <v>#VALUE!</v>
      </c>
      <c r="AV122" s="15">
        <f t="shared" si="112"/>
        <v>1.5759424160826513E-2</v>
      </c>
      <c r="AX122">
        <f t="shared" si="113"/>
        <v>78.812974192989046</v>
      </c>
      <c r="AY122">
        <f t="shared" si="114"/>
        <v>15.21521999396508</v>
      </c>
      <c r="AZ122" t="e">
        <f t="shared" si="115"/>
        <v>#VALUE!</v>
      </c>
    </row>
    <row r="123" spans="1:52">
      <c r="A123" s="90">
        <v>44670.429861111108</v>
      </c>
      <c r="B123" s="95">
        <v>50</v>
      </c>
      <c r="C123" s="99">
        <v>3.8</v>
      </c>
      <c r="D123" s="93" t="s">
        <v>283</v>
      </c>
      <c r="E123" s="42">
        <v>1</v>
      </c>
      <c r="F123" s="94">
        <v>44671.632974537039</v>
      </c>
      <c r="G123" s="42">
        <v>122</v>
      </c>
      <c r="H123" s="42"/>
      <c r="I123" s="57">
        <v>21.2</v>
      </c>
      <c r="J123" s="57">
        <v>30.443000000000001</v>
      </c>
      <c r="K123" s="72">
        <v>41.4</v>
      </c>
      <c r="L123" s="72">
        <v>1908</v>
      </c>
      <c r="M123" s="57" t="s">
        <v>88</v>
      </c>
      <c r="N123" s="58">
        <f t="shared" si="88"/>
        <v>0.21665844465801165</v>
      </c>
      <c r="O123" s="58">
        <f t="shared" ref="O123:O129" si="116">1000000*(AN123-AL123)/Y123</f>
        <v>51.721740522506749</v>
      </c>
      <c r="P123" s="58" t="e">
        <f t="shared" si="89"/>
        <v>#VALUE!</v>
      </c>
      <c r="Q123">
        <f t="shared" si="90"/>
        <v>3.4665351145281864</v>
      </c>
      <c r="R123">
        <f t="shared" si="91"/>
        <v>2275.7565829902969</v>
      </c>
      <c r="S123">
        <f t="shared" si="92"/>
        <v>5.9354624364203481</v>
      </c>
      <c r="T123">
        <f t="shared" si="93"/>
        <v>1416.9419913550871</v>
      </c>
      <c r="U123">
        <f t="shared" si="94"/>
        <v>1416.9419913550871</v>
      </c>
      <c r="W123" s="4">
        <f t="shared" si="95"/>
        <v>1.0107358502696788</v>
      </c>
      <c r="X123">
        <v>313.14999999999998</v>
      </c>
      <c r="Y123">
        <f t="shared" si="96"/>
        <v>1.9073334166666699E-2</v>
      </c>
      <c r="Z123">
        <v>2E-3</v>
      </c>
      <c r="AA123">
        <f t="shared" si="97"/>
        <v>7.2765497523200454E-2</v>
      </c>
      <c r="AC123">
        <f t="shared" si="98"/>
        <v>4.1844464201164698E-5</v>
      </c>
      <c r="AD123">
        <f t="shared" si="99"/>
        <v>3.256866490424414E-9</v>
      </c>
      <c r="AE123">
        <v>0</v>
      </c>
      <c r="AF123" s="11">
        <f t="shared" si="100"/>
        <v>8.7553242456810576E-10</v>
      </c>
      <c r="AG123" s="11">
        <f t="shared" si="101"/>
        <v>4.1323989149925195E-9</v>
      </c>
      <c r="AH123" s="15">
        <f t="shared" si="102"/>
        <v>1.097002469958351E-3</v>
      </c>
      <c r="AJ123">
        <f t="shared" si="103"/>
        <v>1.9284840023145473E-3</v>
      </c>
      <c r="AK123">
        <f t="shared" si="104"/>
        <v>1.5009906434129913E-7</v>
      </c>
      <c r="AL123">
        <v>0</v>
      </c>
      <c r="AM123" s="11">
        <f t="shared" si="105"/>
        <v>8.3640697632609842E-7</v>
      </c>
      <c r="AN123" s="11">
        <f t="shared" si="106"/>
        <v>9.8650604066739747E-7</v>
      </c>
      <c r="AO123" s="15">
        <f t="shared" si="107"/>
        <v>2.2739189884214046E-2</v>
      </c>
      <c r="AP123" s="15"/>
      <c r="AQ123" t="e">
        <f t="shared" si="108"/>
        <v>#VALUE!</v>
      </c>
      <c r="AR123" t="e">
        <f t="shared" si="109"/>
        <v>#VALUE!</v>
      </c>
      <c r="AS123">
        <v>0</v>
      </c>
      <c r="AT123" s="11" t="e">
        <f t="shared" si="110"/>
        <v>#VALUE!</v>
      </c>
      <c r="AU123" s="11" t="e">
        <f t="shared" si="111"/>
        <v>#VALUE!</v>
      </c>
      <c r="AV123" s="15">
        <f t="shared" si="112"/>
        <v>1.5759424160826513E-2</v>
      </c>
      <c r="AX123">
        <f t="shared" si="113"/>
        <v>78.812974192989046</v>
      </c>
      <c r="AY123">
        <f t="shared" si="114"/>
        <v>15.21521999396507</v>
      </c>
      <c r="AZ123" t="e">
        <f t="shared" si="115"/>
        <v>#VALUE!</v>
      </c>
    </row>
    <row r="124" spans="1:52">
      <c r="A124" s="90">
        <v>44670.429861111108</v>
      </c>
      <c r="B124" s="95">
        <v>50</v>
      </c>
      <c r="C124" s="99">
        <v>3.8</v>
      </c>
      <c r="D124" s="93" t="s">
        <v>283</v>
      </c>
      <c r="E124" s="53">
        <v>2</v>
      </c>
      <c r="F124" s="94">
        <v>44671.717893518522</v>
      </c>
      <c r="G124" s="42">
        <v>112</v>
      </c>
      <c r="H124" s="42"/>
      <c r="I124" s="57">
        <v>21.2</v>
      </c>
      <c r="J124" s="57">
        <v>30.443000000000001</v>
      </c>
      <c r="K124" s="70">
        <v>40.08</v>
      </c>
      <c r="L124" s="70">
        <v>2132</v>
      </c>
      <c r="M124" s="5" t="s">
        <v>88</v>
      </c>
      <c r="N124" s="6">
        <f t="shared" si="88"/>
        <v>0.20975049424862585</v>
      </c>
      <c r="O124" s="6">
        <f t="shared" si="116"/>
        <v>57.793894546113428</v>
      </c>
      <c r="P124" s="6" t="e">
        <f t="shared" si="89"/>
        <v>#VALUE!</v>
      </c>
      <c r="Q124">
        <f t="shared" si="90"/>
        <v>3.3560079079780136</v>
      </c>
      <c r="R124">
        <f t="shared" si="91"/>
        <v>2542.9313600289906</v>
      </c>
      <c r="S124">
        <f t="shared" si="92"/>
        <v>5.746215808012745</v>
      </c>
      <c r="T124">
        <f t="shared" si="93"/>
        <v>1583.2915752458316</v>
      </c>
      <c r="U124">
        <f t="shared" si="94"/>
        <v>1583.2915752458316</v>
      </c>
      <c r="W124" s="4">
        <f t="shared" si="95"/>
        <v>1.0107358502696788</v>
      </c>
      <c r="X124">
        <v>313.14999999999998</v>
      </c>
      <c r="Y124">
        <f t="shared" si="96"/>
        <v>1.9073334166666699E-2</v>
      </c>
      <c r="Z124">
        <v>2E-3</v>
      </c>
      <c r="AA124">
        <f t="shared" si="97"/>
        <v>7.2765497523200454E-2</v>
      </c>
      <c r="AC124">
        <f t="shared" si="98"/>
        <v>4.0510292878808726E-5</v>
      </c>
      <c r="AD124">
        <f t="shared" si="99"/>
        <v>3.1530243704398683E-9</v>
      </c>
      <c r="AE124">
        <v>0</v>
      </c>
      <c r="AF124" s="11">
        <f t="shared" si="100"/>
        <v>8.4761689798767353E-10</v>
      </c>
      <c r="AG124" s="11">
        <f t="shared" si="101"/>
        <v>4.0006412684275421E-9</v>
      </c>
      <c r="AH124" s="15">
        <f t="shared" si="102"/>
        <v>1.097002469958351E-3</v>
      </c>
      <c r="AJ124">
        <f t="shared" si="103"/>
        <v>2.1548888327749555E-3</v>
      </c>
      <c r="AK124">
        <f t="shared" si="104"/>
        <v>1.6772075742958582E-7</v>
      </c>
      <c r="AL124">
        <v>0</v>
      </c>
      <c r="AM124" s="11">
        <f t="shared" si="105"/>
        <v>9.3460150604153148E-7</v>
      </c>
      <c r="AN124" s="11">
        <f t="shared" si="106"/>
        <v>1.1023222634711174E-6</v>
      </c>
      <c r="AO124" s="15">
        <f t="shared" si="107"/>
        <v>2.2739189884214046E-2</v>
      </c>
      <c r="AP124" s="15"/>
      <c r="AQ124" t="e">
        <f t="shared" si="108"/>
        <v>#VALUE!</v>
      </c>
      <c r="AR124" t="e">
        <f t="shared" si="109"/>
        <v>#VALUE!</v>
      </c>
      <c r="AS124">
        <v>0</v>
      </c>
      <c r="AT124" s="11" t="e">
        <f t="shared" si="110"/>
        <v>#VALUE!</v>
      </c>
      <c r="AU124" s="11" t="e">
        <f t="shared" si="111"/>
        <v>#VALUE!</v>
      </c>
      <c r="AV124" s="15">
        <f t="shared" si="112"/>
        <v>1.5759424160826513E-2</v>
      </c>
      <c r="AX124">
        <f t="shared" si="113"/>
        <v>78.812974192989046</v>
      </c>
      <c r="AY124">
        <f t="shared" si="114"/>
        <v>15.215219993965084</v>
      </c>
      <c r="AZ124" t="e">
        <f t="shared" si="115"/>
        <v>#VALUE!</v>
      </c>
    </row>
    <row r="125" spans="1:52">
      <c r="A125" s="96">
        <v>44670.436111111114</v>
      </c>
      <c r="B125" s="91">
        <v>50</v>
      </c>
      <c r="C125" s="92">
        <v>5</v>
      </c>
      <c r="D125" s="93" t="s">
        <v>283</v>
      </c>
      <c r="E125" s="42">
        <v>1</v>
      </c>
      <c r="F125" s="94">
        <v>44671.590567129628</v>
      </c>
      <c r="G125" s="42">
        <v>46</v>
      </c>
      <c r="H125" s="42"/>
      <c r="I125" s="57">
        <v>21.2</v>
      </c>
      <c r="J125" s="57">
        <v>30.443000000000001</v>
      </c>
      <c r="K125" s="72">
        <v>26.13</v>
      </c>
      <c r="L125" s="72">
        <v>3244</v>
      </c>
      <c r="M125" s="57" t="s">
        <v>88</v>
      </c>
      <c r="N125" s="58">
        <f t="shared" si="88"/>
        <v>0.13674601833125233</v>
      </c>
      <c r="O125" s="58">
        <f t="shared" si="116"/>
        <v>87.937802020446483</v>
      </c>
      <c r="P125" s="58" t="e">
        <f t="shared" si="89"/>
        <v>#VALUE!</v>
      </c>
      <c r="Q125">
        <f t="shared" si="90"/>
        <v>2.1879362933000372</v>
      </c>
      <c r="R125">
        <f t="shared" si="91"/>
        <v>3869.2632888996454</v>
      </c>
      <c r="S125">
        <f t="shared" si="92"/>
        <v>3.7462230305232787</v>
      </c>
      <c r="T125">
        <f t="shared" si="93"/>
        <v>2409.0984381320245</v>
      </c>
      <c r="U125">
        <f t="shared" si="94"/>
        <v>2409.0984381320245</v>
      </c>
      <c r="W125" s="4">
        <f t="shared" si="95"/>
        <v>1.0107358502696788</v>
      </c>
      <c r="X125">
        <v>313.14999999999998</v>
      </c>
      <c r="Y125">
        <f t="shared" si="96"/>
        <v>1.9073334166666699E-2</v>
      </c>
      <c r="Z125">
        <v>2E-3</v>
      </c>
      <c r="AA125">
        <f t="shared" si="97"/>
        <v>7.2765497523200454E-2</v>
      </c>
      <c r="AC125">
        <f t="shared" si="98"/>
        <v>2.6410527767546706E-5</v>
      </c>
      <c r="AD125">
        <f t="shared" si="99"/>
        <v>2.0556019660577284E-9</v>
      </c>
      <c r="AE125">
        <v>0</v>
      </c>
      <c r="AF125" s="11">
        <f t="shared" si="100"/>
        <v>5.5260053753537696E-10</v>
      </c>
      <c r="AG125" s="11">
        <f t="shared" si="101"/>
        <v>2.6082025035931056E-9</v>
      </c>
      <c r="AH125" s="15">
        <f t="shared" si="102"/>
        <v>1.097002469958351E-3</v>
      </c>
      <c r="AJ125">
        <f t="shared" si="103"/>
        <v>3.2788270982748381E-3</v>
      </c>
      <c r="AK125">
        <f t="shared" si="104"/>
        <v>2.551998766892947E-7</v>
      </c>
      <c r="AL125">
        <v>0</v>
      </c>
      <c r="AM125" s="11">
        <f t="shared" si="105"/>
        <v>1.422067207128859E-6</v>
      </c>
      <c r="AN125" s="11">
        <f t="shared" si="106"/>
        <v>1.6772670838181537E-6</v>
      </c>
      <c r="AO125" s="15">
        <f t="shared" si="107"/>
        <v>2.2739189884214046E-2</v>
      </c>
      <c r="AP125" s="15"/>
      <c r="AQ125" t="e">
        <f t="shared" si="108"/>
        <v>#VALUE!</v>
      </c>
      <c r="AR125" t="e">
        <f t="shared" si="109"/>
        <v>#VALUE!</v>
      </c>
      <c r="AS125">
        <v>0</v>
      </c>
      <c r="AT125" s="11" t="e">
        <f t="shared" si="110"/>
        <v>#VALUE!</v>
      </c>
      <c r="AU125" s="11" t="e">
        <f t="shared" si="111"/>
        <v>#VALUE!</v>
      </c>
      <c r="AV125" s="15">
        <f t="shared" si="112"/>
        <v>1.5759424160826513E-2</v>
      </c>
      <c r="AX125">
        <f t="shared" si="113"/>
        <v>78.81297419298906</v>
      </c>
      <c r="AY125">
        <f t="shared" si="114"/>
        <v>15.215219993965079</v>
      </c>
      <c r="AZ125" t="e">
        <f t="shared" si="115"/>
        <v>#VALUE!</v>
      </c>
    </row>
    <row r="126" spans="1:52">
      <c r="A126" s="96">
        <v>44670.436111111114</v>
      </c>
      <c r="B126" s="91">
        <v>50</v>
      </c>
      <c r="C126" s="92">
        <v>5</v>
      </c>
      <c r="D126" s="93" t="s">
        <v>283</v>
      </c>
      <c r="E126" s="42">
        <v>2</v>
      </c>
      <c r="F126" s="94">
        <v>44671.654178240744</v>
      </c>
      <c r="G126" s="42">
        <v>68</v>
      </c>
      <c r="H126" s="42"/>
      <c r="I126" s="57">
        <v>21.2</v>
      </c>
      <c r="J126" s="57">
        <v>30.443000000000001</v>
      </c>
      <c r="K126" s="72">
        <v>28.1</v>
      </c>
      <c r="L126" s="72">
        <v>3949</v>
      </c>
      <c r="M126" s="57" t="s">
        <v>88</v>
      </c>
      <c r="N126" s="58">
        <f t="shared" si="88"/>
        <v>0.1470556109876843</v>
      </c>
      <c r="O126" s="58">
        <f t="shared" si="116"/>
        <v>107.04882249652998</v>
      </c>
      <c r="P126" s="58" t="e">
        <f t="shared" si="89"/>
        <v>#VALUE!</v>
      </c>
      <c r="Q126">
        <f t="shared" si="90"/>
        <v>2.3528897758029488</v>
      </c>
      <c r="R126">
        <f t="shared" si="91"/>
        <v>4710.1481898473194</v>
      </c>
      <c r="S126">
        <f t="shared" si="92"/>
        <v>4.0286592865558424</v>
      </c>
      <c r="T126">
        <f t="shared" si="93"/>
        <v>2932.6540481453039</v>
      </c>
      <c r="U126">
        <f t="shared" si="94"/>
        <v>2932.6540481453044</v>
      </c>
      <c r="W126" s="4">
        <f t="shared" si="95"/>
        <v>1.0107358502696788</v>
      </c>
      <c r="X126">
        <v>313.14999999999998</v>
      </c>
      <c r="Y126">
        <f t="shared" si="96"/>
        <v>1.9073334166666699E-2</v>
      </c>
      <c r="Z126">
        <v>2E-3</v>
      </c>
      <c r="AA126">
        <f t="shared" si="97"/>
        <v>7.2765497523200454E-2</v>
      </c>
      <c r="AC126">
        <f t="shared" si="98"/>
        <v>2.8401677392577978E-5</v>
      </c>
      <c r="AD126">
        <f t="shared" si="99"/>
        <v>2.210578463307393E-9</v>
      </c>
      <c r="AE126">
        <v>0</v>
      </c>
      <c r="AF126" s="11">
        <f t="shared" si="100"/>
        <v>5.9426234614405259E-10</v>
      </c>
      <c r="AG126" s="11">
        <f t="shared" si="101"/>
        <v>2.8048408094514458E-9</v>
      </c>
      <c r="AH126" s="15">
        <f t="shared" si="102"/>
        <v>1.097002469958351E-3</v>
      </c>
      <c r="AJ126">
        <f t="shared" si="103"/>
        <v>3.9913958727149619E-3</v>
      </c>
      <c r="AK126">
        <f t="shared" si="104"/>
        <v>3.1066100895376842E-7</v>
      </c>
      <c r="AL126">
        <v>0</v>
      </c>
      <c r="AM126" s="11">
        <f t="shared" si="105"/>
        <v>1.7311169546707352E-6</v>
      </c>
      <c r="AN126" s="11">
        <f t="shared" si="106"/>
        <v>2.0417779636245037E-6</v>
      </c>
      <c r="AO126" s="15">
        <f t="shared" si="107"/>
        <v>2.2739189884214046E-2</v>
      </c>
      <c r="AP126" s="15"/>
      <c r="AQ126" t="e">
        <f t="shared" si="108"/>
        <v>#VALUE!</v>
      </c>
      <c r="AR126" t="e">
        <f t="shared" si="109"/>
        <v>#VALUE!</v>
      </c>
      <c r="AS126">
        <v>0</v>
      </c>
      <c r="AT126" s="11" t="e">
        <f t="shared" si="110"/>
        <v>#VALUE!</v>
      </c>
      <c r="AU126" s="11" t="e">
        <f t="shared" si="111"/>
        <v>#VALUE!</v>
      </c>
      <c r="AV126" s="15">
        <f t="shared" si="112"/>
        <v>1.5759424160826513E-2</v>
      </c>
      <c r="AX126">
        <f t="shared" si="113"/>
        <v>78.81297419298906</v>
      </c>
      <c r="AY126">
        <f t="shared" si="114"/>
        <v>15.215219993965077</v>
      </c>
      <c r="AZ126" t="e">
        <f t="shared" si="115"/>
        <v>#VALUE!</v>
      </c>
    </row>
    <row r="127" spans="1:52">
      <c r="A127" s="96">
        <v>44670.44027777778</v>
      </c>
      <c r="B127" s="91">
        <v>50</v>
      </c>
      <c r="C127" s="92">
        <v>6.2</v>
      </c>
      <c r="D127" s="93" t="s">
        <v>283</v>
      </c>
      <c r="E127" s="42">
        <v>1</v>
      </c>
      <c r="F127" s="94">
        <v>44671.611770833333</v>
      </c>
      <c r="G127" s="42">
        <v>118</v>
      </c>
      <c r="H127" s="42"/>
      <c r="I127" s="57">
        <v>21.2</v>
      </c>
      <c r="J127" s="57">
        <v>30.443000000000001</v>
      </c>
      <c r="K127" s="72">
        <v>13.18</v>
      </c>
      <c r="L127" s="72">
        <v>5426</v>
      </c>
      <c r="M127" s="57" t="s">
        <v>88</v>
      </c>
      <c r="N127" s="58">
        <f t="shared" si="88"/>
        <v>6.8974838178565076E-2</v>
      </c>
      <c r="O127" s="58">
        <f t="shared" si="116"/>
        <v>147.08708808968643</v>
      </c>
      <c r="P127" s="58" t="e">
        <f t="shared" si="89"/>
        <v>#VALUE!</v>
      </c>
      <c r="Q127">
        <f t="shared" si="90"/>
        <v>1.1035974108570412</v>
      </c>
      <c r="R127">
        <f t="shared" si="91"/>
        <v>6471.8318759462027</v>
      </c>
      <c r="S127">
        <f t="shared" si="92"/>
        <v>1.8895989109183626</v>
      </c>
      <c r="T127">
        <f t="shared" si="93"/>
        <v>4029.5216169248974</v>
      </c>
      <c r="U127">
        <f t="shared" si="94"/>
        <v>4029.5216169248979</v>
      </c>
      <c r="W127" s="4">
        <f t="shared" si="95"/>
        <v>1.0107358502696788</v>
      </c>
      <c r="X127">
        <v>313.14999999999998</v>
      </c>
      <c r="Y127">
        <f t="shared" si="96"/>
        <v>1.9073334166666699E-2</v>
      </c>
      <c r="Z127">
        <v>2E-3</v>
      </c>
      <c r="AA127">
        <f t="shared" si="97"/>
        <v>7.2765497523200454E-2</v>
      </c>
      <c r="AC127">
        <f t="shared" si="98"/>
        <v>1.3321498506554367E-5</v>
      </c>
      <c r="AD127">
        <f t="shared" si="99"/>
        <v>1.0368478343911543E-9</v>
      </c>
      <c r="AE127">
        <v>0</v>
      </c>
      <c r="AF127" s="81">
        <f t="shared" si="100"/>
        <v>2.7873230328037765E-10</v>
      </c>
      <c r="AG127" s="81">
        <f t="shared" si="101"/>
        <v>1.315580137671532E-9</v>
      </c>
      <c r="AH127" s="81">
        <f t="shared" si="102"/>
        <v>1.097002469958351E-3</v>
      </c>
      <c r="AJ127">
        <f t="shared" si="103"/>
        <v>5.4842527235632772E-3</v>
      </c>
      <c r="AK127">
        <f t="shared" si="104"/>
        <v>4.2685404775465882E-7</v>
      </c>
      <c r="AL127">
        <v>0</v>
      </c>
      <c r="AM127" s="81">
        <f t="shared" si="105"/>
        <v>2.3785871349818714E-6</v>
      </c>
      <c r="AN127" s="81">
        <f t="shared" si="106"/>
        <v>2.8054411827365303E-6</v>
      </c>
      <c r="AO127" s="81">
        <f t="shared" si="107"/>
        <v>2.2739189884214046E-2</v>
      </c>
      <c r="AP127" s="81"/>
      <c r="AQ127" t="e">
        <f t="shared" si="108"/>
        <v>#VALUE!</v>
      </c>
      <c r="AR127" t="e">
        <f t="shared" si="109"/>
        <v>#VALUE!</v>
      </c>
      <c r="AS127">
        <v>0</v>
      </c>
      <c r="AT127" s="81" t="e">
        <f t="shared" si="110"/>
        <v>#VALUE!</v>
      </c>
      <c r="AU127" s="81" t="e">
        <f t="shared" si="111"/>
        <v>#VALUE!</v>
      </c>
      <c r="AV127" s="81">
        <f t="shared" si="112"/>
        <v>1.5759424160826513E-2</v>
      </c>
      <c r="AX127">
        <f t="shared" si="113"/>
        <v>78.812974192989046</v>
      </c>
      <c r="AY127">
        <f t="shared" si="114"/>
        <v>15.215219993965077</v>
      </c>
      <c r="AZ127" t="e">
        <f t="shared" si="115"/>
        <v>#VALUE!</v>
      </c>
    </row>
    <row r="128" spans="1:52">
      <c r="A128" s="96">
        <v>44670.44027777778</v>
      </c>
      <c r="B128" s="91">
        <v>50</v>
      </c>
      <c r="C128" s="92">
        <v>6.2</v>
      </c>
      <c r="D128" s="93" t="s">
        <v>283</v>
      </c>
      <c r="E128" s="53">
        <v>2</v>
      </c>
      <c r="F128" s="94">
        <v>44671.866377314815</v>
      </c>
      <c r="G128" s="42">
        <v>217</v>
      </c>
      <c r="H128" s="42"/>
      <c r="I128" s="57">
        <v>21.2</v>
      </c>
      <c r="J128" s="57">
        <v>30.443000000000001</v>
      </c>
      <c r="K128" s="70">
        <v>15.6</v>
      </c>
      <c r="L128" s="70">
        <v>4980</v>
      </c>
      <c r="M128" s="5" t="s">
        <v>88</v>
      </c>
      <c r="N128" s="6">
        <f t="shared" si="88"/>
        <v>8.1639413929105856E-2</v>
      </c>
      <c r="O128" s="6">
        <f t="shared" si="116"/>
        <v>134.99699570339814</v>
      </c>
      <c r="P128" s="6" t="e">
        <f t="shared" si="89"/>
        <v>#VALUE!</v>
      </c>
      <c r="Q128">
        <f t="shared" si="90"/>
        <v>1.3062306228656937</v>
      </c>
      <c r="R128">
        <f t="shared" si="91"/>
        <v>5939.8678109495186</v>
      </c>
      <c r="S128">
        <f t="shared" si="92"/>
        <v>2.2365510629989722</v>
      </c>
      <c r="T128">
        <f t="shared" si="93"/>
        <v>3698.3077132852904</v>
      </c>
      <c r="U128">
        <f t="shared" si="94"/>
        <v>3698.3077132852909</v>
      </c>
      <c r="W128" s="4">
        <f t="shared" si="95"/>
        <v>1.0107358502696788</v>
      </c>
      <c r="X128">
        <v>313.14999999999998</v>
      </c>
      <c r="Y128">
        <f t="shared" si="96"/>
        <v>1.9073334166666699E-2</v>
      </c>
      <c r="Z128">
        <v>2E-3</v>
      </c>
      <c r="AA128">
        <f t="shared" si="97"/>
        <v>7.2765497523200454E-2</v>
      </c>
      <c r="AC128">
        <f t="shared" si="98"/>
        <v>1.5767479264206988E-5</v>
      </c>
      <c r="AD128">
        <f t="shared" si="99"/>
        <v>1.2272250543628229E-9</v>
      </c>
      <c r="AE128">
        <v>0</v>
      </c>
      <c r="AF128" s="11">
        <f t="shared" si="100"/>
        <v>3.2991076867783696E-10</v>
      </c>
      <c r="AG128" s="11">
        <f t="shared" si="101"/>
        <v>1.5571358230406599E-9</v>
      </c>
      <c r="AH128" s="15">
        <f t="shared" si="102"/>
        <v>1.097002469958351E-3</v>
      </c>
      <c r="AJ128">
        <f t="shared" si="103"/>
        <v>5.0334645343430009E-3</v>
      </c>
      <c r="AK128">
        <f t="shared" si="104"/>
        <v>3.9176799812351663E-7</v>
      </c>
      <c r="AL128">
        <v>0</v>
      </c>
      <c r="AM128" s="11">
        <f t="shared" si="105"/>
        <v>2.1830748124234644E-6</v>
      </c>
      <c r="AN128" s="11">
        <f t="shared" si="106"/>
        <v>2.5748428105469812E-6</v>
      </c>
      <c r="AO128" s="15">
        <f t="shared" si="107"/>
        <v>2.2739189884214046E-2</v>
      </c>
      <c r="AP128" s="15"/>
      <c r="AQ128" t="e">
        <f t="shared" si="108"/>
        <v>#VALUE!</v>
      </c>
      <c r="AR128" t="e">
        <f t="shared" si="109"/>
        <v>#VALUE!</v>
      </c>
      <c r="AS128">
        <v>0</v>
      </c>
      <c r="AT128" s="11" t="e">
        <f t="shared" si="110"/>
        <v>#VALUE!</v>
      </c>
      <c r="AU128" s="11" t="e">
        <f t="shared" si="111"/>
        <v>#VALUE!</v>
      </c>
      <c r="AV128" s="15">
        <f t="shared" si="112"/>
        <v>1.5759424160826513E-2</v>
      </c>
      <c r="AX128">
        <f t="shared" si="113"/>
        <v>78.812974192989032</v>
      </c>
      <c r="AY128">
        <f t="shared" si="114"/>
        <v>15.215219993965086</v>
      </c>
      <c r="AZ128" t="e">
        <f t="shared" si="115"/>
        <v>#VALUE!</v>
      </c>
    </row>
    <row r="129" spans="1:52">
      <c r="A129" s="96">
        <v>44670.45</v>
      </c>
      <c r="B129" s="91">
        <v>50</v>
      </c>
      <c r="C129" s="92">
        <v>8</v>
      </c>
      <c r="D129" s="93" t="s">
        <v>283</v>
      </c>
      <c r="E129" s="42">
        <v>1</v>
      </c>
      <c r="F129" s="94">
        <v>44671.526898148149</v>
      </c>
      <c r="G129" s="42">
        <v>174</v>
      </c>
      <c r="H129" s="42"/>
      <c r="I129" s="57">
        <v>21.2</v>
      </c>
      <c r="J129" s="57">
        <v>30.443000000000001</v>
      </c>
      <c r="K129" s="72">
        <v>9.6199999999999992</v>
      </c>
      <c r="L129" s="72">
        <v>7606</v>
      </c>
      <c r="M129" s="57" t="s">
        <v>88</v>
      </c>
      <c r="N129" s="58">
        <f t="shared" si="88"/>
        <v>5.0344305256281946E-2</v>
      </c>
      <c r="O129" s="58">
        <f t="shared" si="116"/>
        <v>206.18215849800126</v>
      </c>
      <c r="P129" s="58" t="e">
        <f t="shared" si="89"/>
        <v>#VALUE!</v>
      </c>
      <c r="Q129">
        <f t="shared" si="90"/>
        <v>0.80550888410051114</v>
      </c>
      <c r="R129">
        <f t="shared" si="91"/>
        <v>9072.0149739120552</v>
      </c>
      <c r="S129">
        <f t="shared" si="92"/>
        <v>1.3792064888493663</v>
      </c>
      <c r="T129">
        <f t="shared" si="93"/>
        <v>5648.4595315758879</v>
      </c>
      <c r="U129">
        <f t="shared" si="94"/>
        <v>5648.4595315758879</v>
      </c>
      <c r="W129" s="4">
        <f t="shared" si="95"/>
        <v>1.0107358502696788</v>
      </c>
      <c r="X129">
        <v>313.14999999999998</v>
      </c>
      <c r="Y129">
        <f t="shared" si="96"/>
        <v>1.9073334166666699E-2</v>
      </c>
      <c r="Z129">
        <v>2E-3</v>
      </c>
      <c r="AA129">
        <f t="shared" si="97"/>
        <v>7.2765497523200454E-2</v>
      </c>
      <c r="AC129">
        <f t="shared" si="98"/>
        <v>9.7232788795943104E-6</v>
      </c>
      <c r="AD129">
        <f t="shared" si="99"/>
        <v>7.5678878352374089E-10</v>
      </c>
      <c r="AE129">
        <v>0</v>
      </c>
      <c r="AF129" s="81">
        <f t="shared" si="100"/>
        <v>2.0344497401799949E-10</v>
      </c>
      <c r="AG129" s="81">
        <f t="shared" si="101"/>
        <v>9.602337575417403E-10</v>
      </c>
      <c r="AH129" s="81">
        <f t="shared" si="102"/>
        <v>1.097002469958351E-3</v>
      </c>
      <c r="AJ129">
        <f t="shared" si="103"/>
        <v>7.6876568771511774E-3</v>
      </c>
      <c r="AK129">
        <f t="shared" si="104"/>
        <v>5.9835088227459175E-7</v>
      </c>
      <c r="AL129">
        <v>0</v>
      </c>
      <c r="AM129" s="81">
        <f t="shared" si="105"/>
        <v>3.3342303259624238E-6</v>
      </c>
      <c r="AN129" s="81">
        <f t="shared" si="106"/>
        <v>3.9325812082370158E-6</v>
      </c>
      <c r="AO129" s="81">
        <f t="shared" si="107"/>
        <v>2.2739189884214046E-2</v>
      </c>
      <c r="AP129" s="81"/>
      <c r="AQ129" t="e">
        <f t="shared" si="108"/>
        <v>#VALUE!</v>
      </c>
      <c r="AR129" t="e">
        <f t="shared" si="109"/>
        <v>#VALUE!</v>
      </c>
      <c r="AS129">
        <v>0</v>
      </c>
      <c r="AT129" s="81" t="e">
        <f t="shared" si="110"/>
        <v>#VALUE!</v>
      </c>
      <c r="AU129" s="81" t="e">
        <f t="shared" si="111"/>
        <v>#VALUE!</v>
      </c>
      <c r="AV129" s="81">
        <f t="shared" si="112"/>
        <v>1.5759424160826513E-2</v>
      </c>
      <c r="AX129">
        <f t="shared" si="113"/>
        <v>78.812974192989046</v>
      </c>
      <c r="AY129">
        <f t="shared" si="114"/>
        <v>15.21521999396508</v>
      </c>
      <c r="AZ129" t="e">
        <f t="shared" si="115"/>
        <v>#VALUE!</v>
      </c>
    </row>
    <row r="130" spans="1:52">
      <c r="A130" s="96">
        <v>44670.45</v>
      </c>
      <c r="B130" s="91">
        <v>50</v>
      </c>
      <c r="C130" s="92">
        <v>8</v>
      </c>
      <c r="D130" s="93" t="s">
        <v>283</v>
      </c>
      <c r="E130" s="53">
        <v>2</v>
      </c>
      <c r="F130" s="94">
        <v>44671.760312500002</v>
      </c>
      <c r="G130" s="42">
        <v>98</v>
      </c>
      <c r="H130" s="42"/>
      <c r="I130" s="57">
        <v>21.2</v>
      </c>
      <c r="J130" s="57">
        <v>30.443000000000001</v>
      </c>
      <c r="K130" s="70">
        <v>7.44</v>
      </c>
      <c r="L130" s="70">
        <v>7305</v>
      </c>
      <c r="M130" s="5" t="s">
        <v>88</v>
      </c>
      <c r="N130" s="6">
        <f t="shared" si="88"/>
        <v>3.8935720489265878E-2</v>
      </c>
      <c r="O130" s="6">
        <v>0</v>
      </c>
      <c r="P130" s="6" t="e">
        <f t="shared" si="89"/>
        <v>#VALUE!</v>
      </c>
      <c r="Q130">
        <f t="shared" si="90"/>
        <v>0.62297152782825405</v>
      </c>
      <c r="R130">
        <f t="shared" si="91"/>
        <v>0</v>
      </c>
      <c r="S130">
        <f t="shared" si="92"/>
        <v>1.0666628146610484</v>
      </c>
      <c r="T130">
        <f t="shared" si="93"/>
        <v>5424.9272782226999</v>
      </c>
      <c r="U130">
        <f t="shared" si="94"/>
        <v>0</v>
      </c>
      <c r="W130" s="4">
        <f t="shared" si="95"/>
        <v>1.0107358502696788</v>
      </c>
      <c r="X130">
        <v>313.14999999999998</v>
      </c>
      <c r="Y130">
        <f t="shared" si="96"/>
        <v>1.9073334166666699E-2</v>
      </c>
      <c r="Z130">
        <v>2E-3</v>
      </c>
      <c r="AA130">
        <f t="shared" si="97"/>
        <v>7.2765497523200454E-2</v>
      </c>
      <c r="AC130">
        <f t="shared" si="98"/>
        <v>7.519874726006411E-6</v>
      </c>
      <c r="AD130">
        <f t="shared" si="99"/>
        <v>5.8529194900380794E-10</v>
      </c>
      <c r="AE130">
        <v>0</v>
      </c>
      <c r="AF130" s="11">
        <f t="shared" si="100"/>
        <v>1.573420589078915E-10</v>
      </c>
      <c r="AG130" s="11">
        <f t="shared" si="101"/>
        <v>7.4263400791169944E-10</v>
      </c>
      <c r="AH130" s="15">
        <f t="shared" si="102"/>
        <v>1.097002469958351E-3</v>
      </c>
      <c r="AJ130">
        <f t="shared" si="103"/>
        <v>7.3834253862200038E-3</v>
      </c>
      <c r="AK130">
        <f t="shared" si="104"/>
        <v>5.7467173218720649E-7</v>
      </c>
      <c r="AL130">
        <v>0</v>
      </c>
      <c r="AM130" s="11">
        <f t="shared" si="105"/>
        <v>3.2022814266573107E-6</v>
      </c>
      <c r="AN130" s="11">
        <f t="shared" si="106"/>
        <v>3.7769531588445174E-6</v>
      </c>
      <c r="AO130" s="15">
        <f t="shared" si="107"/>
        <v>2.2739189884214046E-2</v>
      </c>
      <c r="AP130" s="15"/>
      <c r="AQ130" t="e">
        <f t="shared" si="108"/>
        <v>#VALUE!</v>
      </c>
      <c r="AR130" t="e">
        <f t="shared" si="109"/>
        <v>#VALUE!</v>
      </c>
      <c r="AS130">
        <v>0</v>
      </c>
      <c r="AT130" s="11" t="e">
        <f t="shared" si="110"/>
        <v>#VALUE!</v>
      </c>
      <c r="AU130" s="11" t="e">
        <f t="shared" si="111"/>
        <v>#VALUE!</v>
      </c>
      <c r="AV130" s="15">
        <f t="shared" si="112"/>
        <v>1.5759424160826513E-2</v>
      </c>
      <c r="AX130">
        <f t="shared" si="113"/>
        <v>78.812974192989046</v>
      </c>
      <c r="AY130">
        <f t="shared" si="114"/>
        <v>15.21521999396508</v>
      </c>
      <c r="AZ130" t="e">
        <f t="shared" si="115"/>
        <v>#VALUE!</v>
      </c>
    </row>
    <row r="131" spans="1:52">
      <c r="A131" s="96">
        <v>44670.459027777775</v>
      </c>
      <c r="B131" s="91">
        <v>50</v>
      </c>
      <c r="C131" s="92">
        <v>9</v>
      </c>
      <c r="D131" s="93" t="s">
        <v>283</v>
      </c>
      <c r="E131" s="53">
        <v>1</v>
      </c>
      <c r="F131" s="94">
        <v>44671.823969907404</v>
      </c>
      <c r="G131" s="42">
        <v>140</v>
      </c>
      <c r="H131" s="42"/>
      <c r="I131" s="57">
        <v>21.2</v>
      </c>
      <c r="J131" s="57">
        <v>30.443000000000001</v>
      </c>
      <c r="K131" s="70">
        <v>4.47</v>
      </c>
      <c r="L131" s="70">
        <v>9461</v>
      </c>
      <c r="M131" s="5" t="s">
        <v>88</v>
      </c>
      <c r="N131" s="6">
        <f t="shared" si="88"/>
        <v>2.3392832068147639E-2</v>
      </c>
      <c r="O131" s="6">
        <f>1000000*(AN131-AL131)/Y131</f>
        <v>256.46718400599389</v>
      </c>
      <c r="P131" s="6" t="e">
        <f t="shared" si="89"/>
        <v>#VALUE!</v>
      </c>
      <c r="Q131">
        <f t="shared" si="90"/>
        <v>0.37428531309036223</v>
      </c>
      <c r="R131">
        <f t="shared" si="91"/>
        <v>11284.556096263732</v>
      </c>
      <c r="S131">
        <f t="shared" si="92"/>
        <v>0.64085790074393634</v>
      </c>
      <c r="T131">
        <f t="shared" si="93"/>
        <v>7026.0420231711114</v>
      </c>
      <c r="U131">
        <f t="shared" si="94"/>
        <v>7026.0420231711105</v>
      </c>
      <c r="W131" s="4">
        <f t="shared" si="95"/>
        <v>1.0107358502696788</v>
      </c>
      <c r="X131">
        <v>313.14999999999998</v>
      </c>
      <c r="Y131">
        <f t="shared" si="96"/>
        <v>1.9073334166666699E-2</v>
      </c>
      <c r="Z131">
        <v>2E-3</v>
      </c>
      <c r="AA131">
        <f t="shared" si="97"/>
        <v>7.2765497523200454E-2</v>
      </c>
      <c r="AC131">
        <f t="shared" si="98"/>
        <v>4.5179892507054636E-6</v>
      </c>
      <c r="AD131">
        <f t="shared" si="99"/>
        <v>3.5164717903857808E-10</v>
      </c>
      <c r="AE131">
        <v>0</v>
      </c>
      <c r="AF131" s="11">
        <f t="shared" si="100"/>
        <v>9.4532124101918662E-11</v>
      </c>
      <c r="AG131" s="11">
        <f t="shared" si="101"/>
        <v>4.4617930314049675E-10</v>
      </c>
      <c r="AH131" s="15">
        <f t="shared" si="102"/>
        <v>1.097002469958351E-3</v>
      </c>
      <c r="AJ131">
        <f t="shared" si="103"/>
        <v>9.5625718794014325E-3</v>
      </c>
      <c r="AK131">
        <f t="shared" si="104"/>
        <v>7.4428052816196604E-7</v>
      </c>
      <c r="AL131">
        <v>0</v>
      </c>
      <c r="AM131" s="11">
        <f t="shared" si="105"/>
        <v>4.147403775168353E-6</v>
      </c>
      <c r="AN131" s="11">
        <f t="shared" si="106"/>
        <v>4.8916843033303187E-6</v>
      </c>
      <c r="AO131" s="15">
        <f t="shared" si="107"/>
        <v>2.2739189884214046E-2</v>
      </c>
      <c r="AP131" s="15"/>
      <c r="AQ131" t="e">
        <f t="shared" si="108"/>
        <v>#VALUE!</v>
      </c>
      <c r="AR131" t="e">
        <f t="shared" si="109"/>
        <v>#VALUE!</v>
      </c>
      <c r="AS131">
        <v>0</v>
      </c>
      <c r="AT131" s="11" t="e">
        <f t="shared" si="110"/>
        <v>#VALUE!</v>
      </c>
      <c r="AU131" s="11" t="e">
        <f t="shared" si="111"/>
        <v>#VALUE!</v>
      </c>
      <c r="AV131" s="15">
        <f t="shared" si="112"/>
        <v>1.5759424160826513E-2</v>
      </c>
      <c r="AX131">
        <f t="shared" si="113"/>
        <v>78.81297419298906</v>
      </c>
      <c r="AY131">
        <f t="shared" si="114"/>
        <v>15.215219993965071</v>
      </c>
      <c r="AZ131" t="e">
        <f t="shared" si="115"/>
        <v>#VALUE!</v>
      </c>
    </row>
    <row r="132" spans="1:52">
      <c r="A132" s="96">
        <v>44670.459027777775</v>
      </c>
      <c r="B132" s="91">
        <v>50</v>
      </c>
      <c r="C132" s="92">
        <v>9</v>
      </c>
      <c r="D132" s="93" t="s">
        <v>283</v>
      </c>
      <c r="E132" s="53">
        <v>2</v>
      </c>
      <c r="F132" s="94">
        <v>44671.845185185186</v>
      </c>
      <c r="G132" s="42">
        <v>62</v>
      </c>
      <c r="H132" s="42"/>
      <c r="I132" s="57">
        <v>21.2</v>
      </c>
      <c r="J132" s="57">
        <v>30.443000000000001</v>
      </c>
      <c r="K132" s="70">
        <v>4.53</v>
      </c>
      <c r="L132" s="70">
        <v>8839</v>
      </c>
      <c r="M132" s="5" t="s">
        <v>88</v>
      </c>
      <c r="N132" s="6">
        <f t="shared" si="88"/>
        <v>2.3706829814028815E-2</v>
      </c>
      <c r="O132" s="6">
        <f>1000000*(AN132-AL132)/Y132</f>
        <v>239.60611345830037</v>
      </c>
      <c r="P132" s="6" t="e">
        <f t="shared" si="89"/>
        <v>#VALUE!</v>
      </c>
      <c r="Q132">
        <f t="shared" si="90"/>
        <v>0.37930927702446104</v>
      </c>
      <c r="R132">
        <f t="shared" si="91"/>
        <v>10542.668992165216</v>
      </c>
      <c r="S132">
        <f t="shared" si="92"/>
        <v>0.64946002021700922</v>
      </c>
      <c r="T132">
        <f t="shared" si="93"/>
        <v>6564.1248750459199</v>
      </c>
      <c r="U132">
        <f t="shared" si="94"/>
        <v>6564.124875045919</v>
      </c>
      <c r="W132" s="4">
        <f t="shared" si="95"/>
        <v>1.0107358502696788</v>
      </c>
      <c r="X132">
        <v>313.14999999999998</v>
      </c>
      <c r="Y132">
        <f t="shared" si="96"/>
        <v>1.9073334166666699E-2</v>
      </c>
      <c r="Z132">
        <v>2E-3</v>
      </c>
      <c r="AA132">
        <f t="shared" si="97"/>
        <v>7.2765497523200454E-2</v>
      </c>
      <c r="AC132">
        <f t="shared" si="98"/>
        <v>4.578633401721645E-6</v>
      </c>
      <c r="AD132">
        <f t="shared" si="99"/>
        <v>3.5636727540151201E-10</v>
      </c>
      <c r="AE132">
        <v>0</v>
      </c>
      <c r="AF132" s="11">
        <f t="shared" si="100"/>
        <v>9.58010116737565E-11</v>
      </c>
      <c r="AG132" s="11">
        <f t="shared" si="101"/>
        <v>4.5216828707526853E-10</v>
      </c>
      <c r="AH132" s="15">
        <f t="shared" si="102"/>
        <v>1.097002469958351E-3</v>
      </c>
      <c r="AJ132">
        <f t="shared" si="103"/>
        <v>8.9338941805336899E-3</v>
      </c>
      <c r="AK132">
        <f t="shared" si="104"/>
        <v>6.9534886253288404E-7</v>
      </c>
      <c r="AL132">
        <v>0</v>
      </c>
      <c r="AM132" s="11">
        <f t="shared" si="105"/>
        <v>3.8747386078335341E-6</v>
      </c>
      <c r="AN132" s="11">
        <f t="shared" si="106"/>
        <v>4.5700874703664181E-6</v>
      </c>
      <c r="AO132" s="15">
        <f t="shared" si="107"/>
        <v>2.2739189884214046E-2</v>
      </c>
      <c r="AP132" s="15"/>
      <c r="AQ132" t="e">
        <f t="shared" si="108"/>
        <v>#VALUE!</v>
      </c>
      <c r="AR132" t="e">
        <f t="shared" si="109"/>
        <v>#VALUE!</v>
      </c>
      <c r="AS132">
        <v>0</v>
      </c>
      <c r="AT132" s="11" t="e">
        <f t="shared" si="110"/>
        <v>#VALUE!</v>
      </c>
      <c r="AU132" s="11" t="e">
        <f t="shared" si="111"/>
        <v>#VALUE!</v>
      </c>
      <c r="AV132" s="15">
        <f t="shared" si="112"/>
        <v>1.5759424160826513E-2</v>
      </c>
      <c r="AX132">
        <f t="shared" si="113"/>
        <v>78.812974192989046</v>
      </c>
      <c r="AY132">
        <f t="shared" si="114"/>
        <v>15.215219993965075</v>
      </c>
      <c r="AZ132" t="e">
        <f t="shared" si="115"/>
        <v>#VALUE!</v>
      </c>
    </row>
    <row r="133" spans="1:52">
      <c r="A133" s="88">
        <v>44670.53125</v>
      </c>
      <c r="B133" s="86">
        <v>200</v>
      </c>
      <c r="C133" s="83">
        <v>0.1</v>
      </c>
      <c r="D133" s="82" t="s">
        <v>283</v>
      </c>
      <c r="E133" s="113">
        <v>1</v>
      </c>
      <c r="F133" s="112">
        <v>44671.505694444444</v>
      </c>
      <c r="G133" s="113">
        <v>88</v>
      </c>
      <c r="H133" s="113" t="s">
        <v>296</v>
      </c>
      <c r="I133" s="57">
        <v>21.2</v>
      </c>
      <c r="J133" s="57">
        <v>30.443000000000001</v>
      </c>
      <c r="K133" s="72">
        <v>0.43</v>
      </c>
      <c r="L133" s="72">
        <v>1289</v>
      </c>
      <c r="M133" s="57" t="s">
        <v>88</v>
      </c>
      <c r="N133" s="58">
        <f t="shared" si="88"/>
        <v>2.2503171788150977E-3</v>
      </c>
      <c r="O133" s="58">
        <f>1000000*(AN133-AL133)/Y133</f>
        <v>34.941993466200842</v>
      </c>
      <c r="P133" s="58" t="e">
        <f t="shared" si="89"/>
        <v>#VALUE!</v>
      </c>
      <c r="Q133">
        <f t="shared" si="90"/>
        <v>3.6005074861041562E-2</v>
      </c>
      <c r="R133">
        <f t="shared" si="91"/>
        <v>1537.4477125128369</v>
      </c>
      <c r="S133">
        <f t="shared" si="92"/>
        <v>6.1648522890356286E-2</v>
      </c>
      <c r="T133">
        <f t="shared" si="93"/>
        <v>957.25273944271873</v>
      </c>
      <c r="U133">
        <f t="shared" si="94"/>
        <v>957.25273944271885</v>
      </c>
      <c r="W133" s="4">
        <f t="shared" si="95"/>
        <v>1.0107358502696788</v>
      </c>
      <c r="X133">
        <v>313.14999999999998</v>
      </c>
      <c r="Y133">
        <f t="shared" si="96"/>
        <v>1.9073334166666699E-2</v>
      </c>
      <c r="Z133">
        <v>2E-3</v>
      </c>
      <c r="AA133">
        <f t="shared" si="97"/>
        <v>7.2765497523200454E-2</v>
      </c>
      <c r="AC133">
        <f t="shared" si="98"/>
        <v>4.3461641561596191E-7</v>
      </c>
      <c r="AD133">
        <f t="shared" si="99"/>
        <v>3.3827357267693198E-11</v>
      </c>
      <c r="AE133">
        <v>0</v>
      </c>
      <c r="AF133" s="11">
        <f t="shared" si="100"/>
        <v>9.093694264837815E-12</v>
      </c>
      <c r="AG133" s="11">
        <f t="shared" si="101"/>
        <v>4.2921051532531012E-11</v>
      </c>
      <c r="AH133" s="15">
        <f t="shared" si="102"/>
        <v>1.097002469958351E-3</v>
      </c>
      <c r="AJ133">
        <f t="shared" si="103"/>
        <v>1.3028385109976159E-3</v>
      </c>
      <c r="AK133">
        <f t="shared" si="104"/>
        <v>1.0140340353036402E-7</v>
      </c>
      <c r="AL133">
        <v>0</v>
      </c>
      <c r="AM133" s="11">
        <f t="shared" si="105"/>
        <v>5.6505691429996897E-7</v>
      </c>
      <c r="AN133" s="11">
        <f t="shared" si="106"/>
        <v>6.6646031783033299E-7</v>
      </c>
      <c r="AO133" s="15">
        <f t="shared" si="107"/>
        <v>2.2739189884214046E-2</v>
      </c>
      <c r="AP133" s="15"/>
      <c r="AQ133" t="e">
        <f t="shared" si="108"/>
        <v>#VALUE!</v>
      </c>
      <c r="AR133" t="e">
        <f t="shared" si="109"/>
        <v>#VALUE!</v>
      </c>
      <c r="AS133">
        <v>0</v>
      </c>
      <c r="AT133" s="11" t="e">
        <f t="shared" si="110"/>
        <v>#VALUE!</v>
      </c>
      <c r="AU133" s="11" t="e">
        <f t="shared" si="111"/>
        <v>#VALUE!</v>
      </c>
      <c r="AV133" s="15">
        <f t="shared" si="112"/>
        <v>1.5759424160826513E-2</v>
      </c>
      <c r="AX133">
        <f t="shared" si="113"/>
        <v>78.81297419298906</v>
      </c>
      <c r="AY133">
        <f t="shared" si="114"/>
        <v>15.215219993965075</v>
      </c>
      <c r="AZ133" t="e">
        <f t="shared" si="115"/>
        <v>#VALUE!</v>
      </c>
    </row>
    <row r="134" spans="1:52">
      <c r="A134" s="88">
        <v>44670.53125</v>
      </c>
      <c r="B134" s="86">
        <v>200</v>
      </c>
      <c r="C134" s="83">
        <v>0.1</v>
      </c>
      <c r="D134" s="82" t="s">
        <v>283</v>
      </c>
      <c r="E134" s="111">
        <v>2</v>
      </c>
      <c r="F134" s="112">
        <v>44671.73909722222</v>
      </c>
      <c r="G134" s="113">
        <v>138</v>
      </c>
      <c r="H134" s="113" t="s">
        <v>296</v>
      </c>
      <c r="I134" s="57">
        <v>21.2</v>
      </c>
      <c r="J134" s="57">
        <v>30.443000000000001</v>
      </c>
      <c r="K134" s="70">
        <v>0.28000000000000003</v>
      </c>
      <c r="L134" s="70">
        <v>1709</v>
      </c>
      <c r="M134" s="5" t="s">
        <v>88</v>
      </c>
      <c r="N134" s="6">
        <f t="shared" si="88"/>
        <v>1.4653228141121564E-3</v>
      </c>
      <c r="O134" s="6">
        <v>0</v>
      </c>
      <c r="P134" s="6" t="e">
        <f t="shared" si="89"/>
        <v>#VALUE!</v>
      </c>
      <c r="Q134">
        <f t="shared" si="90"/>
        <v>2.3445165025794502E-2</v>
      </c>
      <c r="R134">
        <f t="shared" si="91"/>
        <v>0</v>
      </c>
      <c r="S134">
        <f t="shared" si="92"/>
        <v>4.0143224207673862E-2</v>
      </c>
      <c r="T134">
        <f t="shared" si="93"/>
        <v>1269.1582092378642</v>
      </c>
      <c r="U134">
        <f t="shared" si="94"/>
        <v>0</v>
      </c>
      <c r="W134" s="4">
        <f t="shared" si="95"/>
        <v>1.0107358502696788</v>
      </c>
      <c r="X134">
        <v>313.14999999999998</v>
      </c>
      <c r="Y134">
        <f t="shared" si="96"/>
        <v>1.9073334166666699E-2</v>
      </c>
      <c r="Z134">
        <v>2E-3</v>
      </c>
      <c r="AA134">
        <f t="shared" si="97"/>
        <v>7.2765497523200454E-2</v>
      </c>
      <c r="AC134">
        <f t="shared" si="98"/>
        <v>2.8300603807551009E-7</v>
      </c>
      <c r="AD134">
        <f t="shared" si="99"/>
        <v>2.2027116360358361E-11</v>
      </c>
      <c r="AE134">
        <v>0</v>
      </c>
      <c r="AF134" s="11">
        <f t="shared" si="100"/>
        <v>5.921475335243228E-12</v>
      </c>
      <c r="AG134" s="11">
        <f t="shared" si="101"/>
        <v>2.7948591695601589E-11</v>
      </c>
      <c r="AH134" s="15">
        <f t="shared" si="102"/>
        <v>1.097002469958351E-3</v>
      </c>
      <c r="AJ134">
        <f t="shared" si="103"/>
        <v>1.7273475681108812E-3</v>
      </c>
      <c r="AK134">
        <f t="shared" si="104"/>
        <v>1.3444407807090158E-7</v>
      </c>
      <c r="AL134">
        <v>0</v>
      </c>
      <c r="AM134" s="11">
        <f t="shared" si="105"/>
        <v>7.4917165751640587E-7</v>
      </c>
      <c r="AN134" s="11">
        <f t="shared" si="106"/>
        <v>8.8361573558730745E-7</v>
      </c>
      <c r="AO134" s="15">
        <f t="shared" si="107"/>
        <v>2.2739189884214046E-2</v>
      </c>
      <c r="AP134" s="15"/>
      <c r="AQ134" t="e">
        <f t="shared" si="108"/>
        <v>#VALUE!</v>
      </c>
      <c r="AR134" t="e">
        <f t="shared" si="109"/>
        <v>#VALUE!</v>
      </c>
      <c r="AS134">
        <v>0</v>
      </c>
      <c r="AT134" s="11" t="e">
        <f t="shared" si="110"/>
        <v>#VALUE!</v>
      </c>
      <c r="AU134" s="11" t="e">
        <f t="shared" si="111"/>
        <v>#VALUE!</v>
      </c>
      <c r="AV134" s="15">
        <f t="shared" si="112"/>
        <v>1.5759424160826513E-2</v>
      </c>
      <c r="AX134">
        <f t="shared" si="113"/>
        <v>78.812974192989046</v>
      </c>
      <c r="AY134">
        <f t="shared" si="114"/>
        <v>15.215219993965077</v>
      </c>
      <c r="AZ134" t="e">
        <f t="shared" si="115"/>
        <v>#VALUE!</v>
      </c>
    </row>
    <row r="135" spans="1:52">
      <c r="A135" s="88">
        <v>44670.566666666666</v>
      </c>
      <c r="B135" s="86">
        <v>100</v>
      </c>
      <c r="C135" s="83">
        <v>0.1</v>
      </c>
      <c r="D135" s="82" t="s">
        <v>283</v>
      </c>
      <c r="E135" s="113">
        <v>1</v>
      </c>
      <c r="F135" s="112">
        <v>44671.569340277776</v>
      </c>
      <c r="G135" s="113">
        <v>134</v>
      </c>
      <c r="H135" s="113" t="s">
        <v>296</v>
      </c>
      <c r="I135" s="57">
        <v>21.2</v>
      </c>
      <c r="J135" s="57">
        <v>30.443000000000001</v>
      </c>
      <c r="K135" s="72">
        <v>357.87</v>
      </c>
      <c r="L135" s="72">
        <v>3188</v>
      </c>
      <c r="M135" s="57" t="s">
        <v>88</v>
      </c>
      <c r="N135" s="58">
        <f t="shared" si="88"/>
        <v>1.8728395553082764</v>
      </c>
      <c r="O135" s="58">
        <f>1000000*(AN135-AL135)/Y135</f>
        <v>86.419763514544826</v>
      </c>
      <c r="P135" s="58" t="e">
        <f t="shared" si="89"/>
        <v>#VALUE!</v>
      </c>
      <c r="Q135">
        <f t="shared" si="90"/>
        <v>29.965432884932422</v>
      </c>
      <c r="R135">
        <f t="shared" si="91"/>
        <v>3802.4695946399725</v>
      </c>
      <c r="S135">
        <f t="shared" si="92"/>
        <v>51.307341597143733</v>
      </c>
      <c r="T135">
        <f t="shared" si="93"/>
        <v>2367.5110421593386</v>
      </c>
      <c r="U135">
        <f t="shared" si="94"/>
        <v>2367.5110421593386</v>
      </c>
      <c r="W135" s="4">
        <f t="shared" si="95"/>
        <v>1.0107358502696788</v>
      </c>
      <c r="X135">
        <v>313.14999999999998</v>
      </c>
      <c r="Y135">
        <f t="shared" si="96"/>
        <v>1.9073334166666699E-2</v>
      </c>
      <c r="Z135">
        <v>2E-3</v>
      </c>
      <c r="AA135">
        <f t="shared" si="97"/>
        <v>7.2765497523200454E-2</v>
      </c>
      <c r="AC135">
        <f t="shared" si="98"/>
        <v>3.6171203873600993E-4</v>
      </c>
      <c r="AD135">
        <f t="shared" si="99"/>
        <v>2.8153014756719451E-8</v>
      </c>
      <c r="AE135">
        <v>0</v>
      </c>
      <c r="AF135" s="81">
        <f t="shared" si="100"/>
        <v>7.5682799222267635E-9</v>
      </c>
      <c r="AG135" s="81">
        <f t="shared" si="101"/>
        <v>3.5721294678946214E-8</v>
      </c>
      <c r="AH135" s="81">
        <f t="shared" si="102"/>
        <v>1.097002469958351E-3</v>
      </c>
      <c r="AJ135">
        <f t="shared" si="103"/>
        <v>3.2222258906597361E-3</v>
      </c>
      <c r="AK135">
        <f t="shared" si="104"/>
        <v>2.5079445341722306E-7</v>
      </c>
      <c r="AL135">
        <v>0</v>
      </c>
      <c r="AM135" s="81">
        <f t="shared" si="105"/>
        <v>1.3975185747000009E-6</v>
      </c>
      <c r="AN135" s="81">
        <f t="shared" si="106"/>
        <v>1.6483130281172241E-6</v>
      </c>
      <c r="AO135" s="81">
        <f t="shared" si="107"/>
        <v>2.2739189884214046E-2</v>
      </c>
      <c r="AP135" s="81"/>
      <c r="AQ135" t="e">
        <f t="shared" si="108"/>
        <v>#VALUE!</v>
      </c>
      <c r="AR135" t="e">
        <f t="shared" si="109"/>
        <v>#VALUE!</v>
      </c>
      <c r="AS135">
        <v>0</v>
      </c>
      <c r="AT135" s="81" t="e">
        <f t="shared" si="110"/>
        <v>#VALUE!</v>
      </c>
      <c r="AU135" s="81" t="e">
        <f t="shared" si="111"/>
        <v>#VALUE!</v>
      </c>
      <c r="AV135" s="81">
        <f t="shared" si="112"/>
        <v>1.5759424160826513E-2</v>
      </c>
      <c r="AX135">
        <f t="shared" si="113"/>
        <v>78.81297419298906</v>
      </c>
      <c r="AY135">
        <f t="shared" si="114"/>
        <v>15.21521999396508</v>
      </c>
      <c r="AZ135" t="e">
        <f t="shared" si="115"/>
        <v>#VALUE!</v>
      </c>
    </row>
    <row r="136" spans="1:52">
      <c r="A136" s="88">
        <v>44670.566666666666</v>
      </c>
      <c r="B136" s="86">
        <v>100</v>
      </c>
      <c r="C136" s="83">
        <v>0.1</v>
      </c>
      <c r="D136" s="82" t="s">
        <v>283</v>
      </c>
      <c r="E136" s="111">
        <v>2</v>
      </c>
      <c r="F136" s="112">
        <v>44671.696643518517</v>
      </c>
      <c r="G136" s="113">
        <v>7</v>
      </c>
      <c r="H136" s="113" t="s">
        <v>296</v>
      </c>
      <c r="I136" s="57">
        <v>21.2</v>
      </c>
      <c r="J136" s="57">
        <v>30.443000000000001</v>
      </c>
      <c r="K136" s="70">
        <v>390.36</v>
      </c>
      <c r="L136" s="70">
        <v>3414</v>
      </c>
      <c r="M136" s="5" t="s">
        <v>88</v>
      </c>
      <c r="N136" s="6">
        <f t="shared" si="88"/>
        <v>2.0428693347029334</v>
      </c>
      <c r="O136" s="6">
        <f>1000000*(AN136-AL136)/Y136</f>
        <v>92.546133199076536</v>
      </c>
      <c r="P136" s="6" t="e">
        <f t="shared" si="89"/>
        <v>#VALUE!</v>
      </c>
      <c r="Q136">
        <f t="shared" si="90"/>
        <v>32.685909355246935</v>
      </c>
      <c r="R136">
        <f t="shared" si="91"/>
        <v>4072.0298607593677</v>
      </c>
      <c r="S136">
        <f t="shared" si="92"/>
        <v>55.965389291812762</v>
      </c>
      <c r="T136">
        <f t="shared" si="93"/>
        <v>2535.3458901919644</v>
      </c>
      <c r="U136">
        <f t="shared" si="94"/>
        <v>2535.3458901919639</v>
      </c>
      <c r="W136" s="4">
        <f t="shared" si="95"/>
        <v>1.0107358502696788</v>
      </c>
      <c r="X136">
        <v>313.14999999999998</v>
      </c>
      <c r="Y136">
        <f t="shared" si="96"/>
        <v>1.9073334166666699E-2</v>
      </c>
      <c r="Z136">
        <v>2E-3</v>
      </c>
      <c r="AA136">
        <f t="shared" si="97"/>
        <v>7.2765497523200454E-2</v>
      </c>
      <c r="AC136">
        <f t="shared" si="98"/>
        <v>3.9455084651127185E-4</v>
      </c>
      <c r="AD136">
        <f t="shared" si="99"/>
        <v>3.070894693724818E-8</v>
      </c>
      <c r="AE136">
        <v>0</v>
      </c>
      <c r="AF136" s="11">
        <f t="shared" si="100"/>
        <v>8.2553825423769521E-9</v>
      </c>
      <c r="AG136" s="11">
        <f t="shared" si="101"/>
        <v>3.8964329479625133E-8</v>
      </c>
      <c r="AH136" s="15">
        <f t="shared" si="102"/>
        <v>1.097002469958351E-3</v>
      </c>
      <c r="AJ136">
        <f t="shared" si="103"/>
        <v>3.4506521928206833E-3</v>
      </c>
      <c r="AK136">
        <f t="shared" si="104"/>
        <v>2.6857348305094084E-7</v>
      </c>
      <c r="AL136">
        <v>0</v>
      </c>
      <c r="AM136" s="11">
        <f t="shared" si="105"/>
        <v>1.496589841287893E-6</v>
      </c>
      <c r="AN136" s="11">
        <f t="shared" si="106"/>
        <v>1.7651633243388339E-6</v>
      </c>
      <c r="AO136" s="15">
        <f t="shared" si="107"/>
        <v>2.2739189884214046E-2</v>
      </c>
      <c r="AP136" s="15"/>
      <c r="AQ136" t="e">
        <f t="shared" si="108"/>
        <v>#VALUE!</v>
      </c>
      <c r="AR136" t="e">
        <f t="shared" si="109"/>
        <v>#VALUE!</v>
      </c>
      <c r="AS136">
        <v>0</v>
      </c>
      <c r="AT136" s="11" t="e">
        <f t="shared" si="110"/>
        <v>#VALUE!</v>
      </c>
      <c r="AU136" s="11" t="e">
        <f t="shared" si="111"/>
        <v>#VALUE!</v>
      </c>
      <c r="AV136" s="15">
        <f t="shared" si="112"/>
        <v>1.5759424160826513E-2</v>
      </c>
      <c r="AX136">
        <f t="shared" si="113"/>
        <v>78.812974192989046</v>
      </c>
      <c r="AY136">
        <f t="shared" si="114"/>
        <v>15.215219993965077</v>
      </c>
      <c r="AZ136" t="e">
        <f t="shared" si="115"/>
        <v>#VALUE!</v>
      </c>
    </row>
    <row r="137" spans="1:52">
      <c r="A137" s="88">
        <v>44683.5</v>
      </c>
      <c r="B137" s="86">
        <v>100</v>
      </c>
      <c r="C137" s="83">
        <v>0.1</v>
      </c>
      <c r="D137" s="82" t="s">
        <v>283</v>
      </c>
      <c r="E137" s="111">
        <v>1</v>
      </c>
      <c r="F137" s="112">
        <v>44684.655555555553</v>
      </c>
      <c r="G137" s="113">
        <v>153</v>
      </c>
      <c r="H137" s="113" t="s">
        <v>296</v>
      </c>
      <c r="I137" s="5">
        <v>20</v>
      </c>
      <c r="J137" s="5">
        <v>30.032</v>
      </c>
      <c r="K137" s="5">
        <v>360.44</v>
      </c>
      <c r="L137" s="5">
        <v>3908</v>
      </c>
      <c r="M137" s="5" t="s">
        <v>88</v>
      </c>
      <c r="N137" s="6">
        <f t="shared" si="88"/>
        <v>1.8666223227342646</v>
      </c>
      <c r="O137" s="6">
        <f>1000000*(AN137-AL137)/Y137</f>
        <v>104.83287831609032</v>
      </c>
      <c r="P137" s="6" t="e">
        <f t="shared" si="89"/>
        <v>#VALUE!</v>
      </c>
      <c r="Q137">
        <f t="shared" si="90"/>
        <v>29.865957163748234</v>
      </c>
      <c r="R137">
        <f t="shared" si="91"/>
        <v>4612.6466459079738</v>
      </c>
      <c r="S137">
        <f t="shared" si="92"/>
        <v>51.718071361544922</v>
      </c>
      <c r="T137">
        <f t="shared" si="93"/>
        <v>2904.5802226589808</v>
      </c>
      <c r="U137">
        <f t="shared" si="94"/>
        <v>2904.5802226589808</v>
      </c>
      <c r="W137" s="4">
        <f t="shared" si="95"/>
        <v>1.0001977295381883</v>
      </c>
      <c r="X137">
        <v>313.14999999999998</v>
      </c>
      <c r="Y137">
        <f t="shared" si="96"/>
        <v>1.9073334166666699E-2</v>
      </c>
      <c r="Z137">
        <v>2E-3</v>
      </c>
      <c r="AA137">
        <f t="shared" si="97"/>
        <v>7.2765497523200454E-2</v>
      </c>
      <c r="AC137">
        <f t="shared" si="98"/>
        <v>3.6051126963474459E-4</v>
      </c>
      <c r="AD137">
        <f t="shared" si="99"/>
        <v>2.8059555688159092E-8</v>
      </c>
      <c r="AE137">
        <v>0</v>
      </c>
      <c r="AF137" s="11">
        <f t="shared" si="100"/>
        <v>7.5431556363111114E-9</v>
      </c>
      <c r="AG137" s="11">
        <f t="shared" si="101"/>
        <v>3.56027113244702E-8</v>
      </c>
      <c r="AH137" s="15">
        <f t="shared" si="102"/>
        <v>1.097002469958351E-3</v>
      </c>
      <c r="AJ137">
        <f t="shared" si="103"/>
        <v>3.9087727270352398E-3</v>
      </c>
      <c r="AK137">
        <f t="shared" si="104"/>
        <v>3.0423022869083816E-7</v>
      </c>
      <c r="AL137">
        <v>0</v>
      </c>
      <c r="AM137" s="11">
        <f t="shared" si="105"/>
        <v>1.6952822910854598E-6</v>
      </c>
      <c r="AN137" s="11">
        <f t="shared" si="106"/>
        <v>1.9995125197762979E-6</v>
      </c>
      <c r="AO137" s="15">
        <f t="shared" si="107"/>
        <v>2.2739189884214046E-2</v>
      </c>
      <c r="AP137" s="15"/>
      <c r="AQ137" t="e">
        <f t="shared" si="108"/>
        <v>#VALUE!</v>
      </c>
      <c r="AR137" t="e">
        <f t="shared" si="109"/>
        <v>#VALUE!</v>
      </c>
      <c r="AS137">
        <v>0</v>
      </c>
      <c r="AT137" s="11" t="e">
        <f t="shared" si="110"/>
        <v>#VALUE!</v>
      </c>
      <c r="AU137" s="11" t="e">
        <f t="shared" si="111"/>
        <v>#VALUE!</v>
      </c>
      <c r="AV137" s="15">
        <f t="shared" si="112"/>
        <v>1.5759424160826513E-2</v>
      </c>
      <c r="AX137">
        <f t="shared" si="113"/>
        <v>78.812974192989046</v>
      </c>
      <c r="AY137">
        <f t="shared" si="114"/>
        <v>15.215219993965071</v>
      </c>
      <c r="AZ137" t="e">
        <f t="shared" si="115"/>
        <v>#VALUE!</v>
      </c>
    </row>
    <row r="138" spans="1:52" s="81" customFormat="1">
      <c r="A138" s="114">
        <v>44683.5</v>
      </c>
      <c r="B138" s="105">
        <v>100</v>
      </c>
      <c r="C138" s="106">
        <v>0.1</v>
      </c>
      <c r="D138" s="107" t="s">
        <v>283</v>
      </c>
      <c r="E138" s="108">
        <v>2</v>
      </c>
      <c r="F138" s="109"/>
      <c r="G138" s="122">
        <v>87</v>
      </c>
      <c r="H138" s="110" t="s">
        <v>312</v>
      </c>
      <c r="I138" s="5"/>
      <c r="J138" s="5"/>
      <c r="K138" s="5"/>
      <c r="L138" s="5"/>
      <c r="M138" s="5"/>
      <c r="N138" s="6"/>
      <c r="O138" s="6"/>
      <c r="P138" s="6"/>
      <c r="W138" s="4"/>
      <c r="AF138" s="11"/>
      <c r="AG138" s="11"/>
      <c r="AH138" s="15"/>
      <c r="AM138" s="11"/>
      <c r="AN138" s="11"/>
      <c r="AO138" s="15"/>
      <c r="AP138" s="15"/>
      <c r="AT138" s="11"/>
      <c r="AU138" s="11"/>
      <c r="AV138" s="15"/>
    </row>
    <row r="139" spans="1:52">
      <c r="A139" s="88">
        <v>44683.5</v>
      </c>
      <c r="B139" s="86">
        <v>200</v>
      </c>
      <c r="C139" s="83">
        <v>0.1</v>
      </c>
      <c r="D139" s="82" t="s">
        <v>283</v>
      </c>
      <c r="E139" s="111">
        <v>1</v>
      </c>
      <c r="F139" s="112">
        <v>44684.719270833331</v>
      </c>
      <c r="G139" s="113">
        <v>20</v>
      </c>
      <c r="H139" s="113" t="s">
        <v>296</v>
      </c>
      <c r="I139" s="5">
        <v>20</v>
      </c>
      <c r="J139" s="5">
        <v>30.032</v>
      </c>
      <c r="K139" s="5">
        <v>0.64</v>
      </c>
      <c r="L139" s="5">
        <v>1749</v>
      </c>
      <c r="M139" s="5" t="s">
        <v>88</v>
      </c>
      <c r="N139" s="6">
        <f t="shared" ref="N139:N185" si="117">1000000*(AG139-AE139)/Y139</f>
        <v>3.3143887652589319E-3</v>
      </c>
      <c r="O139" s="6">
        <f t="shared" ref="O139:O185" si="118">1000000*(AN139-AL139)/Y139</f>
        <v>46.917273330307573</v>
      </c>
      <c r="P139" s="6" t="e">
        <f t="shared" ref="P139:P170" si="119">1000000*(AU139-AS139)/Y139</f>
        <v>#VALUE!</v>
      </c>
      <c r="Q139">
        <f t="shared" ref="Q139:Q170" si="120">(N139*16)</f>
        <v>5.303022024414291E-2</v>
      </c>
      <c r="R139">
        <f t="shared" ref="R139:R170" si="121">(O139*44)</f>
        <v>2064.3600265335331</v>
      </c>
      <c r="S139">
        <f t="shared" ref="S139:S170" si="122">1000000*(((AG139-AE139)*0.082057*X139)/(W139-AA139))/Y139</f>
        <v>9.1831000087084544E-2</v>
      </c>
      <c r="T139">
        <f t="shared" ref="T139:T170" si="123">1000000*(((AN139-AL139)*0.082057*X139)/(W139-AA139))/Y139</f>
        <v>1299.926000366059</v>
      </c>
      <c r="U139">
        <f t="shared" ref="U139:U170" si="124">O139*((1*0.082057*X139)/(W139-AA139))</f>
        <v>1299.926000366059</v>
      </c>
      <c r="W139" s="4">
        <f t="shared" ref="W139:W170" si="125">((0.001316*((J139*25.4)-(2.5*2053/100)))*(273.15+40))/(273.15+I139)</f>
        <v>1.0001977295381883</v>
      </c>
      <c r="X139">
        <v>313.14999999999998</v>
      </c>
      <c r="Y139">
        <f t="shared" ref="Y139:Y170" si="126">(21.0733341666667/1000)-Z139</f>
        <v>1.9073334166666699E-2</v>
      </c>
      <c r="Z139">
        <v>2E-3</v>
      </c>
      <c r="AA139">
        <f t="shared" ref="AA139:AA170" si="127">(0.001316*10^(8.07131-(1730.63/(233.46+(X139-273.15)))))</f>
        <v>7.2765497523200454E-2</v>
      </c>
      <c r="AC139">
        <f t="shared" ref="AC139:AC170" si="128">W139*(K139/10^6)</f>
        <v>6.4012654690444057E-7</v>
      </c>
      <c r="AD139">
        <f t="shared" ref="AD139:AD170" si="129">(AC139*Z139)/(0.082057*X139)</f>
        <v>4.9822760072194598E-11</v>
      </c>
      <c r="AE139">
        <v>0</v>
      </c>
      <c r="AF139" s="11">
        <f t="shared" ref="AF139:AF170" si="130">AC139*AH139*Y139</f>
        <v>1.3393684405834846E-11</v>
      </c>
      <c r="AG139" s="11">
        <f t="shared" ref="AG139:AG170" si="131">AD139+AF139</f>
        <v>6.3216444478029438E-11</v>
      </c>
      <c r="AH139" s="15">
        <f t="shared" ref="AH139:AH170" si="132">101.325*(0.000014*EXP(1600*((1/X139)-(1/298.15))))</f>
        <v>1.097002469958351E-3</v>
      </c>
      <c r="AJ139">
        <f t="shared" ref="AJ139:AJ170" si="133">W139*(L139/10^6)</f>
        <v>1.7493458289622912E-3</v>
      </c>
      <c r="AK139">
        <f t="shared" ref="AK139:AK170" si="134">(AJ139*Z139)/(0.082057*X139)</f>
        <v>1.3615626150979426E-7</v>
      </c>
      <c r="AL139">
        <v>0</v>
      </c>
      <c r="AM139" s="11">
        <f t="shared" ref="AM139:AM170" si="135">AJ139*AO139*Y139</f>
        <v>7.5871257090800143E-7</v>
      </c>
      <c r="AN139" s="11">
        <f t="shared" ref="AN139:AN170" si="136">AK139+AM139</f>
        <v>8.9486883241779574E-7</v>
      </c>
      <c r="AO139" s="15">
        <f t="shared" ref="AO139:AO170" si="137">101.325*(0.00033*EXP(2400*((1/X139)-(1/298.15))))</f>
        <v>2.2739189884214046E-2</v>
      </c>
      <c r="AP139" s="15"/>
      <c r="AQ139" t="e">
        <f t="shared" ref="AQ139:AQ170" si="138">W139*(M139/10^6)</f>
        <v>#VALUE!</v>
      </c>
      <c r="AR139" t="e">
        <f t="shared" ref="AR139:AR170" si="139">(AQ139*Z139)/(0.082057*X139)</f>
        <v>#VALUE!</v>
      </c>
      <c r="AS139">
        <v>0</v>
      </c>
      <c r="AT139" s="11" t="e">
        <f t="shared" ref="AT139:AT170" si="140">AQ139*AV139*Y139</f>
        <v>#VALUE!</v>
      </c>
      <c r="AU139" s="11" t="e">
        <f t="shared" ref="AU139:AU170" si="141">AR139+AT139</f>
        <v>#VALUE!</v>
      </c>
      <c r="AV139" s="15">
        <f t="shared" ref="AV139:AV170" si="142">101.325*((2.4*10^-4)*EXP(2700*((1/X139)-(1/298.15))))</f>
        <v>1.5759424160826513E-2</v>
      </c>
      <c r="AX139">
        <f t="shared" ref="AX139:AX170" si="143">100*(AG139-AF139)/AG139</f>
        <v>78.812974192989046</v>
      </c>
      <c r="AY139">
        <f t="shared" ref="AY139:AY170" si="144">100*(AN139-AM139)/AN139</f>
        <v>15.21521999396508</v>
      </c>
      <c r="AZ139" t="e">
        <f t="shared" ref="AZ139:AZ170" si="145">100*(AU139-AT139)/AU139</f>
        <v>#VALUE!</v>
      </c>
    </row>
    <row r="140" spans="1:52">
      <c r="A140" s="88">
        <v>44683.5</v>
      </c>
      <c r="B140" s="86">
        <v>200</v>
      </c>
      <c r="C140" s="82">
        <v>0.1</v>
      </c>
      <c r="D140" s="82" t="s">
        <v>283</v>
      </c>
      <c r="E140" s="111">
        <v>2</v>
      </c>
      <c r="F140" s="112">
        <v>44684.761736111112</v>
      </c>
      <c r="G140" s="113">
        <v>77</v>
      </c>
      <c r="H140" s="113" t="s">
        <v>296</v>
      </c>
      <c r="I140" s="5">
        <v>20</v>
      </c>
      <c r="J140" s="5">
        <v>30.032</v>
      </c>
      <c r="K140" s="5">
        <v>0.3</v>
      </c>
      <c r="L140" s="5">
        <v>1830</v>
      </c>
      <c r="M140" s="5" t="s">
        <v>88</v>
      </c>
      <c r="N140" s="6">
        <f t="shared" si="117"/>
        <v>1.5536197337151247E-3</v>
      </c>
      <c r="O140" s="6">
        <f t="shared" si="118"/>
        <v>49.090114462242916</v>
      </c>
      <c r="P140" s="6" t="e">
        <f t="shared" si="119"/>
        <v>#VALUE!</v>
      </c>
      <c r="Q140">
        <f t="shared" si="120"/>
        <v>2.4857915739441995E-2</v>
      </c>
      <c r="R140">
        <f t="shared" si="121"/>
        <v>2159.9650363386882</v>
      </c>
      <c r="S140">
        <f t="shared" si="122"/>
        <v>4.3045781290820893E-2</v>
      </c>
      <c r="T140">
        <f t="shared" si="123"/>
        <v>1360.1284051857565</v>
      </c>
      <c r="U140">
        <f t="shared" si="124"/>
        <v>1360.1284051857565</v>
      </c>
      <c r="W140" s="4">
        <f t="shared" si="125"/>
        <v>1.0001977295381883</v>
      </c>
      <c r="X140">
        <v>313.14999999999998</v>
      </c>
      <c r="Y140">
        <f t="shared" si="126"/>
        <v>1.9073334166666699E-2</v>
      </c>
      <c r="Z140">
        <v>2E-3</v>
      </c>
      <c r="AA140">
        <f t="shared" si="127"/>
        <v>7.2765497523200454E-2</v>
      </c>
      <c r="AC140">
        <f t="shared" si="128"/>
        <v>3.000593188614565E-7</v>
      </c>
      <c r="AD140">
        <f t="shared" si="129"/>
        <v>2.3354418783841218E-11</v>
      </c>
      <c r="AE140">
        <v>0</v>
      </c>
      <c r="AF140" s="11">
        <f t="shared" si="130"/>
        <v>6.2782895652350841E-12</v>
      </c>
      <c r="AG140" s="11">
        <f t="shared" si="131"/>
        <v>2.9632708349076304E-11</v>
      </c>
      <c r="AH140" s="15">
        <f t="shared" si="132"/>
        <v>1.097002469958351E-3</v>
      </c>
      <c r="AJ140">
        <f t="shared" si="133"/>
        <v>1.8303618450548845E-3</v>
      </c>
      <c r="AK140">
        <f t="shared" si="134"/>
        <v>1.4246195458143141E-7</v>
      </c>
      <c r="AL140">
        <v>0</v>
      </c>
      <c r="AM140" s="11">
        <f t="shared" si="135"/>
        <v>7.9385020283684539E-7</v>
      </c>
      <c r="AN140" s="11">
        <f t="shared" si="136"/>
        <v>9.3631215741827682E-7</v>
      </c>
      <c r="AO140" s="15">
        <f t="shared" si="137"/>
        <v>2.2739189884214046E-2</v>
      </c>
      <c r="AP140" s="15"/>
      <c r="AQ140" t="e">
        <f t="shared" si="138"/>
        <v>#VALUE!</v>
      </c>
      <c r="AR140" t="e">
        <f t="shared" si="139"/>
        <v>#VALUE!</v>
      </c>
      <c r="AS140">
        <v>0</v>
      </c>
      <c r="AT140" s="11" t="e">
        <f t="shared" si="140"/>
        <v>#VALUE!</v>
      </c>
      <c r="AU140" s="11" t="e">
        <f t="shared" si="141"/>
        <v>#VALUE!</v>
      </c>
      <c r="AV140" s="15">
        <f t="shared" si="142"/>
        <v>1.5759424160826513E-2</v>
      </c>
      <c r="AX140">
        <f t="shared" si="143"/>
        <v>78.81297419298906</v>
      </c>
      <c r="AY140">
        <f t="shared" si="144"/>
        <v>15.215219993965079</v>
      </c>
      <c r="AZ140" t="e">
        <f t="shared" si="145"/>
        <v>#VALUE!</v>
      </c>
    </row>
    <row r="141" spans="1:52">
      <c r="A141" s="96">
        <v>44683.43472222222</v>
      </c>
      <c r="B141" s="91">
        <v>50</v>
      </c>
      <c r="C141" s="92">
        <v>0.1</v>
      </c>
      <c r="D141" s="93" t="s">
        <v>284</v>
      </c>
      <c r="E141" s="53">
        <v>1</v>
      </c>
      <c r="F141" s="94">
        <v>44684.698020833333</v>
      </c>
      <c r="G141" s="42">
        <v>179</v>
      </c>
      <c r="H141" s="42"/>
      <c r="I141" s="5">
        <v>20</v>
      </c>
      <c r="J141" s="5">
        <v>30.032</v>
      </c>
      <c r="K141" s="5">
        <v>41.3</v>
      </c>
      <c r="L141" s="5">
        <v>467</v>
      </c>
      <c r="M141" s="5" t="s">
        <v>88</v>
      </c>
      <c r="N141" s="6">
        <f t="shared" si="117"/>
        <v>0.21388165000811546</v>
      </c>
      <c r="O141" s="6">
        <f t="shared" si="118"/>
        <v>12.527368007577836</v>
      </c>
      <c r="P141" s="6" t="e">
        <f t="shared" si="119"/>
        <v>#VALUE!</v>
      </c>
      <c r="Q141">
        <f t="shared" si="120"/>
        <v>3.4221064001298473</v>
      </c>
      <c r="R141">
        <f t="shared" si="121"/>
        <v>551.20419233342477</v>
      </c>
      <c r="S141">
        <f t="shared" si="122"/>
        <v>5.9259692243696742</v>
      </c>
      <c r="T141">
        <f t="shared" si="123"/>
        <v>347.09287717035414</v>
      </c>
      <c r="U141">
        <f t="shared" si="124"/>
        <v>347.0928771703542</v>
      </c>
      <c r="W141" s="4">
        <f t="shared" si="125"/>
        <v>1.0001977295381883</v>
      </c>
      <c r="X141">
        <v>313.14999999999998</v>
      </c>
      <c r="Y141">
        <f t="shared" si="126"/>
        <v>1.9073334166666699E-2</v>
      </c>
      <c r="Z141">
        <v>2E-3</v>
      </c>
      <c r="AA141">
        <f t="shared" si="127"/>
        <v>7.2765497523200454E-2</v>
      </c>
      <c r="AC141">
        <f t="shared" si="128"/>
        <v>4.1308166229927174E-5</v>
      </c>
      <c r="AD141">
        <f t="shared" si="129"/>
        <v>3.2151249859088069E-9</v>
      </c>
      <c r="AE141">
        <v>0</v>
      </c>
      <c r="AF141" s="11">
        <f t="shared" si="130"/>
        <v>8.6431119681402976E-10</v>
      </c>
      <c r="AG141" s="11">
        <f t="shared" si="131"/>
        <v>4.0794361827228371E-9</v>
      </c>
      <c r="AH141" s="15">
        <f t="shared" si="132"/>
        <v>1.097002469958351E-3</v>
      </c>
      <c r="AJ141">
        <f t="shared" si="133"/>
        <v>4.6709233969433397E-4</v>
      </c>
      <c r="AK141">
        <f t="shared" si="134"/>
        <v>3.6355045240179489E-8</v>
      </c>
      <c r="AL141">
        <v>0</v>
      </c>
      <c r="AM141" s="11">
        <f t="shared" si="135"/>
        <v>2.025836309971622E-7</v>
      </c>
      <c r="AN141" s="11">
        <f t="shared" si="136"/>
        <v>2.3893867623734166E-7</v>
      </c>
      <c r="AO141" s="15">
        <f t="shared" si="137"/>
        <v>2.2739189884214046E-2</v>
      </c>
      <c r="AP141" s="15"/>
      <c r="AQ141" t="e">
        <f t="shared" si="138"/>
        <v>#VALUE!</v>
      </c>
      <c r="AR141" t="e">
        <f t="shared" si="139"/>
        <v>#VALUE!</v>
      </c>
      <c r="AS141">
        <v>0</v>
      </c>
      <c r="AT141" s="11" t="e">
        <f t="shared" si="140"/>
        <v>#VALUE!</v>
      </c>
      <c r="AU141" s="11" t="e">
        <f t="shared" si="141"/>
        <v>#VALUE!</v>
      </c>
      <c r="AV141" s="15">
        <f t="shared" si="142"/>
        <v>1.5759424160826513E-2</v>
      </c>
      <c r="AX141">
        <f t="shared" si="143"/>
        <v>78.81297419298906</v>
      </c>
      <c r="AY141">
        <f t="shared" si="144"/>
        <v>15.215219993965064</v>
      </c>
      <c r="AZ141" t="e">
        <f t="shared" si="145"/>
        <v>#VALUE!</v>
      </c>
    </row>
    <row r="142" spans="1:52">
      <c r="A142" s="96">
        <v>44683.43472222222</v>
      </c>
      <c r="B142" s="91">
        <v>50</v>
      </c>
      <c r="C142" s="92">
        <v>0.1</v>
      </c>
      <c r="D142" s="93" t="s">
        <v>284</v>
      </c>
      <c r="E142" s="53">
        <v>2</v>
      </c>
      <c r="F142" s="94">
        <v>44685.164884259262</v>
      </c>
      <c r="G142" s="42">
        <v>205</v>
      </c>
      <c r="H142" s="42" t="s">
        <v>285</v>
      </c>
      <c r="I142" s="5">
        <v>20</v>
      </c>
      <c r="J142" s="5">
        <v>30.032</v>
      </c>
      <c r="K142" s="5">
        <v>42.84</v>
      </c>
      <c r="L142" s="5">
        <v>804</v>
      </c>
      <c r="M142" s="5" t="s">
        <v>88</v>
      </c>
      <c r="N142" s="6">
        <f t="shared" si="117"/>
        <v>0.22185689797451977</v>
      </c>
      <c r="O142" s="6">
        <f t="shared" si="118"/>
        <v>21.56746012439525</v>
      </c>
      <c r="P142" s="6" t="e">
        <f t="shared" si="119"/>
        <v>#VALUE!</v>
      </c>
      <c r="Q142">
        <f t="shared" si="120"/>
        <v>3.5497103675923163</v>
      </c>
      <c r="R142">
        <f t="shared" si="121"/>
        <v>948.96824547339099</v>
      </c>
      <c r="S142">
        <f t="shared" si="122"/>
        <v>6.1469375683292222</v>
      </c>
      <c r="T142">
        <f t="shared" si="123"/>
        <v>597.56461080292263</v>
      </c>
      <c r="U142">
        <f t="shared" si="124"/>
        <v>597.56461080292252</v>
      </c>
      <c r="W142" s="4">
        <f t="shared" si="125"/>
        <v>1.0001977295381883</v>
      </c>
      <c r="X142">
        <v>313.14999999999998</v>
      </c>
      <c r="Y142">
        <f t="shared" si="126"/>
        <v>1.9073334166666699E-2</v>
      </c>
      <c r="Z142">
        <v>2E-3</v>
      </c>
      <c r="AA142">
        <f t="shared" si="127"/>
        <v>7.2765497523200454E-2</v>
      </c>
      <c r="AC142">
        <f t="shared" si="128"/>
        <v>4.2848470733415993E-5</v>
      </c>
      <c r="AD142">
        <f t="shared" si="129"/>
        <v>3.335011002332526E-9</v>
      </c>
      <c r="AE142">
        <v>0</v>
      </c>
      <c r="AF142" s="11">
        <f t="shared" si="130"/>
        <v>8.965397499155701E-10</v>
      </c>
      <c r="AG142" s="11">
        <f t="shared" si="131"/>
        <v>4.2315507522480959E-9</v>
      </c>
      <c r="AH142" s="15">
        <f t="shared" si="132"/>
        <v>1.097002469958351E-3</v>
      </c>
      <c r="AJ142">
        <f t="shared" si="133"/>
        <v>8.0415897454870348E-4</v>
      </c>
      <c r="AK142">
        <f t="shared" si="134"/>
        <v>6.2589842340694455E-8</v>
      </c>
      <c r="AL142">
        <v>0</v>
      </c>
      <c r="AM142" s="11">
        <f t="shared" si="135"/>
        <v>3.4877353173815508E-7</v>
      </c>
      <c r="AN142" s="11">
        <f t="shared" si="136"/>
        <v>4.1136337407884956E-7</v>
      </c>
      <c r="AO142" s="15">
        <f t="shared" si="137"/>
        <v>2.2739189884214046E-2</v>
      </c>
      <c r="AP142" s="15"/>
      <c r="AQ142" t="e">
        <f t="shared" si="138"/>
        <v>#VALUE!</v>
      </c>
      <c r="AR142" t="e">
        <f t="shared" si="139"/>
        <v>#VALUE!</v>
      </c>
      <c r="AS142">
        <v>0</v>
      </c>
      <c r="AT142" s="11" t="e">
        <f t="shared" si="140"/>
        <v>#VALUE!</v>
      </c>
      <c r="AU142" s="11" t="e">
        <f t="shared" si="141"/>
        <v>#VALUE!</v>
      </c>
      <c r="AV142" s="15">
        <f t="shared" si="142"/>
        <v>1.5759424160826513E-2</v>
      </c>
      <c r="AX142">
        <f t="shared" si="143"/>
        <v>78.812974192989046</v>
      </c>
      <c r="AY142">
        <f t="shared" si="144"/>
        <v>15.215219993965079</v>
      </c>
      <c r="AZ142" t="e">
        <f t="shared" si="145"/>
        <v>#VALUE!</v>
      </c>
    </row>
    <row r="143" spans="1:52">
      <c r="A143" s="115">
        <v>44683.438888888886</v>
      </c>
      <c r="B143" s="116">
        <v>50</v>
      </c>
      <c r="C143" s="117">
        <v>3</v>
      </c>
      <c r="D143" s="118" t="s">
        <v>284</v>
      </c>
      <c r="E143" s="119">
        <v>1</v>
      </c>
      <c r="F143" s="120">
        <v>44684.570648148147</v>
      </c>
      <c r="G143" s="121">
        <v>104</v>
      </c>
      <c r="H143" s="121" t="s">
        <v>305</v>
      </c>
      <c r="I143" s="5">
        <v>20</v>
      </c>
      <c r="J143" s="5">
        <v>30.032</v>
      </c>
      <c r="K143" s="5">
        <v>35.590000000000003</v>
      </c>
      <c r="L143" s="5">
        <v>551</v>
      </c>
      <c r="M143" s="5" t="s">
        <v>88</v>
      </c>
      <c r="N143" s="6">
        <f t="shared" si="117"/>
        <v>0.18431108774307092</v>
      </c>
      <c r="O143" s="6">
        <f t="shared" si="118"/>
        <v>14.780684736992265</v>
      </c>
      <c r="P143" s="6" t="e">
        <f t="shared" si="119"/>
        <v>#VALUE!</v>
      </c>
      <c r="Q143">
        <f t="shared" si="120"/>
        <v>2.9489774038891348</v>
      </c>
      <c r="R143">
        <f t="shared" si="121"/>
        <v>650.35012842765968</v>
      </c>
      <c r="S143">
        <f t="shared" si="122"/>
        <v>5.1066645204677172</v>
      </c>
      <c r="T143">
        <f t="shared" si="123"/>
        <v>409.52500068707747</v>
      </c>
      <c r="U143">
        <f t="shared" si="124"/>
        <v>409.52500068707747</v>
      </c>
      <c r="W143" s="4">
        <f t="shared" si="125"/>
        <v>1.0001977295381883</v>
      </c>
      <c r="X143">
        <v>313.14999999999998</v>
      </c>
      <c r="Y143">
        <f t="shared" si="126"/>
        <v>1.9073334166666699E-2</v>
      </c>
      <c r="Z143">
        <v>2E-3</v>
      </c>
      <c r="AA143">
        <f t="shared" si="127"/>
        <v>7.2765497523200454E-2</v>
      </c>
      <c r="AC143">
        <f t="shared" si="128"/>
        <v>3.5597037194264126E-5</v>
      </c>
      <c r="AD143">
        <f t="shared" si="129"/>
        <v>2.7706125483896963E-9</v>
      </c>
      <c r="AE143">
        <v>0</v>
      </c>
      <c r="AF143" s="11">
        <f t="shared" si="130"/>
        <v>7.4481441875572223E-10</v>
      </c>
      <c r="AG143" s="11">
        <f t="shared" si="131"/>
        <v>3.5154269671454184E-9</v>
      </c>
      <c r="AH143" s="15">
        <f t="shared" si="132"/>
        <v>1.097002469958351E-3</v>
      </c>
      <c r="AJ143">
        <f t="shared" si="133"/>
        <v>5.5110894897554173E-4</v>
      </c>
      <c r="AK143">
        <f t="shared" si="134"/>
        <v>4.2894282499655032E-8</v>
      </c>
      <c r="AL143">
        <v>0</v>
      </c>
      <c r="AM143" s="11">
        <f t="shared" si="135"/>
        <v>2.3902265670114849E-7</v>
      </c>
      <c r="AN143" s="11">
        <f t="shared" si="136"/>
        <v>2.8191693920080355E-7</v>
      </c>
      <c r="AO143" s="15">
        <f t="shared" si="137"/>
        <v>2.2739189884214046E-2</v>
      </c>
      <c r="AP143" s="15"/>
      <c r="AQ143" t="e">
        <f t="shared" si="138"/>
        <v>#VALUE!</v>
      </c>
      <c r="AR143" t="e">
        <f t="shared" si="139"/>
        <v>#VALUE!</v>
      </c>
      <c r="AS143">
        <v>0</v>
      </c>
      <c r="AT143" s="11" t="e">
        <f t="shared" si="140"/>
        <v>#VALUE!</v>
      </c>
      <c r="AU143" s="11" t="e">
        <f t="shared" si="141"/>
        <v>#VALUE!</v>
      </c>
      <c r="AV143" s="15">
        <f t="shared" si="142"/>
        <v>1.5759424160826513E-2</v>
      </c>
      <c r="AX143">
        <f t="shared" si="143"/>
        <v>78.812974192989046</v>
      </c>
      <c r="AY143">
        <f t="shared" si="144"/>
        <v>15.215219993965084</v>
      </c>
      <c r="AZ143" t="e">
        <f t="shared" si="145"/>
        <v>#VALUE!</v>
      </c>
    </row>
    <row r="144" spans="1:52">
      <c r="A144" s="96">
        <v>44683.438888888886</v>
      </c>
      <c r="B144" s="91">
        <v>50</v>
      </c>
      <c r="C144" s="92">
        <v>3</v>
      </c>
      <c r="D144" s="93" t="s">
        <v>284</v>
      </c>
      <c r="E144" s="53">
        <v>2</v>
      </c>
      <c r="F144" s="94">
        <v>44685.101215277777</v>
      </c>
      <c r="G144" s="42">
        <v>18</v>
      </c>
      <c r="H144" s="42"/>
      <c r="I144" s="5">
        <v>20</v>
      </c>
      <c r="J144" s="5">
        <v>30.032</v>
      </c>
      <c r="K144" s="5">
        <v>43.19</v>
      </c>
      <c r="L144" s="5">
        <v>814</v>
      </c>
      <c r="M144" s="5" t="s">
        <v>88</v>
      </c>
      <c r="N144" s="6">
        <f t="shared" si="117"/>
        <v>0.22366945433052077</v>
      </c>
      <c r="O144" s="6">
        <f t="shared" si="118"/>
        <v>21.835712115992202</v>
      </c>
      <c r="P144" s="6" t="e">
        <f t="shared" si="119"/>
        <v>#VALUE!</v>
      </c>
      <c r="Q144">
        <f t="shared" si="120"/>
        <v>3.5787112692883323</v>
      </c>
      <c r="R144">
        <f t="shared" si="121"/>
        <v>960.77133310365684</v>
      </c>
      <c r="S144">
        <f t="shared" si="122"/>
        <v>6.1971576465018474</v>
      </c>
      <c r="T144">
        <f t="shared" si="123"/>
        <v>604.99700645967539</v>
      </c>
      <c r="U144">
        <f t="shared" si="124"/>
        <v>604.99700645967516</v>
      </c>
      <c r="W144" s="4">
        <f t="shared" si="125"/>
        <v>1.0001977295381883</v>
      </c>
      <c r="X144">
        <v>313.14999999999998</v>
      </c>
      <c r="Y144">
        <f t="shared" si="126"/>
        <v>1.9073334166666699E-2</v>
      </c>
      <c r="Z144">
        <v>2E-3</v>
      </c>
      <c r="AA144">
        <f t="shared" si="127"/>
        <v>7.2765497523200454E-2</v>
      </c>
      <c r="AC144">
        <f t="shared" si="128"/>
        <v>4.3198539938754354E-5</v>
      </c>
      <c r="AD144">
        <f t="shared" si="129"/>
        <v>3.3622578242470072E-9</v>
      </c>
      <c r="AE144">
        <v>0</v>
      </c>
      <c r="AF144" s="11">
        <f t="shared" si="130"/>
        <v>9.0386442107501092E-10</v>
      </c>
      <c r="AG144" s="11">
        <f t="shared" si="131"/>
        <v>4.2661222453220182E-9</v>
      </c>
      <c r="AH144" s="15">
        <f t="shared" si="132"/>
        <v>1.097002469958351E-3</v>
      </c>
      <c r="AJ144">
        <f t="shared" si="133"/>
        <v>8.1416095184408529E-4</v>
      </c>
      <c r="AK144">
        <f t="shared" si="134"/>
        <v>6.3368322966822496E-8</v>
      </c>
      <c r="AL144">
        <v>0</v>
      </c>
      <c r="AM144" s="11">
        <f t="shared" si="135"/>
        <v>3.5311151098862958E-7</v>
      </c>
      <c r="AN144" s="11">
        <f t="shared" si="136"/>
        <v>4.1647983395545206E-7</v>
      </c>
      <c r="AO144" s="15">
        <f t="shared" si="137"/>
        <v>2.2739189884214046E-2</v>
      </c>
      <c r="AP144" s="15"/>
      <c r="AQ144" t="e">
        <f t="shared" si="138"/>
        <v>#VALUE!</v>
      </c>
      <c r="AR144" t="e">
        <f t="shared" si="139"/>
        <v>#VALUE!</v>
      </c>
      <c r="AS144">
        <v>0</v>
      </c>
      <c r="AT144" s="11" t="e">
        <f t="shared" si="140"/>
        <v>#VALUE!</v>
      </c>
      <c r="AU144" s="11" t="e">
        <f t="shared" si="141"/>
        <v>#VALUE!</v>
      </c>
      <c r="AV144" s="15">
        <f t="shared" si="142"/>
        <v>1.5759424160826513E-2</v>
      </c>
      <c r="AX144">
        <f t="shared" si="143"/>
        <v>78.812974192989046</v>
      </c>
      <c r="AY144">
        <f t="shared" si="144"/>
        <v>15.215219993965073</v>
      </c>
      <c r="AZ144" t="e">
        <f t="shared" si="145"/>
        <v>#VALUE!</v>
      </c>
    </row>
    <row r="145" spans="1:52">
      <c r="A145" s="96">
        <v>44683.443749999999</v>
      </c>
      <c r="B145" s="91">
        <v>50</v>
      </c>
      <c r="C145" s="92">
        <v>6</v>
      </c>
      <c r="D145" s="93" t="s">
        <v>284</v>
      </c>
      <c r="E145" s="53">
        <v>1</v>
      </c>
      <c r="F145" s="94">
        <v>44684.74050925926</v>
      </c>
      <c r="G145" s="42">
        <v>135</v>
      </c>
      <c r="H145" s="42"/>
      <c r="I145" s="5">
        <v>20</v>
      </c>
      <c r="J145" s="5">
        <v>30.032</v>
      </c>
      <c r="K145" s="5">
        <v>11.93</v>
      </c>
      <c r="L145" s="5">
        <v>2943</v>
      </c>
      <c r="M145" s="5" t="s">
        <v>88</v>
      </c>
      <c r="N145" s="6">
        <f t="shared" si="117"/>
        <v>6.1782278077404773E-2</v>
      </c>
      <c r="O145" s="6">
        <f t="shared" si="118"/>
        <v>78.946561126984108</v>
      </c>
      <c r="P145" s="6" t="e">
        <f t="shared" si="119"/>
        <v>#VALUE!</v>
      </c>
      <c r="Q145">
        <f t="shared" si="120"/>
        <v>0.98851644923847637</v>
      </c>
      <c r="R145">
        <f t="shared" si="121"/>
        <v>3473.6486895873009</v>
      </c>
      <c r="S145">
        <f t="shared" si="122"/>
        <v>1.7117872359983102</v>
      </c>
      <c r="T145">
        <f t="shared" si="123"/>
        <v>2187.3540417823392</v>
      </c>
      <c r="U145">
        <f t="shared" si="124"/>
        <v>2187.3540417823397</v>
      </c>
      <c r="W145" s="4">
        <f t="shared" si="125"/>
        <v>1.0001977295381883</v>
      </c>
      <c r="X145">
        <v>313.14999999999998</v>
      </c>
      <c r="Y145">
        <f t="shared" si="126"/>
        <v>1.9073334166666699E-2</v>
      </c>
      <c r="Z145">
        <v>2E-3</v>
      </c>
      <c r="AA145">
        <f t="shared" si="127"/>
        <v>7.2765497523200454E-2</v>
      </c>
      <c r="AC145">
        <f t="shared" si="128"/>
        <v>1.1932358913390585E-5</v>
      </c>
      <c r="AD145">
        <f t="shared" si="129"/>
        <v>9.2872738697075222E-10</v>
      </c>
      <c r="AE145">
        <v>0</v>
      </c>
      <c r="AF145" s="11">
        <f t="shared" si="130"/>
        <v>2.4966664837751516E-10</v>
      </c>
      <c r="AG145" s="11">
        <f t="shared" si="131"/>
        <v>1.1783940353482674E-9</v>
      </c>
      <c r="AH145" s="15">
        <f t="shared" si="132"/>
        <v>1.097002469958351E-3</v>
      </c>
      <c r="AJ145">
        <f t="shared" si="133"/>
        <v>2.9435819180308881E-3</v>
      </c>
      <c r="AK145">
        <f t="shared" si="134"/>
        <v>2.2910684826948231E-7</v>
      </c>
      <c r="AL145">
        <v>0</v>
      </c>
      <c r="AM145" s="11">
        <f t="shared" si="135"/>
        <v>1.2766672934146646E-6</v>
      </c>
      <c r="AN145" s="11">
        <f t="shared" si="136"/>
        <v>1.505774141684147E-6</v>
      </c>
      <c r="AO145" s="15">
        <f t="shared" si="137"/>
        <v>2.2739189884214046E-2</v>
      </c>
      <c r="AP145" s="15"/>
      <c r="AQ145" t="e">
        <f t="shared" si="138"/>
        <v>#VALUE!</v>
      </c>
      <c r="AR145" t="e">
        <f t="shared" si="139"/>
        <v>#VALUE!</v>
      </c>
      <c r="AS145">
        <v>0</v>
      </c>
      <c r="AT145" s="11" t="e">
        <f t="shared" si="140"/>
        <v>#VALUE!</v>
      </c>
      <c r="AU145" s="11" t="e">
        <f t="shared" si="141"/>
        <v>#VALUE!</v>
      </c>
      <c r="AV145" s="15">
        <f t="shared" si="142"/>
        <v>1.5759424160826513E-2</v>
      </c>
      <c r="AX145">
        <f t="shared" si="143"/>
        <v>78.812974192989046</v>
      </c>
      <c r="AY145">
        <f t="shared" si="144"/>
        <v>15.215219993965079</v>
      </c>
      <c r="AZ145" t="e">
        <f t="shared" si="145"/>
        <v>#VALUE!</v>
      </c>
    </row>
    <row r="146" spans="1:52">
      <c r="A146" s="96">
        <v>44683.443749999999</v>
      </c>
      <c r="B146" s="91">
        <v>50</v>
      </c>
      <c r="C146" s="92">
        <v>6</v>
      </c>
      <c r="D146" s="93" t="s">
        <v>284</v>
      </c>
      <c r="E146" s="53">
        <v>2</v>
      </c>
      <c r="F146" s="94">
        <v>44685.016400462962</v>
      </c>
      <c r="G146" s="42">
        <v>102</v>
      </c>
      <c r="H146" s="42"/>
      <c r="I146" s="5">
        <v>20</v>
      </c>
      <c r="J146" s="5">
        <v>30.032</v>
      </c>
      <c r="K146" s="5">
        <v>10.69</v>
      </c>
      <c r="L146" s="5">
        <v>3421</v>
      </c>
      <c r="M146" s="5" t="s">
        <v>88</v>
      </c>
      <c r="N146" s="6">
        <f t="shared" si="117"/>
        <v>5.5360649844715594E-2</v>
      </c>
      <c r="O146" s="6">
        <f t="shared" si="118"/>
        <v>91.769006325318585</v>
      </c>
      <c r="P146" s="6" t="e">
        <f t="shared" si="119"/>
        <v>#VALUE!</v>
      </c>
      <c r="Q146">
        <f t="shared" si="120"/>
        <v>0.8857703975154495</v>
      </c>
      <c r="R146">
        <f t="shared" si="121"/>
        <v>4037.8362783140178</v>
      </c>
      <c r="S146">
        <f t="shared" si="122"/>
        <v>1.533864673329584</v>
      </c>
      <c r="T146">
        <f t="shared" si="123"/>
        <v>2542.6225541751214</v>
      </c>
      <c r="U146">
        <f t="shared" si="124"/>
        <v>2542.6225541751214</v>
      </c>
      <c r="W146" s="4">
        <f t="shared" si="125"/>
        <v>1.0001977295381883</v>
      </c>
      <c r="X146">
        <v>313.14999999999998</v>
      </c>
      <c r="Y146">
        <f t="shared" si="126"/>
        <v>1.9073334166666699E-2</v>
      </c>
      <c r="Z146">
        <v>2E-3</v>
      </c>
      <c r="AA146">
        <f t="shared" si="127"/>
        <v>7.2765497523200454E-2</v>
      </c>
      <c r="AC146">
        <f t="shared" si="128"/>
        <v>1.0692113728763232E-5</v>
      </c>
      <c r="AD146">
        <f t="shared" si="129"/>
        <v>8.3219578933087524E-10</v>
      </c>
      <c r="AE146">
        <v>0</v>
      </c>
      <c r="AF146" s="11">
        <f t="shared" si="130"/>
        <v>2.2371638484121015E-10</v>
      </c>
      <c r="AG146" s="11">
        <f t="shared" si="131"/>
        <v>1.0559121741720855E-9</v>
      </c>
      <c r="AH146" s="15">
        <f t="shared" si="132"/>
        <v>1.097002469958351E-3</v>
      </c>
      <c r="AJ146">
        <f t="shared" si="133"/>
        <v>3.4216764327501424E-3</v>
      </c>
      <c r="AK146">
        <f t="shared" si="134"/>
        <v>2.6631822219840267E-7</v>
      </c>
      <c r="AL146">
        <v>0</v>
      </c>
      <c r="AM146" s="11">
        <f t="shared" si="135"/>
        <v>1.4840227015873487E-6</v>
      </c>
      <c r="AN146" s="11">
        <f t="shared" si="136"/>
        <v>1.7503409237857513E-6</v>
      </c>
      <c r="AO146" s="15">
        <f t="shared" si="137"/>
        <v>2.2739189884214046E-2</v>
      </c>
      <c r="AP146" s="15"/>
      <c r="AQ146" t="e">
        <f t="shared" si="138"/>
        <v>#VALUE!</v>
      </c>
      <c r="AR146" t="e">
        <f t="shared" si="139"/>
        <v>#VALUE!</v>
      </c>
      <c r="AS146">
        <v>0</v>
      </c>
      <c r="AT146" s="11" t="e">
        <f t="shared" si="140"/>
        <v>#VALUE!</v>
      </c>
      <c r="AU146" s="11" t="e">
        <f t="shared" si="141"/>
        <v>#VALUE!</v>
      </c>
      <c r="AV146" s="15">
        <f t="shared" si="142"/>
        <v>1.5759424160826513E-2</v>
      </c>
      <c r="AX146">
        <f t="shared" si="143"/>
        <v>78.812974192989046</v>
      </c>
      <c r="AY146">
        <f t="shared" si="144"/>
        <v>15.215219993965071</v>
      </c>
      <c r="AZ146" t="e">
        <f t="shared" si="145"/>
        <v>#VALUE!</v>
      </c>
    </row>
    <row r="147" spans="1:52">
      <c r="A147" s="115">
        <v>44683.45</v>
      </c>
      <c r="B147" s="116">
        <v>50</v>
      </c>
      <c r="C147" s="117">
        <v>9</v>
      </c>
      <c r="D147" s="118" t="s">
        <v>284</v>
      </c>
      <c r="E147" s="119">
        <v>1</v>
      </c>
      <c r="F147" s="120">
        <v>44684.506990740738</v>
      </c>
      <c r="G147" s="121">
        <v>164</v>
      </c>
      <c r="H147" s="121" t="s">
        <v>287</v>
      </c>
      <c r="I147" s="5">
        <v>20</v>
      </c>
      <c r="J147" s="5">
        <v>30.032</v>
      </c>
      <c r="K147" s="5">
        <v>5.96</v>
      </c>
      <c r="L147" s="5">
        <v>9166</v>
      </c>
      <c r="M147" s="5" t="s">
        <v>88</v>
      </c>
      <c r="N147" s="6">
        <f t="shared" si="117"/>
        <v>3.0865245376473796E-2</v>
      </c>
      <c r="O147" s="6">
        <f t="shared" si="118"/>
        <v>245.87977549776969</v>
      </c>
      <c r="P147" s="6" t="e">
        <f t="shared" si="119"/>
        <v>#VALUE!</v>
      </c>
      <c r="Q147">
        <f t="shared" si="120"/>
        <v>0.49384392602358074</v>
      </c>
      <c r="R147">
        <f t="shared" si="121"/>
        <v>10818.710121901866</v>
      </c>
      <c r="S147">
        <f t="shared" si="122"/>
        <v>0.85517618831097464</v>
      </c>
      <c r="T147">
        <f t="shared" si="123"/>
        <v>6812.5338589795856</v>
      </c>
      <c r="U147">
        <f t="shared" si="124"/>
        <v>6812.5338589795856</v>
      </c>
      <c r="W147" s="4">
        <f t="shared" si="125"/>
        <v>1.0001977295381883</v>
      </c>
      <c r="X147">
        <v>313.14999999999998</v>
      </c>
      <c r="Y147">
        <f t="shared" si="126"/>
        <v>1.9073334166666699E-2</v>
      </c>
      <c r="Z147">
        <v>2E-3</v>
      </c>
      <c r="AA147">
        <f t="shared" si="127"/>
        <v>7.2765497523200454E-2</v>
      </c>
      <c r="AC147">
        <f t="shared" si="128"/>
        <v>5.9611784680476016E-6</v>
      </c>
      <c r="AD147">
        <f t="shared" si="129"/>
        <v>4.6397445317231202E-10</v>
      </c>
      <c r="AE147">
        <v>0</v>
      </c>
      <c r="AF147" s="11">
        <f t="shared" si="130"/>
        <v>1.2472868602933699E-10</v>
      </c>
      <c r="AG147" s="11">
        <f t="shared" si="131"/>
        <v>5.8870313920164898E-10</v>
      </c>
      <c r="AH147" s="15">
        <f t="shared" si="132"/>
        <v>1.097002469958351E-3</v>
      </c>
      <c r="AJ147">
        <f t="shared" si="133"/>
        <v>9.1678123889470352E-3</v>
      </c>
      <c r="AK147">
        <f t="shared" si="134"/>
        <v>7.1355534190896189E-7</v>
      </c>
      <c r="AL147">
        <v>0</v>
      </c>
      <c r="AM147" s="11">
        <f t="shared" si="135"/>
        <v>3.9761917809849862E-6</v>
      </c>
      <c r="AN147" s="11">
        <f t="shared" si="136"/>
        <v>4.6897471228939482E-6</v>
      </c>
      <c r="AO147" s="15">
        <f t="shared" si="137"/>
        <v>2.2739189884214046E-2</v>
      </c>
      <c r="AP147" s="15"/>
      <c r="AQ147" t="e">
        <f t="shared" si="138"/>
        <v>#VALUE!</v>
      </c>
      <c r="AR147" t="e">
        <f t="shared" si="139"/>
        <v>#VALUE!</v>
      </c>
      <c r="AS147">
        <v>0</v>
      </c>
      <c r="AT147" s="11" t="e">
        <f t="shared" si="140"/>
        <v>#VALUE!</v>
      </c>
      <c r="AU147" s="11" t="e">
        <f t="shared" si="141"/>
        <v>#VALUE!</v>
      </c>
      <c r="AV147" s="15">
        <f t="shared" si="142"/>
        <v>1.5759424160826513E-2</v>
      </c>
      <c r="AX147">
        <f t="shared" si="143"/>
        <v>78.812974192989046</v>
      </c>
      <c r="AY147">
        <f t="shared" si="144"/>
        <v>15.215219993965079</v>
      </c>
      <c r="AZ147" t="e">
        <f t="shared" si="145"/>
        <v>#VALUE!</v>
      </c>
    </row>
    <row r="148" spans="1:52">
      <c r="A148" s="96">
        <v>44683.45</v>
      </c>
      <c r="B148" s="91">
        <v>50</v>
      </c>
      <c r="C148" s="92">
        <v>9</v>
      </c>
      <c r="D148" s="93" t="s">
        <v>284</v>
      </c>
      <c r="E148" s="53">
        <v>2</v>
      </c>
      <c r="F148" s="94">
        <v>44684.91028935185</v>
      </c>
      <c r="G148" s="42">
        <v>192</v>
      </c>
      <c r="H148" s="42"/>
      <c r="I148" s="5">
        <v>20</v>
      </c>
      <c r="J148" s="5">
        <v>30.032</v>
      </c>
      <c r="K148" s="5">
        <v>4.22</v>
      </c>
      <c r="L148" s="5">
        <v>9920</v>
      </c>
      <c r="M148" s="5" t="s">
        <v>88</v>
      </c>
      <c r="N148" s="6">
        <f t="shared" si="117"/>
        <v>2.1854250920926081E-2</v>
      </c>
      <c r="O148" s="6">
        <f t="shared" si="118"/>
        <v>266.10597566418011</v>
      </c>
      <c r="P148" s="6" t="e">
        <f t="shared" si="119"/>
        <v>#VALUE!</v>
      </c>
      <c r="Q148">
        <f t="shared" si="120"/>
        <v>0.34966801473481729</v>
      </c>
      <c r="R148">
        <f t="shared" si="121"/>
        <v>11708.662929223925</v>
      </c>
      <c r="S148">
        <f t="shared" si="122"/>
        <v>0.60551065682421368</v>
      </c>
      <c r="T148">
        <f t="shared" si="123"/>
        <v>7372.9364914987445</v>
      </c>
      <c r="U148">
        <f t="shared" si="124"/>
        <v>7372.9364914987427</v>
      </c>
      <c r="W148" s="4">
        <f t="shared" si="125"/>
        <v>1.0001977295381883</v>
      </c>
      <c r="X148">
        <v>313.14999999999998</v>
      </c>
      <c r="Y148">
        <f t="shared" si="126"/>
        <v>1.9073334166666699E-2</v>
      </c>
      <c r="Z148">
        <v>2E-3</v>
      </c>
      <c r="AA148">
        <f t="shared" si="127"/>
        <v>7.2765497523200454E-2</v>
      </c>
      <c r="AC148">
        <f t="shared" si="128"/>
        <v>4.2208344186511545E-6</v>
      </c>
      <c r="AD148">
        <f t="shared" si="129"/>
        <v>3.2851882422603306E-10</v>
      </c>
      <c r="AE148">
        <v>0</v>
      </c>
      <c r="AF148" s="11">
        <f t="shared" si="130"/>
        <v>8.8314606550973516E-11</v>
      </c>
      <c r="AG148" s="11">
        <f t="shared" si="131"/>
        <v>4.168334307770066E-10</v>
      </c>
      <c r="AH148" s="15">
        <f t="shared" si="132"/>
        <v>1.097002469958351E-3</v>
      </c>
      <c r="AJ148">
        <f t="shared" si="133"/>
        <v>9.9219614770188272E-3</v>
      </c>
      <c r="AK148">
        <f t="shared" si="134"/>
        <v>7.722527811190161E-7</v>
      </c>
      <c r="AL148">
        <v>0</v>
      </c>
      <c r="AM148" s="11">
        <f t="shared" si="135"/>
        <v>4.3032754164707679E-6</v>
      </c>
      <c r="AN148" s="11">
        <f t="shared" si="136"/>
        <v>5.0755281975897836E-6</v>
      </c>
      <c r="AO148" s="15">
        <f t="shared" si="137"/>
        <v>2.2739189884214046E-2</v>
      </c>
      <c r="AP148" s="15"/>
      <c r="AQ148" t="e">
        <f t="shared" si="138"/>
        <v>#VALUE!</v>
      </c>
      <c r="AR148" t="e">
        <f t="shared" si="139"/>
        <v>#VALUE!</v>
      </c>
      <c r="AS148">
        <v>0</v>
      </c>
      <c r="AT148" s="11" t="e">
        <f t="shared" si="140"/>
        <v>#VALUE!</v>
      </c>
      <c r="AU148" s="11" t="e">
        <f t="shared" si="141"/>
        <v>#VALUE!</v>
      </c>
      <c r="AV148" s="15">
        <f t="shared" si="142"/>
        <v>1.5759424160826513E-2</v>
      </c>
      <c r="AX148">
        <f t="shared" si="143"/>
        <v>78.812974192989046</v>
      </c>
      <c r="AY148">
        <f t="shared" si="144"/>
        <v>15.21521999396507</v>
      </c>
      <c r="AZ148" t="e">
        <f t="shared" si="145"/>
        <v>#VALUE!</v>
      </c>
    </row>
    <row r="149" spans="1:52">
      <c r="A149" s="96">
        <v>44683.512499999997</v>
      </c>
      <c r="B149" s="91" t="s">
        <v>307</v>
      </c>
      <c r="C149" s="93">
        <v>0.1</v>
      </c>
      <c r="D149" s="93" t="s">
        <v>284</v>
      </c>
      <c r="E149" s="53">
        <v>1</v>
      </c>
      <c r="F149" s="94">
        <v>44684.61310185185</v>
      </c>
      <c r="G149" s="42">
        <v>10</v>
      </c>
      <c r="H149" s="42"/>
      <c r="I149" s="5">
        <v>20</v>
      </c>
      <c r="J149" s="5">
        <v>30.032</v>
      </c>
      <c r="K149" s="5">
        <v>2.97</v>
      </c>
      <c r="L149" s="5">
        <v>3175</v>
      </c>
      <c r="M149" s="5" t="s">
        <v>88</v>
      </c>
      <c r="N149" s="6">
        <f t="shared" si="117"/>
        <v>1.5380835363779734E-2</v>
      </c>
      <c r="O149" s="6">
        <f t="shared" si="118"/>
        <v>85.170007332033464</v>
      </c>
      <c r="P149" s="6" t="e">
        <f t="shared" si="119"/>
        <v>#VALUE!</v>
      </c>
      <c r="Q149">
        <f t="shared" si="120"/>
        <v>0.24609336582047575</v>
      </c>
      <c r="R149">
        <f t="shared" si="121"/>
        <v>3747.4803226094723</v>
      </c>
      <c r="S149">
        <f t="shared" si="122"/>
        <v>0.42615323477912675</v>
      </c>
      <c r="T149">
        <f t="shared" si="123"/>
        <v>2359.7856210190039</v>
      </c>
      <c r="U149">
        <f t="shared" si="124"/>
        <v>2359.7856210190034</v>
      </c>
      <c r="W149" s="4">
        <f t="shared" si="125"/>
        <v>1.0001977295381883</v>
      </c>
      <c r="X149">
        <v>313.14999999999998</v>
      </c>
      <c r="Y149">
        <f t="shared" si="126"/>
        <v>1.9073334166666699E-2</v>
      </c>
      <c r="Z149">
        <v>2E-3</v>
      </c>
      <c r="AA149">
        <f t="shared" si="127"/>
        <v>7.2765497523200454E-2</v>
      </c>
      <c r="AC149">
        <f t="shared" si="128"/>
        <v>2.9705872567284195E-6</v>
      </c>
      <c r="AD149">
        <f t="shared" si="129"/>
        <v>2.3120874596002803E-10</v>
      </c>
      <c r="AE149">
        <v>0</v>
      </c>
      <c r="AF149" s="11">
        <f t="shared" si="130"/>
        <v>6.2155066695827333E-11</v>
      </c>
      <c r="AG149" s="11">
        <f t="shared" si="131"/>
        <v>2.9336381265585539E-10</v>
      </c>
      <c r="AH149" s="15">
        <f t="shared" si="132"/>
        <v>1.097002469958351E-3</v>
      </c>
      <c r="AJ149">
        <f t="shared" si="133"/>
        <v>3.1756277912837476E-3</v>
      </c>
      <c r="AK149">
        <f t="shared" si="134"/>
        <v>2.4716759879565286E-7</v>
      </c>
      <c r="AL149">
        <v>0</v>
      </c>
      <c r="AM149" s="11">
        <f t="shared" si="135"/>
        <v>1.3773084120256744E-6</v>
      </c>
      <c r="AN149" s="11">
        <f t="shared" si="136"/>
        <v>1.6244760108213273E-6</v>
      </c>
      <c r="AO149" s="15">
        <f t="shared" si="137"/>
        <v>2.2739189884214046E-2</v>
      </c>
      <c r="AP149" s="15"/>
      <c r="AQ149" t="e">
        <f t="shared" si="138"/>
        <v>#VALUE!</v>
      </c>
      <c r="AR149" t="e">
        <f t="shared" si="139"/>
        <v>#VALUE!</v>
      </c>
      <c r="AS149">
        <v>0</v>
      </c>
      <c r="AT149" s="11" t="e">
        <f t="shared" si="140"/>
        <v>#VALUE!</v>
      </c>
      <c r="AU149" s="11" t="e">
        <f t="shared" si="141"/>
        <v>#VALUE!</v>
      </c>
      <c r="AV149" s="15">
        <f t="shared" si="142"/>
        <v>1.5759424160826513E-2</v>
      </c>
      <c r="AX149">
        <f t="shared" si="143"/>
        <v>78.81297419298906</v>
      </c>
      <c r="AY149">
        <f t="shared" si="144"/>
        <v>15.21521999396508</v>
      </c>
      <c r="AZ149" t="e">
        <f t="shared" si="145"/>
        <v>#VALUE!</v>
      </c>
    </row>
    <row r="150" spans="1:52">
      <c r="A150" s="96">
        <v>44683.512499999997</v>
      </c>
      <c r="B150" s="91" t="s">
        <v>307</v>
      </c>
      <c r="C150" s="93">
        <v>0.1</v>
      </c>
      <c r="D150" s="93" t="s">
        <v>284</v>
      </c>
      <c r="E150" s="53">
        <v>2</v>
      </c>
      <c r="F150" s="94">
        <v>44684.889062499999</v>
      </c>
      <c r="G150" s="42">
        <v>151</v>
      </c>
      <c r="H150" s="42"/>
      <c r="I150" s="5">
        <v>20</v>
      </c>
      <c r="J150" s="5">
        <v>30.032</v>
      </c>
      <c r="K150" s="5">
        <v>5.04</v>
      </c>
      <c r="L150" s="5">
        <v>3062</v>
      </c>
      <c r="M150" s="5" t="s">
        <v>88</v>
      </c>
      <c r="N150" s="6">
        <f t="shared" si="117"/>
        <v>2.6100811526414084E-2</v>
      </c>
      <c r="O150" s="6">
        <f t="shared" si="118"/>
        <v>82.138759826987879</v>
      </c>
      <c r="P150" s="6" t="e">
        <f t="shared" si="119"/>
        <v>#VALUE!</v>
      </c>
      <c r="Q150">
        <f t="shared" si="120"/>
        <v>0.41761298442262534</v>
      </c>
      <c r="R150">
        <f t="shared" si="121"/>
        <v>3614.1054323874669</v>
      </c>
      <c r="S150">
        <f t="shared" si="122"/>
        <v>0.72316912568579073</v>
      </c>
      <c r="T150">
        <f t="shared" si="123"/>
        <v>2275.7995500976972</v>
      </c>
      <c r="U150">
        <f t="shared" si="124"/>
        <v>2275.7995500976976</v>
      </c>
      <c r="W150" s="4">
        <f t="shared" si="125"/>
        <v>1.0001977295381883</v>
      </c>
      <c r="X150">
        <v>313.14999999999998</v>
      </c>
      <c r="Y150">
        <f t="shared" si="126"/>
        <v>1.9073334166666699E-2</v>
      </c>
      <c r="Z150">
        <v>2E-3</v>
      </c>
      <c r="AA150">
        <f t="shared" si="127"/>
        <v>7.2765497523200454E-2</v>
      </c>
      <c r="AC150">
        <f t="shared" si="128"/>
        <v>5.0409965568724688E-6</v>
      </c>
      <c r="AD150">
        <f t="shared" si="129"/>
        <v>3.9235423556853239E-10</v>
      </c>
      <c r="AE150">
        <v>0</v>
      </c>
      <c r="AF150" s="11">
        <f t="shared" si="130"/>
        <v>1.054752646959494E-10</v>
      </c>
      <c r="AG150" s="11">
        <f t="shared" si="131"/>
        <v>4.9782950026448177E-10</v>
      </c>
      <c r="AH150" s="15">
        <f t="shared" si="132"/>
        <v>1.097002469958351E-3</v>
      </c>
      <c r="AJ150">
        <f t="shared" si="133"/>
        <v>3.0626054478459326E-3</v>
      </c>
      <c r="AK150">
        <f t="shared" si="134"/>
        <v>2.3837076772040601E-7</v>
      </c>
      <c r="AL150">
        <v>0</v>
      </c>
      <c r="AM150" s="11">
        <f t="shared" si="135"/>
        <v>1.3282892464953118E-6</v>
      </c>
      <c r="AN150" s="11">
        <f t="shared" si="136"/>
        <v>1.5666600142157179E-6</v>
      </c>
      <c r="AO150" s="15">
        <f t="shared" si="137"/>
        <v>2.2739189884214046E-2</v>
      </c>
      <c r="AP150" s="15"/>
      <c r="AQ150" t="e">
        <f t="shared" si="138"/>
        <v>#VALUE!</v>
      </c>
      <c r="AR150" t="e">
        <f t="shared" si="139"/>
        <v>#VALUE!</v>
      </c>
      <c r="AS150">
        <v>0</v>
      </c>
      <c r="AT150" s="11" t="e">
        <f t="shared" si="140"/>
        <v>#VALUE!</v>
      </c>
      <c r="AU150" s="11" t="e">
        <f t="shared" si="141"/>
        <v>#VALUE!</v>
      </c>
      <c r="AV150" s="15">
        <f t="shared" si="142"/>
        <v>1.5759424160826513E-2</v>
      </c>
      <c r="AX150">
        <f t="shared" si="143"/>
        <v>78.812974192989046</v>
      </c>
      <c r="AY150">
        <f t="shared" si="144"/>
        <v>15.215219993965079</v>
      </c>
      <c r="AZ150" t="e">
        <f t="shared" si="145"/>
        <v>#VALUE!</v>
      </c>
    </row>
    <row r="151" spans="1:52">
      <c r="A151" s="96">
        <v>44683.515277777777</v>
      </c>
      <c r="B151" s="91" t="s">
        <v>282</v>
      </c>
      <c r="C151" s="92">
        <v>0.1</v>
      </c>
      <c r="D151" s="93" t="s">
        <v>284</v>
      </c>
      <c r="E151" s="93">
        <v>1</v>
      </c>
      <c r="F151" s="94">
        <v>44684.549432870372</v>
      </c>
      <c r="G151" s="42">
        <v>136</v>
      </c>
      <c r="H151" s="42"/>
      <c r="I151" s="5">
        <v>20</v>
      </c>
      <c r="J151" s="5">
        <v>30.032</v>
      </c>
      <c r="K151" s="5">
        <v>36.1</v>
      </c>
      <c r="L151" s="5">
        <v>5374</v>
      </c>
      <c r="M151" s="5" t="s">
        <v>88</v>
      </c>
      <c r="N151" s="6">
        <f t="shared" si="117"/>
        <v>0.18695224129038668</v>
      </c>
      <c r="O151" s="6">
        <f t="shared" si="118"/>
        <v>144.15862028420406</v>
      </c>
      <c r="P151" s="6" t="e">
        <f t="shared" si="119"/>
        <v>#VALUE!</v>
      </c>
      <c r="Q151">
        <f t="shared" si="120"/>
        <v>2.9912358606461869</v>
      </c>
      <c r="R151">
        <f t="shared" si="121"/>
        <v>6342.9792925049787</v>
      </c>
      <c r="S151">
        <f t="shared" si="122"/>
        <v>5.1798423486621132</v>
      </c>
      <c r="T151">
        <f t="shared" si="123"/>
        <v>3994.1694259389374</v>
      </c>
      <c r="U151">
        <f t="shared" si="124"/>
        <v>3994.1694259389374</v>
      </c>
      <c r="W151" s="4">
        <f t="shared" si="125"/>
        <v>1.0001977295381883</v>
      </c>
      <c r="X151">
        <v>313.14999999999998</v>
      </c>
      <c r="Y151">
        <f t="shared" si="126"/>
        <v>1.9073334166666699E-2</v>
      </c>
      <c r="Z151">
        <v>2E-3</v>
      </c>
      <c r="AA151">
        <f t="shared" si="127"/>
        <v>7.2765497523200454E-2</v>
      </c>
      <c r="AC151">
        <f t="shared" si="128"/>
        <v>3.6107138036328602E-5</v>
      </c>
      <c r="AD151">
        <f t="shared" si="129"/>
        <v>2.8103150603222267E-9</v>
      </c>
      <c r="AE151">
        <v>0</v>
      </c>
      <c r="AF151" s="11">
        <f t="shared" si="130"/>
        <v>7.5548751101662184E-10</v>
      </c>
      <c r="AG151" s="11">
        <f t="shared" si="131"/>
        <v>3.5658025713388488E-9</v>
      </c>
      <c r="AH151" s="15">
        <f t="shared" si="132"/>
        <v>1.097002469958351E-3</v>
      </c>
      <c r="AJ151">
        <f t="shared" si="133"/>
        <v>5.3750625985382241E-3</v>
      </c>
      <c r="AK151">
        <f t="shared" si="134"/>
        <v>4.1835548848120893E-7</v>
      </c>
      <c r="AL151">
        <v>0</v>
      </c>
      <c r="AM151" s="11">
        <f t="shared" si="135"/>
        <v>2.3312300492050314E-6</v>
      </c>
      <c r="AN151" s="11">
        <f t="shared" si="136"/>
        <v>2.7495855376862401E-6</v>
      </c>
      <c r="AO151" s="15">
        <f t="shared" si="137"/>
        <v>2.2739189884214046E-2</v>
      </c>
      <c r="AP151" s="15"/>
      <c r="AQ151" t="e">
        <f t="shared" si="138"/>
        <v>#VALUE!</v>
      </c>
      <c r="AR151" t="e">
        <f t="shared" si="139"/>
        <v>#VALUE!</v>
      </c>
      <c r="AS151">
        <v>0</v>
      </c>
      <c r="AT151" s="11" t="e">
        <f t="shared" si="140"/>
        <v>#VALUE!</v>
      </c>
      <c r="AU151" s="11" t="e">
        <f t="shared" si="141"/>
        <v>#VALUE!</v>
      </c>
      <c r="AV151" s="15">
        <f t="shared" si="142"/>
        <v>1.5759424160826513E-2</v>
      </c>
      <c r="AX151">
        <f t="shared" si="143"/>
        <v>78.81297419298906</v>
      </c>
      <c r="AY151">
        <f t="shared" si="144"/>
        <v>15.215219993965068</v>
      </c>
      <c r="AZ151" t="e">
        <f t="shared" si="145"/>
        <v>#VALUE!</v>
      </c>
    </row>
    <row r="152" spans="1:52">
      <c r="A152" s="96">
        <v>44683.515277777777</v>
      </c>
      <c r="B152" s="91" t="s">
        <v>282</v>
      </c>
      <c r="C152" s="92">
        <v>0.1</v>
      </c>
      <c r="D152" s="93" t="s">
        <v>284</v>
      </c>
      <c r="E152" s="42">
        <v>2</v>
      </c>
      <c r="F152" s="94">
        <v>44684.804201388892</v>
      </c>
      <c r="G152" s="42">
        <v>90</v>
      </c>
      <c r="H152" s="42"/>
      <c r="I152" s="5">
        <v>20</v>
      </c>
      <c r="J152" s="5">
        <v>30.032</v>
      </c>
      <c r="K152" s="5">
        <v>46.31</v>
      </c>
      <c r="L152" s="5">
        <v>5554</v>
      </c>
      <c r="M152" s="5" t="s">
        <v>88</v>
      </c>
      <c r="N152" s="6">
        <f t="shared" si="117"/>
        <v>0.239827099561158</v>
      </c>
      <c r="O152" s="6">
        <f t="shared" si="118"/>
        <v>148.98715613294925</v>
      </c>
      <c r="P152" s="6" t="e">
        <f t="shared" si="119"/>
        <v>#VALUE!</v>
      </c>
      <c r="Q152">
        <f t="shared" si="120"/>
        <v>3.837233592978528</v>
      </c>
      <c r="R152">
        <f t="shared" si="121"/>
        <v>6555.434869849767</v>
      </c>
      <c r="S152">
        <f t="shared" si="122"/>
        <v>6.6448337719263817</v>
      </c>
      <c r="T152">
        <f t="shared" si="123"/>
        <v>4127.9525477604866</v>
      </c>
      <c r="U152">
        <f t="shared" si="124"/>
        <v>4127.9525477604866</v>
      </c>
      <c r="W152" s="4">
        <f t="shared" si="125"/>
        <v>1.0001977295381883</v>
      </c>
      <c r="X152">
        <v>313.14999999999998</v>
      </c>
      <c r="Y152">
        <f t="shared" si="126"/>
        <v>1.9073334166666699E-2</v>
      </c>
      <c r="Z152">
        <v>2E-3</v>
      </c>
      <c r="AA152">
        <f t="shared" si="127"/>
        <v>7.2765497523200454E-2</v>
      </c>
      <c r="AC152">
        <f t="shared" si="128"/>
        <v>4.6319156854913499E-5</v>
      </c>
      <c r="AD152">
        <f t="shared" si="129"/>
        <v>3.6051437795989552E-9</v>
      </c>
      <c r="AE152">
        <v>0</v>
      </c>
      <c r="AF152" s="11">
        <f t="shared" si="130"/>
        <v>9.6915863255345577E-10</v>
      </c>
      <c r="AG152" s="11">
        <f t="shared" si="131"/>
        <v>4.5743024121524112E-9</v>
      </c>
      <c r="AH152" s="15">
        <f t="shared" si="132"/>
        <v>1.097002469958351E-3</v>
      </c>
      <c r="AJ152">
        <f t="shared" si="133"/>
        <v>5.5550981898550974E-3</v>
      </c>
      <c r="AK152">
        <f t="shared" si="134"/>
        <v>4.323681397515136E-7</v>
      </c>
      <c r="AL152">
        <v>0</v>
      </c>
      <c r="AM152" s="11">
        <f t="shared" si="135"/>
        <v>2.4093136757135733E-6</v>
      </c>
      <c r="AN152" s="11">
        <f t="shared" si="136"/>
        <v>2.8416818154650868E-6</v>
      </c>
      <c r="AO152" s="15">
        <f t="shared" si="137"/>
        <v>2.2739189884214046E-2</v>
      </c>
      <c r="AP152" s="15"/>
      <c r="AQ152" t="e">
        <f t="shared" si="138"/>
        <v>#VALUE!</v>
      </c>
      <c r="AR152" t="e">
        <f t="shared" si="139"/>
        <v>#VALUE!</v>
      </c>
      <c r="AS152">
        <v>0</v>
      </c>
      <c r="AT152" s="11" t="e">
        <f t="shared" si="140"/>
        <v>#VALUE!</v>
      </c>
      <c r="AU152" s="11" t="e">
        <f t="shared" si="141"/>
        <v>#VALUE!</v>
      </c>
      <c r="AV152" s="15">
        <f t="shared" si="142"/>
        <v>1.5759424160826513E-2</v>
      </c>
      <c r="AX152">
        <f t="shared" si="143"/>
        <v>78.812974192989046</v>
      </c>
      <c r="AY152">
        <f t="shared" si="144"/>
        <v>15.215219993965071</v>
      </c>
      <c r="AZ152" t="e">
        <f t="shared" si="145"/>
        <v>#VALUE!</v>
      </c>
    </row>
    <row r="153" spans="1:52">
      <c r="A153" s="96">
        <v>44683.517361111109</v>
      </c>
      <c r="B153" s="91" t="s">
        <v>281</v>
      </c>
      <c r="C153" s="92">
        <v>0.1</v>
      </c>
      <c r="D153" s="93" t="s">
        <v>284</v>
      </c>
      <c r="E153" s="53">
        <v>1</v>
      </c>
      <c r="F153" s="94">
        <v>44684.52820601852</v>
      </c>
      <c r="G153" s="42">
        <v>41</v>
      </c>
      <c r="H153" s="42"/>
      <c r="I153" s="5">
        <v>20</v>
      </c>
      <c r="J153" s="5">
        <v>30.032</v>
      </c>
      <c r="K153" s="5">
        <v>512.96</v>
      </c>
      <c r="L153" s="5">
        <v>842</v>
      </c>
      <c r="M153" s="5" t="s">
        <v>88</v>
      </c>
      <c r="N153" s="6">
        <f t="shared" si="117"/>
        <v>2.6564825953550337</v>
      </c>
      <c r="O153" s="6">
        <f t="shared" si="118"/>
        <v>22.586817692463676</v>
      </c>
      <c r="P153" s="6" t="e">
        <f t="shared" si="119"/>
        <v>#VALUE!</v>
      </c>
      <c r="Q153">
        <f t="shared" si="120"/>
        <v>42.50372152568054</v>
      </c>
      <c r="R153">
        <f t="shared" si="121"/>
        <v>993.8199784684017</v>
      </c>
      <c r="S153">
        <f t="shared" si="122"/>
        <v>73.602546569798264</v>
      </c>
      <c r="T153">
        <f t="shared" si="123"/>
        <v>625.80771429858294</v>
      </c>
      <c r="U153">
        <f t="shared" si="124"/>
        <v>625.80771429858282</v>
      </c>
      <c r="W153" s="4">
        <f t="shared" si="125"/>
        <v>1.0001977295381883</v>
      </c>
      <c r="X153">
        <v>313.14999999999998</v>
      </c>
      <c r="Y153">
        <f t="shared" si="126"/>
        <v>1.9073334166666699E-2</v>
      </c>
      <c r="Z153">
        <v>2E-3</v>
      </c>
      <c r="AA153">
        <f t="shared" si="127"/>
        <v>7.2765497523200454E-2</v>
      </c>
      <c r="AC153">
        <f t="shared" si="128"/>
        <v>5.1306142734390905E-4</v>
      </c>
      <c r="AD153">
        <f t="shared" si="129"/>
        <v>3.9932942197863964E-8</v>
      </c>
      <c r="AE153">
        <v>0</v>
      </c>
      <c r="AF153" s="11">
        <f t="shared" si="130"/>
        <v>1.0735038051276629E-8</v>
      </c>
      <c r="AG153" s="11">
        <f t="shared" si="131"/>
        <v>5.0667980249140594E-8</v>
      </c>
      <c r="AH153" s="15">
        <f t="shared" si="132"/>
        <v>1.097002469958351E-3</v>
      </c>
      <c r="AJ153">
        <f t="shared" si="133"/>
        <v>8.4216648827115451E-4</v>
      </c>
      <c r="AK153">
        <f t="shared" si="134"/>
        <v>6.5548068719981004E-8</v>
      </c>
      <c r="AL153">
        <v>0</v>
      </c>
      <c r="AM153" s="11">
        <f t="shared" si="135"/>
        <v>3.6525785288995832E-7</v>
      </c>
      <c r="AN153" s="11">
        <f t="shared" si="136"/>
        <v>4.3080592160993932E-7</v>
      </c>
      <c r="AO153" s="15">
        <f t="shared" si="137"/>
        <v>2.2739189884214046E-2</v>
      </c>
      <c r="AP153" s="15"/>
      <c r="AQ153" t="e">
        <f t="shared" si="138"/>
        <v>#VALUE!</v>
      </c>
      <c r="AR153" t="e">
        <f t="shared" si="139"/>
        <v>#VALUE!</v>
      </c>
      <c r="AS153">
        <v>0</v>
      </c>
      <c r="AT153" s="11" t="e">
        <f t="shared" si="140"/>
        <v>#VALUE!</v>
      </c>
      <c r="AU153" s="11" t="e">
        <f t="shared" si="141"/>
        <v>#VALUE!</v>
      </c>
      <c r="AV153" s="15">
        <f t="shared" si="142"/>
        <v>1.5759424160826513E-2</v>
      </c>
      <c r="AX153">
        <f t="shared" si="143"/>
        <v>78.812974192989046</v>
      </c>
      <c r="AY153">
        <f t="shared" si="144"/>
        <v>15.215219993965077</v>
      </c>
      <c r="AZ153" t="e">
        <f t="shared" si="145"/>
        <v>#VALUE!</v>
      </c>
    </row>
    <row r="154" spans="1:52">
      <c r="A154" s="96">
        <v>44683.517361111109</v>
      </c>
      <c r="B154" s="91" t="s">
        <v>281</v>
      </c>
      <c r="C154" s="93">
        <v>0.1</v>
      </c>
      <c r="D154" s="93" t="s">
        <v>284</v>
      </c>
      <c r="E154" s="53">
        <v>2</v>
      </c>
      <c r="F154" s="94">
        <v>44684.931527777779</v>
      </c>
      <c r="G154" s="42">
        <v>163</v>
      </c>
      <c r="H154" s="42"/>
      <c r="I154" s="5">
        <v>20</v>
      </c>
      <c r="J154" s="5">
        <v>30.032</v>
      </c>
      <c r="K154" s="5">
        <v>560.35</v>
      </c>
      <c r="L154" s="5">
        <v>1247</v>
      </c>
      <c r="M154" s="5" t="s">
        <v>88</v>
      </c>
      <c r="N154" s="6">
        <f t="shared" si="117"/>
        <v>2.9019027259575663</v>
      </c>
      <c r="O154" s="6">
        <f t="shared" si="118"/>
        <v>33.451023352140389</v>
      </c>
      <c r="P154" s="6" t="e">
        <f t="shared" si="119"/>
        <v>#VALUE!</v>
      </c>
      <c r="Q154">
        <f t="shared" si="120"/>
        <v>46.43044361532106</v>
      </c>
      <c r="R154">
        <f t="shared" si="121"/>
        <v>1471.8450274941772</v>
      </c>
      <c r="S154">
        <f t="shared" si="122"/>
        <v>80.402345154371616</v>
      </c>
      <c r="T154">
        <f t="shared" si="123"/>
        <v>926.81973839707007</v>
      </c>
      <c r="U154">
        <f t="shared" si="124"/>
        <v>926.81973839706995</v>
      </c>
      <c r="W154" s="4">
        <f t="shared" si="125"/>
        <v>1.0001977295381883</v>
      </c>
      <c r="X154">
        <v>313.14999999999998</v>
      </c>
      <c r="Y154">
        <f t="shared" si="126"/>
        <v>1.9073334166666699E-2</v>
      </c>
      <c r="Z154">
        <v>2E-3</v>
      </c>
      <c r="AA154">
        <f t="shared" si="127"/>
        <v>7.2765497523200454E-2</v>
      </c>
      <c r="AC154">
        <f t="shared" si="128"/>
        <v>5.6046079774672386E-4</v>
      </c>
      <c r="AD154">
        <f t="shared" si="129"/>
        <v>4.3622161885084751E-8</v>
      </c>
      <c r="AE154">
        <v>0</v>
      </c>
      <c r="AF154" s="11">
        <f t="shared" si="130"/>
        <v>1.1726798526264932E-8</v>
      </c>
      <c r="AG154" s="11">
        <f t="shared" si="131"/>
        <v>5.5348960411349681E-8</v>
      </c>
      <c r="AH154" s="15">
        <f t="shared" si="132"/>
        <v>1.097002469958351E-3</v>
      </c>
      <c r="AJ154">
        <f t="shared" si="133"/>
        <v>1.2472465687341208E-3</v>
      </c>
      <c r="AK154">
        <f t="shared" si="134"/>
        <v>9.7076534078166642E-8</v>
      </c>
      <c r="AL154">
        <v>0</v>
      </c>
      <c r="AM154" s="11">
        <f t="shared" si="135"/>
        <v>5.4094601253417828E-7</v>
      </c>
      <c r="AN154" s="11">
        <f t="shared" si="136"/>
        <v>6.3802254661234491E-7</v>
      </c>
      <c r="AO154" s="15">
        <f t="shared" si="137"/>
        <v>2.2739189884214046E-2</v>
      </c>
      <c r="AP154" s="15"/>
      <c r="AQ154" t="e">
        <f t="shared" si="138"/>
        <v>#VALUE!</v>
      </c>
      <c r="AR154" t="e">
        <f t="shared" si="139"/>
        <v>#VALUE!</v>
      </c>
      <c r="AS154">
        <v>0</v>
      </c>
      <c r="AT154" s="11" t="e">
        <f t="shared" si="140"/>
        <v>#VALUE!</v>
      </c>
      <c r="AU154" s="11" t="e">
        <f t="shared" si="141"/>
        <v>#VALUE!</v>
      </c>
      <c r="AV154" s="15">
        <f t="shared" si="142"/>
        <v>1.5759424160826513E-2</v>
      </c>
      <c r="AX154">
        <f t="shared" si="143"/>
        <v>78.812974192989046</v>
      </c>
      <c r="AY154">
        <f t="shared" si="144"/>
        <v>15.215219993965075</v>
      </c>
      <c r="AZ154" t="e">
        <f t="shared" si="145"/>
        <v>#VALUE!</v>
      </c>
    </row>
    <row r="155" spans="1:52">
      <c r="A155" s="96">
        <v>44683.520833333336</v>
      </c>
      <c r="B155" s="91" t="s">
        <v>306</v>
      </c>
      <c r="C155" s="93">
        <v>0.1</v>
      </c>
      <c r="D155" s="93" t="s">
        <v>284</v>
      </c>
      <c r="E155" s="53">
        <v>1</v>
      </c>
      <c r="F155" s="94">
        <v>44684.591874999998</v>
      </c>
      <c r="G155" s="42">
        <v>130</v>
      </c>
      <c r="H155" s="42"/>
      <c r="I155" s="5">
        <v>20</v>
      </c>
      <c r="J155" s="5">
        <v>30.032</v>
      </c>
      <c r="K155" s="5">
        <v>-0.28000000000000003</v>
      </c>
      <c r="L155" s="5">
        <v>6706</v>
      </c>
      <c r="M155" s="5" t="s">
        <v>88</v>
      </c>
      <c r="N155" s="6">
        <f t="shared" si="117"/>
        <v>-1.4500450848007826E-3</v>
      </c>
      <c r="O155" s="6">
        <f t="shared" si="118"/>
        <v>179.88978556491855</v>
      </c>
      <c r="P155" s="6" t="e">
        <f t="shared" si="119"/>
        <v>#VALUE!</v>
      </c>
      <c r="Q155">
        <f t="shared" si="120"/>
        <v>-2.3200721356812521E-2</v>
      </c>
      <c r="R155">
        <f t="shared" si="121"/>
        <v>7915.1505648564162</v>
      </c>
      <c r="S155">
        <f t="shared" si="122"/>
        <v>-4.017606253809948E-2</v>
      </c>
      <c r="T155">
        <f t="shared" si="123"/>
        <v>4984.1645274184048</v>
      </c>
      <c r="U155">
        <f t="shared" si="124"/>
        <v>4984.1645274184048</v>
      </c>
      <c r="W155" s="4">
        <f t="shared" si="125"/>
        <v>1.0001977295381883</v>
      </c>
      <c r="X155">
        <v>313.14999999999998</v>
      </c>
      <c r="Y155">
        <f t="shared" si="126"/>
        <v>1.9073334166666699E-2</v>
      </c>
      <c r="Z155">
        <v>2E-3</v>
      </c>
      <c r="AA155">
        <f t="shared" si="127"/>
        <v>7.2765497523200454E-2</v>
      </c>
      <c r="AC155">
        <f t="shared" si="128"/>
        <v>-2.8005536427069272E-7</v>
      </c>
      <c r="AD155">
        <f t="shared" si="129"/>
        <v>-2.1797457531585133E-11</v>
      </c>
      <c r="AE155">
        <v>0</v>
      </c>
      <c r="AF155" s="11">
        <f t="shared" si="130"/>
        <v>-5.8597369275527445E-12</v>
      </c>
      <c r="AG155" s="11">
        <f t="shared" si="131"/>
        <v>-2.7657194459137876E-11</v>
      </c>
      <c r="AH155" s="15">
        <f t="shared" si="132"/>
        <v>1.097002469958351E-3</v>
      </c>
      <c r="AJ155">
        <f t="shared" si="133"/>
        <v>6.7073259742830909E-3</v>
      </c>
      <c r="AK155">
        <f t="shared" si="134"/>
        <v>5.2204910788146397E-7</v>
      </c>
      <c r="AL155">
        <v>0</v>
      </c>
      <c r="AM155" s="11">
        <f t="shared" si="135"/>
        <v>2.9090488853682431E-6</v>
      </c>
      <c r="AN155" s="11">
        <f t="shared" si="136"/>
        <v>3.4310979932497069E-6</v>
      </c>
      <c r="AO155" s="15">
        <f t="shared" si="137"/>
        <v>2.2739189884214046E-2</v>
      </c>
      <c r="AP155" s="15"/>
      <c r="AQ155" t="e">
        <f t="shared" si="138"/>
        <v>#VALUE!</v>
      </c>
      <c r="AR155" t="e">
        <f t="shared" si="139"/>
        <v>#VALUE!</v>
      </c>
      <c r="AS155">
        <v>0</v>
      </c>
      <c r="AT155" s="11" t="e">
        <f t="shared" si="140"/>
        <v>#VALUE!</v>
      </c>
      <c r="AU155" s="11" t="e">
        <f t="shared" si="141"/>
        <v>#VALUE!</v>
      </c>
      <c r="AV155" s="15">
        <f t="shared" si="142"/>
        <v>1.5759424160826513E-2</v>
      </c>
      <c r="AX155">
        <f t="shared" si="143"/>
        <v>78.812974192989046</v>
      </c>
      <c r="AY155">
        <f t="shared" si="144"/>
        <v>15.215219993965071</v>
      </c>
      <c r="AZ155" t="e">
        <f t="shared" si="145"/>
        <v>#VALUE!</v>
      </c>
    </row>
    <row r="156" spans="1:52">
      <c r="A156" s="96">
        <v>44683.520833333336</v>
      </c>
      <c r="B156" s="91" t="s">
        <v>306</v>
      </c>
      <c r="C156" s="92">
        <v>0.1</v>
      </c>
      <c r="D156" s="93" t="s">
        <v>284</v>
      </c>
      <c r="E156" s="53">
        <v>2</v>
      </c>
      <c r="F156" s="94">
        <v>44684.676793981482</v>
      </c>
      <c r="G156" s="42">
        <v>131</v>
      </c>
      <c r="H156" s="42"/>
      <c r="I156" s="5">
        <v>20</v>
      </c>
      <c r="J156" s="5">
        <v>30.032</v>
      </c>
      <c r="K156" s="5">
        <v>7.0000000000000007E-2</v>
      </c>
      <c r="L156" s="5">
        <v>5871</v>
      </c>
      <c r="M156" s="5" t="s">
        <v>88</v>
      </c>
      <c r="N156" s="6">
        <f t="shared" si="117"/>
        <v>3.6251127120019564E-4</v>
      </c>
      <c r="O156" s="6">
        <f t="shared" si="118"/>
        <v>157.49074426657279</v>
      </c>
      <c r="P156" s="6" t="e">
        <f t="shared" si="119"/>
        <v>#VALUE!</v>
      </c>
      <c r="Q156">
        <f t="shared" si="120"/>
        <v>5.8001803392031303E-3</v>
      </c>
      <c r="R156">
        <f t="shared" si="121"/>
        <v>6929.5927477292025</v>
      </c>
      <c r="S156">
        <f t="shared" si="122"/>
        <v>1.004401563452487E-2</v>
      </c>
      <c r="T156">
        <f t="shared" si="123"/>
        <v>4363.5594900795495</v>
      </c>
      <c r="U156">
        <f t="shared" si="124"/>
        <v>4363.5594900795504</v>
      </c>
      <c r="W156" s="4">
        <f t="shared" si="125"/>
        <v>1.0001977295381883</v>
      </c>
      <c r="X156">
        <v>313.14999999999998</v>
      </c>
      <c r="Y156">
        <f t="shared" si="126"/>
        <v>1.9073334166666699E-2</v>
      </c>
      <c r="Z156">
        <v>2E-3</v>
      </c>
      <c r="AA156">
        <f t="shared" si="127"/>
        <v>7.2765497523200454E-2</v>
      </c>
      <c r="AC156">
        <f t="shared" si="128"/>
        <v>7.0013841067673181E-8</v>
      </c>
      <c r="AD156">
        <f t="shared" si="129"/>
        <v>5.4493643828962833E-12</v>
      </c>
      <c r="AE156">
        <v>0</v>
      </c>
      <c r="AF156" s="11">
        <f t="shared" si="130"/>
        <v>1.4649342318881861E-12</v>
      </c>
      <c r="AG156" s="11">
        <f t="shared" si="131"/>
        <v>6.914298614784469E-12</v>
      </c>
      <c r="AH156" s="15">
        <f t="shared" si="132"/>
        <v>1.097002469958351E-3</v>
      </c>
      <c r="AJ156">
        <f t="shared" si="133"/>
        <v>5.8721608701187041E-3</v>
      </c>
      <c r="AK156">
        <f t="shared" si="134"/>
        <v>4.5704597559977259E-7</v>
      </c>
      <c r="AL156">
        <v>0</v>
      </c>
      <c r="AM156" s="11">
        <f t="shared" si="135"/>
        <v>2.5468276179536173E-6</v>
      </c>
      <c r="AN156" s="11">
        <f t="shared" si="136"/>
        <v>3.0038735935533899E-6</v>
      </c>
      <c r="AO156" s="15">
        <f t="shared" si="137"/>
        <v>2.2739189884214046E-2</v>
      </c>
      <c r="AP156" s="15"/>
      <c r="AQ156" t="e">
        <f t="shared" si="138"/>
        <v>#VALUE!</v>
      </c>
      <c r="AR156" t="e">
        <f t="shared" si="139"/>
        <v>#VALUE!</v>
      </c>
      <c r="AS156">
        <v>0</v>
      </c>
      <c r="AT156" s="11" t="e">
        <f t="shared" si="140"/>
        <v>#VALUE!</v>
      </c>
      <c r="AU156" s="11" t="e">
        <f t="shared" si="141"/>
        <v>#VALUE!</v>
      </c>
      <c r="AV156" s="15">
        <f t="shared" si="142"/>
        <v>1.5759424160826513E-2</v>
      </c>
      <c r="AX156">
        <f t="shared" si="143"/>
        <v>78.812974192989046</v>
      </c>
      <c r="AY156">
        <f t="shared" si="144"/>
        <v>15.215219993965077</v>
      </c>
      <c r="AZ156" t="e">
        <f t="shared" si="145"/>
        <v>#VALUE!</v>
      </c>
    </row>
    <row r="157" spans="1:52">
      <c r="A157" s="96">
        <v>44683.597222222219</v>
      </c>
      <c r="B157" s="91">
        <v>50</v>
      </c>
      <c r="C157" s="92">
        <v>0.1</v>
      </c>
      <c r="D157" s="93" t="s">
        <v>283</v>
      </c>
      <c r="E157" s="53">
        <v>1</v>
      </c>
      <c r="F157" s="94">
        <v>44684.485763888886</v>
      </c>
      <c r="G157" s="42">
        <v>160</v>
      </c>
      <c r="H157" s="42"/>
      <c r="I157" s="5">
        <v>20</v>
      </c>
      <c r="J157" s="5">
        <v>30.032</v>
      </c>
      <c r="K157" s="5">
        <v>55.83</v>
      </c>
      <c r="L157" s="5">
        <v>319</v>
      </c>
      <c r="M157" s="5" t="s">
        <v>88</v>
      </c>
      <c r="N157" s="6">
        <f t="shared" si="117"/>
        <v>0.28912863244438458</v>
      </c>
      <c r="O157" s="6">
        <f t="shared" si="118"/>
        <v>8.5572385319428914</v>
      </c>
      <c r="P157" s="6" t="e">
        <f t="shared" si="119"/>
        <v>#VALUE!</v>
      </c>
      <c r="Q157">
        <f t="shared" si="120"/>
        <v>4.6260581191101533</v>
      </c>
      <c r="R157">
        <f t="shared" si="121"/>
        <v>376.51849540548722</v>
      </c>
      <c r="S157">
        <f t="shared" si="122"/>
        <v>8.0108198982217633</v>
      </c>
      <c r="T157">
        <f t="shared" si="123"/>
        <v>237.09342145041327</v>
      </c>
      <c r="U157">
        <f t="shared" si="124"/>
        <v>237.0934214504133</v>
      </c>
      <c r="W157" s="4">
        <f t="shared" si="125"/>
        <v>1.0001977295381883</v>
      </c>
      <c r="X157">
        <v>313.14999999999998</v>
      </c>
      <c r="Y157">
        <f t="shared" si="126"/>
        <v>1.9073334166666699E-2</v>
      </c>
      <c r="Z157">
        <v>2E-3</v>
      </c>
      <c r="AA157">
        <f t="shared" si="127"/>
        <v>7.2765497523200454E-2</v>
      </c>
      <c r="AC157">
        <f t="shared" si="128"/>
        <v>5.5841039240117052E-5</v>
      </c>
      <c r="AD157">
        <f t="shared" si="129"/>
        <v>4.3462573356728495E-9</v>
      </c>
      <c r="AE157">
        <v>0</v>
      </c>
      <c r="AF157" s="11">
        <f t="shared" si="130"/>
        <v>1.168389688090249E-9</v>
      </c>
      <c r="AG157" s="11">
        <f t="shared" si="131"/>
        <v>5.5146470237630983E-9</v>
      </c>
      <c r="AH157" s="15">
        <f t="shared" si="132"/>
        <v>1.097002469958351E-3</v>
      </c>
      <c r="AJ157">
        <f t="shared" si="133"/>
        <v>3.1906307572268205E-4</v>
      </c>
      <c r="AK157">
        <f t="shared" si="134"/>
        <v>2.4833531973484489E-8</v>
      </c>
      <c r="AL157">
        <v>0</v>
      </c>
      <c r="AM157" s="11">
        <f t="shared" si="135"/>
        <v>1.3838153809013862E-7</v>
      </c>
      <c r="AN157" s="11">
        <f t="shared" si="136"/>
        <v>1.6321507006362312E-7</v>
      </c>
      <c r="AO157" s="15">
        <f t="shared" si="137"/>
        <v>2.2739189884214046E-2</v>
      </c>
      <c r="AP157" s="15"/>
      <c r="AQ157" t="e">
        <f t="shared" si="138"/>
        <v>#VALUE!</v>
      </c>
      <c r="AR157" t="e">
        <f t="shared" si="139"/>
        <v>#VALUE!</v>
      </c>
      <c r="AS157">
        <v>0</v>
      </c>
      <c r="AT157" s="11" t="e">
        <f t="shared" si="140"/>
        <v>#VALUE!</v>
      </c>
      <c r="AU157" s="11" t="e">
        <f t="shared" si="141"/>
        <v>#VALUE!</v>
      </c>
      <c r="AV157" s="15">
        <f t="shared" si="142"/>
        <v>1.5759424160826513E-2</v>
      </c>
      <c r="AX157">
        <f t="shared" si="143"/>
        <v>78.81297419298906</v>
      </c>
      <c r="AY157">
        <f t="shared" si="144"/>
        <v>15.215219993965082</v>
      </c>
      <c r="AZ157" t="e">
        <f t="shared" si="145"/>
        <v>#VALUE!</v>
      </c>
    </row>
    <row r="158" spans="1:52">
      <c r="A158" s="96">
        <v>44683.597222222219</v>
      </c>
      <c r="B158" s="91">
        <v>50</v>
      </c>
      <c r="C158" s="92">
        <v>0.1</v>
      </c>
      <c r="D158" s="93" t="s">
        <v>283</v>
      </c>
      <c r="E158" s="53">
        <v>2</v>
      </c>
      <c r="F158" s="94">
        <v>44685.037615740737</v>
      </c>
      <c r="G158" s="42">
        <v>81</v>
      </c>
      <c r="H158" s="42"/>
      <c r="I158" s="5">
        <v>20</v>
      </c>
      <c r="J158" s="5">
        <v>30.032</v>
      </c>
      <c r="K158" s="5">
        <v>58.88</v>
      </c>
      <c r="L158" s="5">
        <v>595</v>
      </c>
      <c r="M158" s="5" t="s">
        <v>88</v>
      </c>
      <c r="N158" s="6">
        <f t="shared" si="117"/>
        <v>0.30492376640382174</v>
      </c>
      <c r="O158" s="6">
        <f t="shared" si="118"/>
        <v>15.960993500018871</v>
      </c>
      <c r="P158" s="6" t="e">
        <f t="shared" si="119"/>
        <v>#VALUE!</v>
      </c>
      <c r="Q158">
        <f t="shared" si="120"/>
        <v>4.8787802624611478</v>
      </c>
      <c r="R158">
        <f t="shared" si="121"/>
        <v>702.28371400083029</v>
      </c>
      <c r="S158">
        <f t="shared" si="122"/>
        <v>8.4484520080117793</v>
      </c>
      <c r="T158">
        <f t="shared" si="123"/>
        <v>442.22754157678963</v>
      </c>
      <c r="U158">
        <f t="shared" si="124"/>
        <v>442.22754157678963</v>
      </c>
      <c r="W158" s="4">
        <f t="shared" si="125"/>
        <v>1.0001977295381883</v>
      </c>
      <c r="X158">
        <v>313.14999999999998</v>
      </c>
      <c r="Y158">
        <f t="shared" si="126"/>
        <v>1.9073334166666699E-2</v>
      </c>
      <c r="Z158">
        <v>2E-3</v>
      </c>
      <c r="AA158">
        <f t="shared" si="127"/>
        <v>7.2765497523200454E-2</v>
      </c>
      <c r="AC158">
        <f t="shared" si="128"/>
        <v>5.8891642315208531E-5</v>
      </c>
      <c r="AD158">
        <f t="shared" si="129"/>
        <v>4.5836939266419026E-9</v>
      </c>
      <c r="AE158">
        <v>0</v>
      </c>
      <c r="AF158" s="11">
        <f t="shared" si="130"/>
        <v>1.2322189653368058E-9</v>
      </c>
      <c r="AG158" s="11">
        <f t="shared" si="131"/>
        <v>5.8159128919787081E-9</v>
      </c>
      <c r="AH158" s="15">
        <f t="shared" si="132"/>
        <v>1.097002469958351E-3</v>
      </c>
      <c r="AJ158">
        <f t="shared" si="133"/>
        <v>5.9511764907522211E-4</v>
      </c>
      <c r="AK158">
        <f t="shared" si="134"/>
        <v>4.6319597254618416E-8</v>
      </c>
      <c r="AL158">
        <v>0</v>
      </c>
      <c r="AM158" s="11">
        <f t="shared" si="135"/>
        <v>2.5810976540323662E-7</v>
      </c>
      <c r="AN158" s="11">
        <f t="shared" si="136"/>
        <v>3.0442936265785502E-7</v>
      </c>
      <c r="AO158" s="15">
        <f t="shared" si="137"/>
        <v>2.2739189884214046E-2</v>
      </c>
      <c r="AP158" s="15"/>
      <c r="AQ158" t="e">
        <f t="shared" si="138"/>
        <v>#VALUE!</v>
      </c>
      <c r="AR158" t="e">
        <f t="shared" si="139"/>
        <v>#VALUE!</v>
      </c>
      <c r="AS158">
        <v>0</v>
      </c>
      <c r="AT158" s="11" t="e">
        <f t="shared" si="140"/>
        <v>#VALUE!</v>
      </c>
      <c r="AU158" s="11" t="e">
        <f t="shared" si="141"/>
        <v>#VALUE!</v>
      </c>
      <c r="AV158" s="15">
        <f t="shared" si="142"/>
        <v>1.5759424160826513E-2</v>
      </c>
      <c r="AX158">
        <f t="shared" si="143"/>
        <v>78.81297419298906</v>
      </c>
      <c r="AY158">
        <f t="shared" si="144"/>
        <v>15.215219993965073</v>
      </c>
      <c r="AZ158" t="e">
        <f t="shared" si="145"/>
        <v>#VALUE!</v>
      </c>
    </row>
    <row r="159" spans="1:52">
      <c r="A159" s="96">
        <v>44683.607638888891</v>
      </c>
      <c r="B159" s="91">
        <v>50</v>
      </c>
      <c r="C159" s="92">
        <v>1.6</v>
      </c>
      <c r="D159" s="93" t="s">
        <v>283</v>
      </c>
      <c r="E159" s="53">
        <v>1</v>
      </c>
      <c r="F159" s="94">
        <v>44684.634305555555</v>
      </c>
      <c r="G159" s="42">
        <v>182</v>
      </c>
      <c r="H159" s="42"/>
      <c r="I159" s="5">
        <v>20</v>
      </c>
      <c r="J159" s="5">
        <v>30.032</v>
      </c>
      <c r="K159" s="5">
        <v>72.81</v>
      </c>
      <c r="L159" s="5">
        <v>292</v>
      </c>
      <c r="M159" s="5" t="s">
        <v>88</v>
      </c>
      <c r="N159" s="6">
        <f t="shared" si="117"/>
        <v>0.3770635093726607</v>
      </c>
      <c r="O159" s="6">
        <f t="shared" si="118"/>
        <v>7.8329581546311093</v>
      </c>
      <c r="P159" s="6" t="e">
        <f t="shared" si="119"/>
        <v>#VALUE!</v>
      </c>
      <c r="Q159">
        <f t="shared" si="120"/>
        <v>6.0330161499625712</v>
      </c>
      <c r="R159">
        <f t="shared" si="121"/>
        <v>344.65015880376882</v>
      </c>
      <c r="S159">
        <f t="shared" si="122"/>
        <v>10.447211119282228</v>
      </c>
      <c r="T159">
        <f t="shared" si="123"/>
        <v>217.02595317718078</v>
      </c>
      <c r="U159">
        <f t="shared" si="124"/>
        <v>217.02595317718078</v>
      </c>
      <c r="W159" s="4">
        <f t="shared" si="125"/>
        <v>1.0001977295381883</v>
      </c>
      <c r="X159">
        <v>313.14999999999998</v>
      </c>
      <c r="Y159">
        <f t="shared" si="126"/>
        <v>1.9073334166666699E-2</v>
      </c>
      <c r="Z159">
        <v>2E-3</v>
      </c>
      <c r="AA159">
        <f t="shared" si="127"/>
        <v>7.2765497523200454E-2</v>
      </c>
      <c r="AC159">
        <f t="shared" si="128"/>
        <v>7.2824396687675498E-5</v>
      </c>
      <c r="AD159">
        <f t="shared" si="129"/>
        <v>5.6681174388382631E-9</v>
      </c>
      <c r="AE159">
        <v>0</v>
      </c>
      <c r="AF159" s="11">
        <f t="shared" si="130"/>
        <v>1.523740877482555E-9</v>
      </c>
      <c r="AG159" s="11">
        <f t="shared" si="131"/>
        <v>7.1918583163208181E-9</v>
      </c>
      <c r="AH159" s="15">
        <f t="shared" si="132"/>
        <v>1.097002469958351E-3</v>
      </c>
      <c r="AJ159">
        <f t="shared" si="133"/>
        <v>2.9205773702515101E-4</v>
      </c>
      <c r="AK159">
        <f t="shared" si="134"/>
        <v>2.2731634282938787E-8</v>
      </c>
      <c r="AL159">
        <v>0</v>
      </c>
      <c r="AM159" s="11">
        <f t="shared" si="135"/>
        <v>1.2666899411385731E-7</v>
      </c>
      <c r="AN159" s="11">
        <f t="shared" si="136"/>
        <v>1.4940062839679608E-7</v>
      </c>
      <c r="AO159" s="15">
        <f t="shared" si="137"/>
        <v>2.2739189884214046E-2</v>
      </c>
      <c r="AP159" s="15"/>
      <c r="AQ159" t="e">
        <f t="shared" si="138"/>
        <v>#VALUE!</v>
      </c>
      <c r="AR159" t="e">
        <f t="shared" si="139"/>
        <v>#VALUE!</v>
      </c>
      <c r="AS159">
        <v>0</v>
      </c>
      <c r="AT159" s="11" t="e">
        <f t="shared" si="140"/>
        <v>#VALUE!</v>
      </c>
      <c r="AU159" s="11" t="e">
        <f t="shared" si="141"/>
        <v>#VALUE!</v>
      </c>
      <c r="AV159" s="15">
        <f t="shared" si="142"/>
        <v>1.5759424160826513E-2</v>
      </c>
      <c r="AX159">
        <f t="shared" si="143"/>
        <v>78.812974192989046</v>
      </c>
      <c r="AY159">
        <f t="shared" si="144"/>
        <v>15.21521999396507</v>
      </c>
      <c r="AZ159" t="e">
        <f t="shared" si="145"/>
        <v>#VALUE!</v>
      </c>
    </row>
    <row r="160" spans="1:52">
      <c r="A160" s="96">
        <v>44683.607638888891</v>
      </c>
      <c r="B160" s="91">
        <v>50</v>
      </c>
      <c r="C160" s="92">
        <v>1.6</v>
      </c>
      <c r="D160" s="93" t="s">
        <v>283</v>
      </c>
      <c r="E160" s="53">
        <v>2</v>
      </c>
      <c r="F160" s="94">
        <v>44684.782951388886</v>
      </c>
      <c r="G160" s="42">
        <v>194</v>
      </c>
      <c r="H160" s="42"/>
      <c r="I160" s="5">
        <v>20</v>
      </c>
      <c r="J160" s="5">
        <v>30.032</v>
      </c>
      <c r="K160" s="5">
        <v>76.23</v>
      </c>
      <c r="L160" s="5">
        <v>335</v>
      </c>
      <c r="M160" s="5" t="s">
        <v>88</v>
      </c>
      <c r="N160" s="6">
        <f t="shared" si="117"/>
        <v>0.39477477433701313</v>
      </c>
      <c r="O160" s="6">
        <f t="shared" si="118"/>
        <v>8.9864417184980194</v>
      </c>
      <c r="P160" s="6" t="e">
        <f t="shared" si="119"/>
        <v>#VALUE!</v>
      </c>
      <c r="Q160">
        <f t="shared" si="120"/>
        <v>6.3163963893922102</v>
      </c>
      <c r="R160">
        <f t="shared" si="121"/>
        <v>395.40343561391285</v>
      </c>
      <c r="S160">
        <f t="shared" si="122"/>
        <v>10.937933025997587</v>
      </c>
      <c r="T160">
        <f t="shared" si="123"/>
        <v>248.9852545012177</v>
      </c>
      <c r="U160">
        <f t="shared" si="124"/>
        <v>248.9852545012177</v>
      </c>
      <c r="W160" s="4">
        <f t="shared" si="125"/>
        <v>1.0001977295381883</v>
      </c>
      <c r="X160">
        <v>313.14999999999998</v>
      </c>
      <c r="Y160">
        <f t="shared" si="126"/>
        <v>1.9073334166666699E-2</v>
      </c>
      <c r="Z160">
        <v>2E-3</v>
      </c>
      <c r="AA160">
        <f t="shared" si="127"/>
        <v>7.2765497523200454E-2</v>
      </c>
      <c r="AC160">
        <f t="shared" si="128"/>
        <v>7.6245072922696106E-5</v>
      </c>
      <c r="AD160">
        <f t="shared" si="129"/>
        <v>5.9343578129740536E-9</v>
      </c>
      <c r="AE160">
        <v>0</v>
      </c>
      <c r="AF160" s="11">
        <f t="shared" si="130"/>
        <v>1.595313378526235E-9</v>
      </c>
      <c r="AG160" s="11">
        <f t="shared" si="131"/>
        <v>7.5296711915002887E-9</v>
      </c>
      <c r="AH160" s="15">
        <f t="shared" si="132"/>
        <v>1.097002469958351E-3</v>
      </c>
      <c r="AJ160">
        <f t="shared" si="133"/>
        <v>3.3506623939529311E-4</v>
      </c>
      <c r="AK160">
        <f t="shared" si="134"/>
        <v>2.6079100975289359E-8</v>
      </c>
      <c r="AL160">
        <v>0</v>
      </c>
      <c r="AM160" s="11">
        <f t="shared" si="135"/>
        <v>1.4532230489089793E-7</v>
      </c>
      <c r="AN160" s="11">
        <f t="shared" si="136"/>
        <v>1.7140140586618727E-7</v>
      </c>
      <c r="AO160" s="15">
        <f t="shared" si="137"/>
        <v>2.2739189884214046E-2</v>
      </c>
      <c r="AP160" s="15"/>
      <c r="AQ160" t="e">
        <f t="shared" si="138"/>
        <v>#VALUE!</v>
      </c>
      <c r="AR160" t="e">
        <f t="shared" si="139"/>
        <v>#VALUE!</v>
      </c>
      <c r="AS160">
        <v>0</v>
      </c>
      <c r="AT160" s="11" t="e">
        <f t="shared" si="140"/>
        <v>#VALUE!</v>
      </c>
      <c r="AU160" s="11" t="e">
        <f t="shared" si="141"/>
        <v>#VALUE!</v>
      </c>
      <c r="AV160" s="15">
        <f t="shared" si="142"/>
        <v>1.5759424160826513E-2</v>
      </c>
      <c r="AX160">
        <f t="shared" si="143"/>
        <v>78.812974192989046</v>
      </c>
      <c r="AY160">
        <f t="shared" si="144"/>
        <v>15.215219993965073</v>
      </c>
      <c r="AZ160" t="e">
        <f t="shared" si="145"/>
        <v>#VALUE!</v>
      </c>
    </row>
    <row r="161" spans="1:52">
      <c r="A161" s="115">
        <v>44683.618055555555</v>
      </c>
      <c r="B161" s="116">
        <v>50</v>
      </c>
      <c r="C161" s="117">
        <v>3.8</v>
      </c>
      <c r="D161" s="118" t="s">
        <v>283</v>
      </c>
      <c r="E161" s="119">
        <v>1</v>
      </c>
      <c r="F161" s="120">
        <v>44684.867881944447</v>
      </c>
      <c r="G161" s="121">
        <v>87</v>
      </c>
      <c r="H161" s="121" t="s">
        <v>288</v>
      </c>
      <c r="I161" s="5">
        <v>20</v>
      </c>
      <c r="J161" s="5">
        <v>30.032</v>
      </c>
      <c r="K161" s="5">
        <v>77.33</v>
      </c>
      <c r="L161" s="5">
        <v>310</v>
      </c>
      <c r="M161" s="5" t="s">
        <v>88</v>
      </c>
      <c r="N161" s="6">
        <f t="shared" si="117"/>
        <v>0.40047138002730182</v>
      </c>
      <c r="O161" s="6">
        <f t="shared" si="118"/>
        <v>8.3158117395056284</v>
      </c>
      <c r="P161" s="6" t="e">
        <f t="shared" si="119"/>
        <v>#VALUE!</v>
      </c>
      <c r="Q161">
        <f t="shared" si="120"/>
        <v>6.407542080436829</v>
      </c>
      <c r="R161">
        <f t="shared" si="121"/>
        <v>365.89571653824765</v>
      </c>
      <c r="S161">
        <f t="shared" si="122"/>
        <v>11.095767557397263</v>
      </c>
      <c r="T161">
        <f t="shared" si="123"/>
        <v>230.40426535933577</v>
      </c>
      <c r="U161">
        <f t="shared" si="124"/>
        <v>230.40426535933571</v>
      </c>
      <c r="W161" s="4">
        <f t="shared" si="125"/>
        <v>1.0001977295381883</v>
      </c>
      <c r="X161">
        <v>313.14999999999998</v>
      </c>
      <c r="Y161">
        <f t="shared" si="126"/>
        <v>1.9073334166666699E-2</v>
      </c>
      <c r="Z161">
        <v>2E-3</v>
      </c>
      <c r="AA161">
        <f t="shared" si="127"/>
        <v>7.2765497523200454E-2</v>
      </c>
      <c r="AC161">
        <f t="shared" si="128"/>
        <v>7.7345290425188089E-5</v>
      </c>
      <c r="AD161">
        <f t="shared" si="129"/>
        <v>6.0199906818481367E-9</v>
      </c>
      <c r="AE161">
        <v>0</v>
      </c>
      <c r="AF161" s="11">
        <f t="shared" si="130"/>
        <v>1.6183337735987632E-9</v>
      </c>
      <c r="AG161" s="11">
        <f t="shared" si="131"/>
        <v>7.6383244554469003E-9</v>
      </c>
      <c r="AH161" s="15">
        <f t="shared" si="132"/>
        <v>1.097002469958351E-3</v>
      </c>
      <c r="AJ161">
        <f t="shared" si="133"/>
        <v>3.1006129615683835E-4</v>
      </c>
      <c r="AK161">
        <f t="shared" si="134"/>
        <v>2.4132899409969253E-8</v>
      </c>
      <c r="AL161">
        <v>0</v>
      </c>
      <c r="AM161" s="11">
        <f t="shared" si="135"/>
        <v>1.344773567647115E-7</v>
      </c>
      <c r="AN161" s="11">
        <f t="shared" si="136"/>
        <v>1.5861025617468074E-7</v>
      </c>
      <c r="AO161" s="15">
        <f t="shared" si="137"/>
        <v>2.2739189884214046E-2</v>
      </c>
      <c r="AP161" s="15"/>
      <c r="AQ161" t="e">
        <f t="shared" si="138"/>
        <v>#VALUE!</v>
      </c>
      <c r="AR161" t="e">
        <f t="shared" si="139"/>
        <v>#VALUE!</v>
      </c>
      <c r="AS161">
        <v>0</v>
      </c>
      <c r="AT161" s="11" t="e">
        <f t="shared" si="140"/>
        <v>#VALUE!</v>
      </c>
      <c r="AU161" s="11" t="e">
        <f t="shared" si="141"/>
        <v>#VALUE!</v>
      </c>
      <c r="AV161" s="15">
        <f t="shared" si="142"/>
        <v>1.5759424160826513E-2</v>
      </c>
      <c r="AX161">
        <f t="shared" si="143"/>
        <v>78.81297419298906</v>
      </c>
      <c r="AY161">
        <f t="shared" si="144"/>
        <v>15.21521999396507</v>
      </c>
      <c r="AZ161" t="e">
        <f t="shared" si="145"/>
        <v>#VALUE!</v>
      </c>
    </row>
    <row r="162" spans="1:52">
      <c r="A162" s="96">
        <v>44683.618055555555</v>
      </c>
      <c r="B162" s="91">
        <v>50</v>
      </c>
      <c r="C162" s="92">
        <v>3.8</v>
      </c>
      <c r="D162" s="93" t="s">
        <v>283</v>
      </c>
      <c r="E162" s="53">
        <v>2</v>
      </c>
      <c r="F162" s="94">
        <v>44685.080011574071</v>
      </c>
      <c r="G162" s="42">
        <v>42</v>
      </c>
      <c r="H162" s="42"/>
      <c r="I162" s="5">
        <v>20</v>
      </c>
      <c r="J162" s="5">
        <v>30.032</v>
      </c>
      <c r="K162" s="5">
        <v>99.63</v>
      </c>
      <c r="L162" s="5">
        <v>534</v>
      </c>
      <c r="M162" s="5" t="s">
        <v>88</v>
      </c>
      <c r="N162" s="6">
        <f t="shared" si="117"/>
        <v>0.51595711356679275</v>
      </c>
      <c r="O162" s="6">
        <f t="shared" si="118"/>
        <v>14.324656351277442</v>
      </c>
      <c r="P162" s="6" t="e">
        <f t="shared" si="119"/>
        <v>#VALUE!</v>
      </c>
      <c r="Q162">
        <f t="shared" si="120"/>
        <v>8.2553138170686839</v>
      </c>
      <c r="R162">
        <f t="shared" si="121"/>
        <v>630.28487945620748</v>
      </c>
      <c r="S162">
        <f t="shared" si="122"/>
        <v>14.295503966681613</v>
      </c>
      <c r="T162">
        <f t="shared" si="123"/>
        <v>396.88992807059776</v>
      </c>
      <c r="U162">
        <f t="shared" si="124"/>
        <v>396.88992807059782</v>
      </c>
      <c r="W162" s="4">
        <f t="shared" si="125"/>
        <v>1.0001977295381883</v>
      </c>
      <c r="X162">
        <v>313.14999999999998</v>
      </c>
      <c r="Y162">
        <f t="shared" si="126"/>
        <v>1.9073334166666699E-2</v>
      </c>
      <c r="Z162">
        <v>2E-3</v>
      </c>
      <c r="AA162">
        <f t="shared" si="127"/>
        <v>7.2765497523200454E-2</v>
      </c>
      <c r="AC162">
        <f t="shared" si="128"/>
        <v>9.96496997938897E-5</v>
      </c>
      <c r="AD162">
        <f t="shared" si="129"/>
        <v>7.7560024781136671E-9</v>
      </c>
      <c r="AE162">
        <v>0</v>
      </c>
      <c r="AF162" s="11">
        <f t="shared" si="130"/>
        <v>2.0850199646145711E-9</v>
      </c>
      <c r="AG162" s="11">
        <f t="shared" si="131"/>
        <v>9.8410224427282386E-9</v>
      </c>
      <c r="AH162" s="15">
        <f t="shared" si="132"/>
        <v>1.097002469958351E-3</v>
      </c>
      <c r="AJ162">
        <f t="shared" si="133"/>
        <v>5.341055875733925E-4</v>
      </c>
      <c r="AK162">
        <f t="shared" si="134"/>
        <v>4.157086543523736E-8</v>
      </c>
      <c r="AL162">
        <v>0</v>
      </c>
      <c r="AM162" s="11">
        <f t="shared" si="135"/>
        <v>2.3164809197534176E-7</v>
      </c>
      <c r="AN162" s="11">
        <f t="shared" si="136"/>
        <v>2.7321895741057914E-7</v>
      </c>
      <c r="AO162" s="15">
        <f t="shared" si="137"/>
        <v>2.2739189884214046E-2</v>
      </c>
      <c r="AP162" s="15"/>
      <c r="AQ162" t="e">
        <f t="shared" si="138"/>
        <v>#VALUE!</v>
      </c>
      <c r="AR162" t="e">
        <f t="shared" si="139"/>
        <v>#VALUE!</v>
      </c>
      <c r="AS162">
        <v>0</v>
      </c>
      <c r="AT162" s="11" t="e">
        <f t="shared" si="140"/>
        <v>#VALUE!</v>
      </c>
      <c r="AU162" s="11" t="e">
        <f t="shared" si="141"/>
        <v>#VALUE!</v>
      </c>
      <c r="AV162" s="15">
        <f t="shared" si="142"/>
        <v>1.5759424160826513E-2</v>
      </c>
      <c r="AX162">
        <f t="shared" si="143"/>
        <v>78.812974192989046</v>
      </c>
      <c r="AY162">
        <f t="shared" si="144"/>
        <v>15.215219993965082</v>
      </c>
      <c r="AZ162" t="e">
        <f t="shared" si="145"/>
        <v>#VALUE!</v>
      </c>
    </row>
    <row r="163" spans="1:52">
      <c r="A163" s="96">
        <v>44683.625</v>
      </c>
      <c r="B163" s="91">
        <v>50</v>
      </c>
      <c r="C163" s="92">
        <v>5</v>
      </c>
      <c r="D163" s="93" t="s">
        <v>283</v>
      </c>
      <c r="E163" s="53">
        <v>1</v>
      </c>
      <c r="F163" s="94">
        <v>44684.846655092595</v>
      </c>
      <c r="G163" s="42">
        <v>59</v>
      </c>
      <c r="H163" s="42"/>
      <c r="I163" s="5">
        <v>20</v>
      </c>
      <c r="J163" s="5">
        <v>30.032</v>
      </c>
      <c r="K163" s="5">
        <v>26.62</v>
      </c>
      <c r="L163" s="5">
        <v>2992</v>
      </c>
      <c r="M163" s="5" t="s">
        <v>88</v>
      </c>
      <c r="N163" s="6">
        <f t="shared" si="117"/>
        <v>0.13785785770498871</v>
      </c>
      <c r="O163" s="6">
        <f t="shared" si="118"/>
        <v>80.26099588580918</v>
      </c>
      <c r="P163" s="6" t="e">
        <f t="shared" si="119"/>
        <v>#VALUE!</v>
      </c>
      <c r="Q163">
        <f t="shared" si="120"/>
        <v>2.2057257232798193</v>
      </c>
      <c r="R163">
        <f t="shared" si="121"/>
        <v>3531.4838189756038</v>
      </c>
      <c r="S163">
        <f t="shared" si="122"/>
        <v>3.8195956598721725</v>
      </c>
      <c r="T163">
        <f t="shared" si="123"/>
        <v>2223.7727805004279</v>
      </c>
      <c r="U163">
        <f t="shared" si="124"/>
        <v>2223.7727805004279</v>
      </c>
      <c r="W163" s="4">
        <f t="shared" si="125"/>
        <v>1.0001977295381883</v>
      </c>
      <c r="X163">
        <v>313.14999999999998</v>
      </c>
      <c r="Y163">
        <f t="shared" si="126"/>
        <v>1.9073334166666699E-2</v>
      </c>
      <c r="Z163">
        <v>2E-3</v>
      </c>
      <c r="AA163">
        <f t="shared" si="127"/>
        <v>7.2765497523200454E-2</v>
      </c>
      <c r="AC163">
        <f t="shared" si="128"/>
        <v>2.6625263560306575E-5</v>
      </c>
      <c r="AD163">
        <f t="shared" si="129"/>
        <v>2.072315426752844E-9</v>
      </c>
      <c r="AE163">
        <v>0</v>
      </c>
      <c r="AF163" s="11">
        <f t="shared" si="130"/>
        <v>5.5709356075519318E-10</v>
      </c>
      <c r="AG163" s="11">
        <f t="shared" si="131"/>
        <v>2.6294089875080371E-9</v>
      </c>
      <c r="AH163" s="15">
        <f t="shared" si="132"/>
        <v>1.097002469958351E-3</v>
      </c>
      <c r="AJ163">
        <f t="shared" si="133"/>
        <v>2.9925916067782593E-3</v>
      </c>
      <c r="AK163">
        <f t="shared" si="134"/>
        <v>2.3292140333750973E-7</v>
      </c>
      <c r="AL163">
        <v>0</v>
      </c>
      <c r="AM163" s="11">
        <f t="shared" si="135"/>
        <v>1.2979233917419898E-6</v>
      </c>
      <c r="AN163" s="11">
        <f t="shared" si="136"/>
        <v>1.5308447950794995E-6</v>
      </c>
      <c r="AO163" s="15">
        <f t="shared" si="137"/>
        <v>2.2739189884214046E-2</v>
      </c>
      <c r="AP163" s="15"/>
      <c r="AQ163" t="e">
        <f t="shared" si="138"/>
        <v>#VALUE!</v>
      </c>
      <c r="AR163" t="e">
        <f t="shared" si="139"/>
        <v>#VALUE!</v>
      </c>
      <c r="AS163">
        <v>0</v>
      </c>
      <c r="AT163" s="11" t="e">
        <f t="shared" si="140"/>
        <v>#VALUE!</v>
      </c>
      <c r="AU163" s="11" t="e">
        <f t="shared" si="141"/>
        <v>#VALUE!</v>
      </c>
      <c r="AV163" s="15">
        <f t="shared" si="142"/>
        <v>1.5759424160826513E-2</v>
      </c>
      <c r="AX163">
        <f t="shared" si="143"/>
        <v>78.81297419298906</v>
      </c>
      <c r="AY163">
        <f t="shared" si="144"/>
        <v>15.215219993965079</v>
      </c>
      <c r="AZ163" t="e">
        <f t="shared" si="145"/>
        <v>#VALUE!</v>
      </c>
    </row>
    <row r="164" spans="1:52">
      <c r="A164" s="96">
        <v>44683.625</v>
      </c>
      <c r="B164" s="91">
        <v>50</v>
      </c>
      <c r="C164" s="92">
        <v>5</v>
      </c>
      <c r="D164" s="93" t="s">
        <v>283</v>
      </c>
      <c r="E164" s="53">
        <v>2</v>
      </c>
      <c r="F164" s="94">
        <v>44685.186076388891</v>
      </c>
      <c r="G164" s="42">
        <v>105</v>
      </c>
      <c r="H164" s="42" t="s">
        <v>285</v>
      </c>
      <c r="I164" s="5">
        <v>20</v>
      </c>
      <c r="J164" s="5">
        <v>30.032</v>
      </c>
      <c r="K164" s="5">
        <v>26.22</v>
      </c>
      <c r="L164" s="5">
        <v>3714</v>
      </c>
      <c r="M164" s="5" t="s">
        <v>88</v>
      </c>
      <c r="N164" s="6">
        <f t="shared" si="117"/>
        <v>0.13578636472670189</v>
      </c>
      <c r="O164" s="6">
        <f t="shared" si="118"/>
        <v>99.628789679109389</v>
      </c>
      <c r="P164" s="6" t="e">
        <f t="shared" si="119"/>
        <v>#VALUE!</v>
      </c>
      <c r="Q164">
        <f t="shared" si="120"/>
        <v>2.1725818356272302</v>
      </c>
      <c r="R164">
        <f t="shared" si="121"/>
        <v>4383.6667458808133</v>
      </c>
      <c r="S164">
        <f t="shared" si="122"/>
        <v>3.7622012848177455</v>
      </c>
      <c r="T164">
        <f t="shared" si="123"/>
        <v>2760.3917469179773</v>
      </c>
      <c r="U164">
        <f t="shared" si="124"/>
        <v>2760.3917469179778</v>
      </c>
      <c r="W164" s="4">
        <f t="shared" si="125"/>
        <v>1.0001977295381883</v>
      </c>
      <c r="X164">
        <v>313.14999999999998</v>
      </c>
      <c r="Y164">
        <f t="shared" si="126"/>
        <v>1.9073334166666699E-2</v>
      </c>
      <c r="Z164">
        <v>2E-3</v>
      </c>
      <c r="AA164">
        <f t="shared" si="127"/>
        <v>7.2765497523200454E-2</v>
      </c>
      <c r="AC164">
        <f t="shared" si="128"/>
        <v>2.6225184468491298E-5</v>
      </c>
      <c r="AD164">
        <f t="shared" si="129"/>
        <v>2.0411762017077224E-9</v>
      </c>
      <c r="AE164">
        <v>0</v>
      </c>
      <c r="AF164" s="11">
        <f t="shared" si="130"/>
        <v>5.4872250800154638E-10</v>
      </c>
      <c r="AG164" s="11">
        <f t="shared" si="131"/>
        <v>2.5898987097092689E-9</v>
      </c>
      <c r="AH164" s="15">
        <f t="shared" si="132"/>
        <v>1.097002469958351E-3</v>
      </c>
      <c r="AJ164">
        <f t="shared" si="133"/>
        <v>3.7147343675048312E-3</v>
      </c>
      <c r="AK164">
        <f t="shared" si="134"/>
        <v>2.8912770454395421E-7</v>
      </c>
      <c r="AL164">
        <v>0</v>
      </c>
      <c r="AM164" s="11">
        <f t="shared" si="135"/>
        <v>1.6111254936262533E-6</v>
      </c>
      <c r="AN164" s="11">
        <f t="shared" si="136"/>
        <v>1.9002531981702076E-6</v>
      </c>
      <c r="AO164" s="15">
        <f t="shared" si="137"/>
        <v>2.2739189884214046E-2</v>
      </c>
      <c r="AP164" s="15"/>
      <c r="AQ164" t="e">
        <f t="shared" si="138"/>
        <v>#VALUE!</v>
      </c>
      <c r="AR164" t="e">
        <f t="shared" si="139"/>
        <v>#VALUE!</v>
      </c>
      <c r="AS164">
        <v>0</v>
      </c>
      <c r="AT164" s="11" t="e">
        <f t="shared" si="140"/>
        <v>#VALUE!</v>
      </c>
      <c r="AU164" s="11" t="e">
        <f t="shared" si="141"/>
        <v>#VALUE!</v>
      </c>
      <c r="AV164" s="15">
        <f t="shared" si="142"/>
        <v>1.5759424160826513E-2</v>
      </c>
      <c r="AX164">
        <f t="shared" si="143"/>
        <v>78.812974192989046</v>
      </c>
      <c r="AY164">
        <f t="shared" si="144"/>
        <v>15.215219993965077</v>
      </c>
      <c r="AZ164" t="e">
        <f t="shared" si="145"/>
        <v>#VALUE!</v>
      </c>
    </row>
    <row r="165" spans="1:52">
      <c r="A165" s="96">
        <v>44683.634027777778</v>
      </c>
      <c r="B165" s="91">
        <v>50</v>
      </c>
      <c r="C165" s="92">
        <v>6.2</v>
      </c>
      <c r="D165" s="93" t="s">
        <v>283</v>
      </c>
      <c r="E165" s="53">
        <v>1</v>
      </c>
      <c r="F165" s="94">
        <v>44684.973946759259</v>
      </c>
      <c r="G165" s="42">
        <v>161</v>
      </c>
      <c r="H165" s="42"/>
      <c r="I165" s="5">
        <v>20</v>
      </c>
      <c r="J165" s="5">
        <v>30.032</v>
      </c>
      <c r="K165" s="5">
        <v>6.62</v>
      </c>
      <c r="L165" s="5">
        <v>7732</v>
      </c>
      <c r="M165" s="5" t="s">
        <v>88</v>
      </c>
      <c r="N165" s="6">
        <f t="shared" si="117"/>
        <v>3.4283208790647078E-2</v>
      </c>
      <c r="O165" s="6">
        <f t="shared" si="118"/>
        <v>207.41243990276624</v>
      </c>
      <c r="P165" s="6" t="e">
        <f t="shared" si="119"/>
        <v>#VALUE!</v>
      </c>
      <c r="Q165">
        <f t="shared" si="120"/>
        <v>0.54853134065035325</v>
      </c>
      <c r="R165">
        <f t="shared" si="121"/>
        <v>9126.1473557217141</v>
      </c>
      <c r="S165">
        <f t="shared" si="122"/>
        <v>0.94987690715078066</v>
      </c>
      <c r="T165">
        <f t="shared" si="123"/>
        <v>5746.728321801239</v>
      </c>
      <c r="U165">
        <f t="shared" si="124"/>
        <v>5746.7283218012399</v>
      </c>
      <c r="W165" s="4">
        <f t="shared" si="125"/>
        <v>1.0001977295381883</v>
      </c>
      <c r="X165">
        <v>313.14999999999998</v>
      </c>
      <c r="Y165">
        <f t="shared" si="126"/>
        <v>1.9073334166666699E-2</v>
      </c>
      <c r="Z165">
        <v>2E-3</v>
      </c>
      <c r="AA165">
        <f t="shared" si="127"/>
        <v>7.2765497523200454E-2</v>
      </c>
      <c r="AC165">
        <f t="shared" si="128"/>
        <v>6.6213089695428069E-6</v>
      </c>
      <c r="AD165">
        <f t="shared" si="129"/>
        <v>5.1535417449676283E-10</v>
      </c>
      <c r="AE165">
        <v>0</v>
      </c>
      <c r="AF165" s="11">
        <f t="shared" si="130"/>
        <v>1.3854092307285418E-10</v>
      </c>
      <c r="AG165" s="11">
        <f t="shared" si="131"/>
        <v>6.5389509756961698E-10</v>
      </c>
      <c r="AH165" s="15">
        <f t="shared" si="132"/>
        <v>1.097002469958351E-3</v>
      </c>
      <c r="AJ165">
        <f t="shared" si="133"/>
        <v>7.7335288447892723E-3</v>
      </c>
      <c r="AK165">
        <f t="shared" si="134"/>
        <v>6.0192122012220092E-7</v>
      </c>
      <c r="AL165">
        <v>0</v>
      </c>
      <c r="AM165" s="11">
        <f t="shared" si="135"/>
        <v>3.3541255564669334E-6</v>
      </c>
      <c r="AN165" s="11">
        <f t="shared" si="136"/>
        <v>3.9560467765891345E-6</v>
      </c>
      <c r="AO165" s="15">
        <f t="shared" si="137"/>
        <v>2.2739189884214046E-2</v>
      </c>
      <c r="AP165" s="15"/>
      <c r="AQ165" t="e">
        <f t="shared" si="138"/>
        <v>#VALUE!</v>
      </c>
      <c r="AR165" t="e">
        <f t="shared" si="139"/>
        <v>#VALUE!</v>
      </c>
      <c r="AS165">
        <v>0</v>
      </c>
      <c r="AT165" s="11" t="e">
        <f t="shared" si="140"/>
        <v>#VALUE!</v>
      </c>
      <c r="AU165" s="11" t="e">
        <f t="shared" si="141"/>
        <v>#VALUE!</v>
      </c>
      <c r="AV165" s="15">
        <f t="shared" si="142"/>
        <v>1.5759424160826513E-2</v>
      </c>
      <c r="AX165">
        <f t="shared" si="143"/>
        <v>78.812974192989046</v>
      </c>
      <c r="AY165">
        <f t="shared" si="144"/>
        <v>15.21521999396508</v>
      </c>
      <c r="AZ165" t="e">
        <f t="shared" si="145"/>
        <v>#VALUE!</v>
      </c>
    </row>
    <row r="166" spans="1:52">
      <c r="A166" s="96">
        <v>44683.634027777778</v>
      </c>
      <c r="B166" s="91">
        <v>50</v>
      </c>
      <c r="C166" s="92">
        <v>6.2</v>
      </c>
      <c r="D166" s="93" t="s">
        <v>283</v>
      </c>
      <c r="E166" s="53">
        <v>2</v>
      </c>
      <c r="F166" s="94">
        <v>44685.122442129628</v>
      </c>
      <c r="G166" s="42">
        <v>172</v>
      </c>
      <c r="H166" s="42"/>
      <c r="I166" s="5">
        <v>20</v>
      </c>
      <c r="J166" s="5">
        <v>30.032</v>
      </c>
      <c r="K166" s="5">
        <v>5.67</v>
      </c>
      <c r="L166" s="5">
        <v>8139</v>
      </c>
      <c r="M166" s="5" t="s">
        <v>88</v>
      </c>
      <c r="N166" s="6">
        <f t="shared" si="117"/>
        <v>2.9363412967215851E-2</v>
      </c>
      <c r="O166" s="6">
        <f t="shared" si="118"/>
        <v>218.33029596076233</v>
      </c>
      <c r="P166" s="6" t="e">
        <f t="shared" si="119"/>
        <v>#VALUE!</v>
      </c>
      <c r="Q166">
        <f t="shared" si="120"/>
        <v>0.46981460747545362</v>
      </c>
      <c r="R166">
        <f t="shared" si="121"/>
        <v>9606.5330222735429</v>
      </c>
      <c r="S166">
        <f t="shared" si="122"/>
        <v>0.81356526639651472</v>
      </c>
      <c r="T166">
        <f t="shared" si="123"/>
        <v>6049.2268250310772</v>
      </c>
      <c r="U166">
        <f t="shared" si="124"/>
        <v>6049.2268250310772</v>
      </c>
      <c r="W166" s="4">
        <f t="shared" si="125"/>
        <v>1.0001977295381883</v>
      </c>
      <c r="X166">
        <v>313.14999999999998</v>
      </c>
      <c r="Y166">
        <f t="shared" si="126"/>
        <v>1.9073334166666699E-2</v>
      </c>
      <c r="Z166">
        <v>2E-3</v>
      </c>
      <c r="AA166">
        <f t="shared" si="127"/>
        <v>7.2765497523200454E-2</v>
      </c>
      <c r="AC166">
        <f t="shared" si="128"/>
        <v>5.6711211264815276E-6</v>
      </c>
      <c r="AD166">
        <f t="shared" si="129"/>
        <v>4.4139851501459896E-10</v>
      </c>
      <c r="AE166">
        <v>0</v>
      </c>
      <c r="AF166" s="11">
        <f t="shared" si="130"/>
        <v>1.186596727829431E-10</v>
      </c>
      <c r="AG166" s="11">
        <f t="shared" si="131"/>
        <v>5.6005818779754211E-10</v>
      </c>
      <c r="AH166" s="15">
        <f t="shared" si="132"/>
        <v>1.097002469958351E-3</v>
      </c>
      <c r="AJ166">
        <f t="shared" si="133"/>
        <v>8.1406093207113152E-3</v>
      </c>
      <c r="AK166">
        <f t="shared" si="134"/>
        <v>6.3360538160561214E-7</v>
      </c>
      <c r="AL166">
        <v>0</v>
      </c>
      <c r="AM166" s="11">
        <f t="shared" si="135"/>
        <v>3.5306813119612486E-6</v>
      </c>
      <c r="AN166" s="11">
        <f t="shared" si="136"/>
        <v>4.1642866935668607E-6</v>
      </c>
      <c r="AO166" s="15">
        <f t="shared" si="137"/>
        <v>2.2739189884214046E-2</v>
      </c>
      <c r="AP166" s="15"/>
      <c r="AQ166" t="e">
        <f t="shared" si="138"/>
        <v>#VALUE!</v>
      </c>
      <c r="AR166" t="e">
        <f t="shared" si="139"/>
        <v>#VALUE!</v>
      </c>
      <c r="AS166">
        <v>0</v>
      </c>
      <c r="AT166" s="11" t="e">
        <f t="shared" si="140"/>
        <v>#VALUE!</v>
      </c>
      <c r="AU166" s="11" t="e">
        <f t="shared" si="141"/>
        <v>#VALUE!</v>
      </c>
      <c r="AV166" s="15">
        <f t="shared" si="142"/>
        <v>1.5759424160826513E-2</v>
      </c>
      <c r="AX166">
        <f t="shared" si="143"/>
        <v>78.812974192989046</v>
      </c>
      <c r="AY166">
        <f t="shared" si="144"/>
        <v>15.215219993965075</v>
      </c>
      <c r="AZ166" t="e">
        <f t="shared" si="145"/>
        <v>#VALUE!</v>
      </c>
    </row>
    <row r="167" spans="1:52">
      <c r="A167" s="96">
        <v>44683.638888888891</v>
      </c>
      <c r="B167" s="91">
        <v>50</v>
      </c>
      <c r="C167" s="92">
        <v>8</v>
      </c>
      <c r="D167" s="93" t="s">
        <v>283</v>
      </c>
      <c r="E167" s="53">
        <v>1</v>
      </c>
      <c r="F167" s="94">
        <v>44684.825439814813</v>
      </c>
      <c r="G167" s="42">
        <v>203</v>
      </c>
      <c r="H167" s="42"/>
      <c r="I167" s="5">
        <v>20</v>
      </c>
      <c r="J167" s="5">
        <v>30.032</v>
      </c>
      <c r="K167" s="5">
        <v>0.71</v>
      </c>
      <c r="L167" s="5">
        <v>11728</v>
      </c>
      <c r="M167" s="5" t="s">
        <v>88</v>
      </c>
      <c r="N167" s="6">
        <f t="shared" si="117"/>
        <v>3.6769000364591281E-3</v>
      </c>
      <c r="O167" s="6">
        <f t="shared" si="118"/>
        <v>314.6059357449098</v>
      </c>
      <c r="P167" s="6" t="e">
        <f t="shared" si="119"/>
        <v>#VALUE!</v>
      </c>
      <c r="Q167">
        <f t="shared" si="120"/>
        <v>5.883040058334605E-2</v>
      </c>
      <c r="R167">
        <f t="shared" si="121"/>
        <v>13842.661172776032</v>
      </c>
      <c r="S167">
        <f t="shared" si="122"/>
        <v>0.10187501572160942</v>
      </c>
      <c r="T167">
        <f t="shared" si="123"/>
        <v>8716.7136262396471</v>
      </c>
      <c r="U167">
        <f t="shared" si="124"/>
        <v>8716.7136262396452</v>
      </c>
      <c r="W167" s="4">
        <f t="shared" si="125"/>
        <v>1.0001977295381883</v>
      </c>
      <c r="X167">
        <v>313.14999999999998</v>
      </c>
      <c r="Y167">
        <f t="shared" si="126"/>
        <v>1.9073334166666699E-2</v>
      </c>
      <c r="Z167">
        <v>2E-3</v>
      </c>
      <c r="AA167">
        <f t="shared" si="127"/>
        <v>7.2765497523200454E-2</v>
      </c>
      <c r="AC167">
        <f t="shared" si="128"/>
        <v>7.1014038797211373E-7</v>
      </c>
      <c r="AD167">
        <f t="shared" si="129"/>
        <v>5.527212445509088E-11</v>
      </c>
      <c r="AE167">
        <v>0</v>
      </c>
      <c r="AF167" s="11">
        <f t="shared" si="130"/>
        <v>1.4858618637723034E-11</v>
      </c>
      <c r="AG167" s="11">
        <f t="shared" si="131"/>
        <v>7.013074309281392E-11</v>
      </c>
      <c r="AH167" s="15">
        <f t="shared" si="132"/>
        <v>1.097002469958351E-3</v>
      </c>
      <c r="AJ167">
        <f t="shared" si="133"/>
        <v>1.1730318972023873E-2</v>
      </c>
      <c r="AK167">
        <f t="shared" si="134"/>
        <v>9.1300207832296583E-7</v>
      </c>
      <c r="AL167">
        <v>0</v>
      </c>
      <c r="AM167" s="11">
        <f t="shared" si="135"/>
        <v>5.0875820649565699E-6</v>
      </c>
      <c r="AN167" s="11">
        <f t="shared" si="136"/>
        <v>6.0005841432795357E-6</v>
      </c>
      <c r="AO167" s="15">
        <f t="shared" si="137"/>
        <v>2.2739189884214046E-2</v>
      </c>
      <c r="AP167" s="15"/>
      <c r="AQ167" t="e">
        <f t="shared" si="138"/>
        <v>#VALUE!</v>
      </c>
      <c r="AR167" t="e">
        <f t="shared" si="139"/>
        <v>#VALUE!</v>
      </c>
      <c r="AS167">
        <v>0</v>
      </c>
      <c r="AT167" s="11" t="e">
        <f t="shared" si="140"/>
        <v>#VALUE!</v>
      </c>
      <c r="AU167" s="11" t="e">
        <f t="shared" si="141"/>
        <v>#VALUE!</v>
      </c>
      <c r="AV167" s="15">
        <f t="shared" si="142"/>
        <v>1.5759424160826513E-2</v>
      </c>
      <c r="AX167">
        <f t="shared" si="143"/>
        <v>78.812974192989046</v>
      </c>
      <c r="AY167">
        <f t="shared" si="144"/>
        <v>15.215219993965075</v>
      </c>
      <c r="AZ167" t="e">
        <f t="shared" si="145"/>
        <v>#VALUE!</v>
      </c>
    </row>
    <row r="168" spans="1:52">
      <c r="A168" s="96">
        <v>44683.638888888891</v>
      </c>
      <c r="B168" s="91">
        <v>50</v>
      </c>
      <c r="C168" s="92">
        <v>8</v>
      </c>
      <c r="D168" s="93" t="s">
        <v>283</v>
      </c>
      <c r="E168" s="53">
        <v>2</v>
      </c>
      <c r="F168" s="94">
        <v>44684.952731481484</v>
      </c>
      <c r="G168" s="42">
        <v>24</v>
      </c>
      <c r="H168" s="42"/>
      <c r="I168" s="5">
        <v>20</v>
      </c>
      <c r="J168" s="5">
        <v>30.032</v>
      </c>
      <c r="K168" s="5">
        <v>1.1299999999999999</v>
      </c>
      <c r="L168" s="5">
        <v>11220</v>
      </c>
      <c r="M168" s="5" t="s">
        <v>88</v>
      </c>
      <c r="N168" s="6">
        <f t="shared" si="117"/>
        <v>5.8519676636603025E-3</v>
      </c>
      <c r="O168" s="6">
        <f t="shared" si="118"/>
        <v>300.97873457178446</v>
      </c>
      <c r="P168" s="6" t="e">
        <f t="shared" si="119"/>
        <v>#VALUE!</v>
      </c>
      <c r="Q168">
        <f t="shared" si="120"/>
        <v>9.363148261856484E-2</v>
      </c>
      <c r="R168">
        <f t="shared" si="121"/>
        <v>13243.064321158516</v>
      </c>
      <c r="S168">
        <f t="shared" si="122"/>
        <v>0.16213910952875865</v>
      </c>
      <c r="T168">
        <f t="shared" si="123"/>
        <v>8339.1479268766052</v>
      </c>
      <c r="U168">
        <f t="shared" si="124"/>
        <v>8339.1479268766052</v>
      </c>
      <c r="W168" s="4">
        <f t="shared" si="125"/>
        <v>1.0001977295381883</v>
      </c>
      <c r="X168">
        <v>313.14999999999998</v>
      </c>
      <c r="Y168">
        <f t="shared" si="126"/>
        <v>1.9073334166666699E-2</v>
      </c>
      <c r="Z168">
        <v>2E-3</v>
      </c>
      <c r="AA168">
        <f t="shared" si="127"/>
        <v>7.2765497523200454E-2</v>
      </c>
      <c r="AC168">
        <f t="shared" si="128"/>
        <v>1.1302234343781529E-6</v>
      </c>
      <c r="AD168">
        <f t="shared" si="129"/>
        <v>8.7968310752468575E-11</v>
      </c>
      <c r="AE168">
        <v>0</v>
      </c>
      <c r="AF168" s="11">
        <f t="shared" si="130"/>
        <v>2.3648224029052153E-11</v>
      </c>
      <c r="AG168" s="11">
        <f t="shared" si="131"/>
        <v>1.1161653478152073E-10</v>
      </c>
      <c r="AH168" s="15">
        <f t="shared" si="132"/>
        <v>1.097002469958351E-3</v>
      </c>
      <c r="AJ168">
        <f t="shared" si="133"/>
        <v>1.1222218525418473E-2</v>
      </c>
      <c r="AK168">
        <f t="shared" si="134"/>
        <v>8.7345526251566149E-7</v>
      </c>
      <c r="AL168">
        <v>0</v>
      </c>
      <c r="AM168" s="11">
        <f t="shared" si="135"/>
        <v>4.8672127190324624E-6</v>
      </c>
      <c r="AN168" s="11">
        <f t="shared" si="136"/>
        <v>5.7406679815481241E-6</v>
      </c>
      <c r="AO168" s="15">
        <f t="shared" si="137"/>
        <v>2.2739189884214046E-2</v>
      </c>
      <c r="AP168" s="15"/>
      <c r="AQ168" t="e">
        <f t="shared" si="138"/>
        <v>#VALUE!</v>
      </c>
      <c r="AR168" t="e">
        <f t="shared" si="139"/>
        <v>#VALUE!</v>
      </c>
      <c r="AS168">
        <v>0</v>
      </c>
      <c r="AT168" s="11" t="e">
        <f t="shared" si="140"/>
        <v>#VALUE!</v>
      </c>
      <c r="AU168" s="11" t="e">
        <f t="shared" si="141"/>
        <v>#VALUE!</v>
      </c>
      <c r="AV168" s="15">
        <f t="shared" si="142"/>
        <v>1.5759424160826513E-2</v>
      </c>
      <c r="AX168">
        <f t="shared" si="143"/>
        <v>78.812974192989032</v>
      </c>
      <c r="AY168">
        <f t="shared" si="144"/>
        <v>15.215219993965079</v>
      </c>
      <c r="AZ168" t="e">
        <f t="shared" si="145"/>
        <v>#VALUE!</v>
      </c>
    </row>
    <row r="169" spans="1:52">
      <c r="A169" s="96">
        <v>44683.644444444442</v>
      </c>
      <c r="B169" s="91">
        <v>50</v>
      </c>
      <c r="C169" s="92">
        <v>9</v>
      </c>
      <c r="D169" s="93" t="s">
        <v>283</v>
      </c>
      <c r="E169" s="53">
        <v>1</v>
      </c>
      <c r="F169" s="94">
        <v>44684.995196759257</v>
      </c>
      <c r="G169" s="42">
        <v>169</v>
      </c>
      <c r="H169" s="42"/>
      <c r="I169" s="5">
        <v>20</v>
      </c>
      <c r="J169" s="5">
        <v>30.032</v>
      </c>
      <c r="K169" s="5">
        <v>4.18</v>
      </c>
      <c r="L169" s="5">
        <v>10363</v>
      </c>
      <c r="M169" s="5" t="s">
        <v>88</v>
      </c>
      <c r="N169" s="6">
        <f t="shared" si="117"/>
        <v>2.1647101623097399E-2</v>
      </c>
      <c r="O169" s="6">
        <f t="shared" si="118"/>
        <v>277.98953889192541</v>
      </c>
      <c r="P169" s="6" t="e">
        <f t="shared" si="119"/>
        <v>#VALUE!</v>
      </c>
      <c r="Q169">
        <f t="shared" si="120"/>
        <v>0.34635362596955838</v>
      </c>
      <c r="R169">
        <f t="shared" si="121"/>
        <v>12231.539711244717</v>
      </c>
      <c r="S169">
        <f t="shared" si="122"/>
        <v>0.59977121931877087</v>
      </c>
      <c r="T169">
        <f t="shared" si="123"/>
        <v>7702.1916190928932</v>
      </c>
      <c r="U169">
        <f t="shared" si="124"/>
        <v>7702.1916190928951</v>
      </c>
      <c r="W169" s="4">
        <f t="shared" si="125"/>
        <v>1.0001977295381883</v>
      </c>
      <c r="X169">
        <v>313.14999999999998</v>
      </c>
      <c r="Y169">
        <f t="shared" si="126"/>
        <v>1.9073334166666699E-2</v>
      </c>
      <c r="Z169">
        <v>2E-3</v>
      </c>
      <c r="AA169">
        <f t="shared" si="127"/>
        <v>7.2765497523200454E-2</v>
      </c>
      <c r="AC169">
        <f t="shared" si="128"/>
        <v>4.1808265094696266E-6</v>
      </c>
      <c r="AD169">
        <f t="shared" si="129"/>
        <v>3.2540490172152089E-10</v>
      </c>
      <c r="AE169">
        <v>0</v>
      </c>
      <c r="AF169" s="11">
        <f t="shared" si="130"/>
        <v>8.7477501275608828E-11</v>
      </c>
      <c r="AG169" s="11">
        <f t="shared" si="131"/>
        <v>4.1288240299712973E-10</v>
      </c>
      <c r="AH169" s="15">
        <f t="shared" si="132"/>
        <v>1.097002469958351E-3</v>
      </c>
      <c r="AJ169">
        <f t="shared" si="133"/>
        <v>1.0365049071204247E-2</v>
      </c>
      <c r="AK169">
        <f t="shared" si="134"/>
        <v>8.0673947285648846E-7</v>
      </c>
      <c r="AL169">
        <v>0</v>
      </c>
      <c r="AM169" s="11">
        <f t="shared" si="135"/>
        <v>4.4954478972667923E-6</v>
      </c>
      <c r="AN169" s="11">
        <f t="shared" si="136"/>
        <v>5.3021873701232809E-6</v>
      </c>
      <c r="AO169" s="15">
        <f t="shared" si="137"/>
        <v>2.2739189884214046E-2</v>
      </c>
      <c r="AP169" s="15"/>
      <c r="AQ169" t="e">
        <f t="shared" si="138"/>
        <v>#VALUE!</v>
      </c>
      <c r="AR169" t="e">
        <f t="shared" si="139"/>
        <v>#VALUE!</v>
      </c>
      <c r="AS169">
        <v>0</v>
      </c>
      <c r="AT169" s="11" t="e">
        <f t="shared" si="140"/>
        <v>#VALUE!</v>
      </c>
      <c r="AU169" s="11" t="e">
        <f t="shared" si="141"/>
        <v>#VALUE!</v>
      </c>
      <c r="AV169" s="15">
        <f t="shared" si="142"/>
        <v>1.5759424160826513E-2</v>
      </c>
      <c r="AX169">
        <f t="shared" si="143"/>
        <v>78.812974192989046</v>
      </c>
      <c r="AY169">
        <f t="shared" si="144"/>
        <v>15.215219993965079</v>
      </c>
      <c r="AZ169" t="e">
        <f t="shared" si="145"/>
        <v>#VALUE!</v>
      </c>
    </row>
    <row r="170" spans="1:52">
      <c r="A170" s="96">
        <v>44683.644444444442</v>
      </c>
      <c r="B170" s="91">
        <v>50</v>
      </c>
      <c r="C170" s="92">
        <v>9</v>
      </c>
      <c r="D170" s="93" t="s">
        <v>283</v>
      </c>
      <c r="E170" s="53">
        <v>2</v>
      </c>
      <c r="F170" s="94">
        <v>44685.14366898148</v>
      </c>
      <c r="G170" s="42">
        <v>148</v>
      </c>
      <c r="H170" s="42" t="s">
        <v>286</v>
      </c>
      <c r="I170" s="5">
        <v>20</v>
      </c>
      <c r="J170" s="5">
        <v>30.032</v>
      </c>
      <c r="K170" s="5">
        <v>3.63</v>
      </c>
      <c r="L170" s="5">
        <v>10963</v>
      </c>
      <c r="M170" s="5" t="s">
        <v>88</v>
      </c>
      <c r="N170" s="6">
        <f t="shared" si="117"/>
        <v>1.8798798777953003E-2</v>
      </c>
      <c r="O170" s="6">
        <f t="shared" si="118"/>
        <v>294.08465838774271</v>
      </c>
      <c r="P170" s="6" t="e">
        <f t="shared" si="119"/>
        <v>#VALUE!</v>
      </c>
      <c r="Q170">
        <f t="shared" si="120"/>
        <v>0.30078078044724804</v>
      </c>
      <c r="R170">
        <f t="shared" si="121"/>
        <v>12939.724969060679</v>
      </c>
      <c r="S170">
        <f t="shared" si="122"/>
        <v>0.52085395361893261</v>
      </c>
      <c r="T170">
        <f t="shared" si="123"/>
        <v>8148.1353584980579</v>
      </c>
      <c r="U170">
        <f t="shared" si="124"/>
        <v>8148.1353584980598</v>
      </c>
      <c r="W170" s="4">
        <f t="shared" si="125"/>
        <v>1.0001977295381883</v>
      </c>
      <c r="X170">
        <v>313.14999999999998</v>
      </c>
      <c r="Y170">
        <f t="shared" si="126"/>
        <v>1.9073334166666699E-2</v>
      </c>
      <c r="Z170">
        <v>2E-3</v>
      </c>
      <c r="AA170">
        <f t="shared" si="127"/>
        <v>7.2765497523200454E-2</v>
      </c>
      <c r="AC170">
        <f t="shared" si="128"/>
        <v>3.6307177582236235E-6</v>
      </c>
      <c r="AD170">
        <f t="shared" si="129"/>
        <v>2.8258846728447866E-10</v>
      </c>
      <c r="AE170">
        <v>0</v>
      </c>
      <c r="AF170" s="11">
        <f t="shared" si="130"/>
        <v>7.5967303739344511E-11</v>
      </c>
      <c r="AG170" s="11">
        <f t="shared" si="131"/>
        <v>3.5855577102382318E-10</v>
      </c>
      <c r="AH170" s="15">
        <f t="shared" si="132"/>
        <v>1.097002469958351E-3</v>
      </c>
      <c r="AJ170">
        <f t="shared" si="133"/>
        <v>1.096516770892716E-2</v>
      </c>
      <c r="AK170">
        <f t="shared" si="134"/>
        <v>8.5344831042417088E-7</v>
      </c>
      <c r="AL170">
        <v>0</v>
      </c>
      <c r="AM170" s="11">
        <f t="shared" si="135"/>
        <v>4.7557266522952661E-6</v>
      </c>
      <c r="AN170" s="11">
        <f t="shared" si="136"/>
        <v>5.6091749627194368E-6</v>
      </c>
      <c r="AO170" s="15">
        <f t="shared" si="137"/>
        <v>2.2739189884214046E-2</v>
      </c>
      <c r="AP170" s="15"/>
      <c r="AQ170" t="e">
        <f t="shared" si="138"/>
        <v>#VALUE!</v>
      </c>
      <c r="AR170" t="e">
        <f t="shared" si="139"/>
        <v>#VALUE!</v>
      </c>
      <c r="AS170">
        <v>0</v>
      </c>
      <c r="AT170" s="11" t="e">
        <f t="shared" si="140"/>
        <v>#VALUE!</v>
      </c>
      <c r="AU170" s="11" t="e">
        <f t="shared" si="141"/>
        <v>#VALUE!</v>
      </c>
      <c r="AV170" s="15">
        <f t="shared" si="142"/>
        <v>1.5759424160826513E-2</v>
      </c>
      <c r="AX170">
        <f t="shared" si="143"/>
        <v>78.812974192989046</v>
      </c>
      <c r="AY170">
        <f t="shared" si="144"/>
        <v>15.215219993965073</v>
      </c>
      <c r="AZ170" t="e">
        <f t="shared" si="145"/>
        <v>#VALUE!</v>
      </c>
    </row>
    <row r="171" spans="1:52">
      <c r="A171" s="96">
        <v>44686.451388888891</v>
      </c>
      <c r="B171" s="91">
        <v>1</v>
      </c>
      <c r="C171" s="92">
        <v>0.1</v>
      </c>
      <c r="D171" s="93" t="s">
        <v>284</v>
      </c>
      <c r="E171" s="53">
        <v>1</v>
      </c>
      <c r="F171" s="94">
        <v>44687.457777777781</v>
      </c>
      <c r="G171" s="42">
        <v>128</v>
      </c>
      <c r="H171" s="42"/>
      <c r="I171" s="5">
        <v>20.2</v>
      </c>
      <c r="J171" s="5">
        <v>29.766999999999999</v>
      </c>
      <c r="K171" s="69">
        <v>47.278435856987137</v>
      </c>
      <c r="L171" s="69">
        <v>518.23578624799995</v>
      </c>
      <c r="M171" s="5" t="s">
        <v>88</v>
      </c>
      <c r="N171" s="6">
        <f t="shared" si="117"/>
        <v>0.24236069967940105</v>
      </c>
      <c r="O171" s="6">
        <f t="shared" si="118"/>
        <v>13.760872717097106</v>
      </c>
      <c r="P171" s="6" t="e">
        <f t="shared" ref="P171:P200" si="146">1000000*(AU171-AS171)/Y171</f>
        <v>#VALUE!</v>
      </c>
      <c r="Q171">
        <f t="shared" ref="Q171:Q200" si="147">(N171*16)</f>
        <v>3.8777711948704168</v>
      </c>
      <c r="R171">
        <f t="shared" ref="R171:R200" si="148">(O171*44)</f>
        <v>605.47839955227266</v>
      </c>
      <c r="S171">
        <f t="shared" ref="S171:S200" si="149">1000000*(((AG171-AE171)*0.082057*X171)/(W171-AA171))/Y171</f>
        <v>6.7892450947304832</v>
      </c>
      <c r="T171">
        <f t="shared" ref="T171:T200" si="150">1000000*(((AN171-AL171)*0.082057*X171)/(W171-AA171))/Y171</f>
        <v>385.48303300554733</v>
      </c>
      <c r="U171">
        <f t="shared" ref="U171:U200" si="151">O171*((1*0.082057*X171)/(W171-AA171))</f>
        <v>385.48303300554733</v>
      </c>
      <c r="W171" s="4">
        <f t="shared" ref="W171:W200" si="152">((0.001316*((J171*25.4)-(2.5*2053/100)))*(273.15+40))/(273.15+I171)</f>
        <v>0.99005993852640173</v>
      </c>
      <c r="X171">
        <v>313.14999999999998</v>
      </c>
      <c r="Y171">
        <f t="shared" ref="Y171:Y200" si="153">(21.0733341666667/1000)-Z171</f>
        <v>1.9073334166666699E-2</v>
      </c>
      <c r="Z171">
        <v>2E-3</v>
      </c>
      <c r="AA171">
        <f t="shared" ref="AA171:AA200" si="154">(0.001316*10^(8.07131-(1730.63/(233.46+(X171-273.15)))))</f>
        <v>7.2765497523200454E-2</v>
      </c>
      <c r="AC171">
        <f t="shared" ref="AC171:AC200" si="155">W171*(K171/10^6)</f>
        <v>4.6808485298193114E-5</v>
      </c>
      <c r="AD171">
        <f t="shared" ref="AD171:AD200" si="156">(AC171*Z171)/(0.082057*X171)</f>
        <v>3.6432295202137095E-9</v>
      </c>
      <c r="AE171">
        <v>0</v>
      </c>
      <c r="AF171" s="11">
        <f t="shared" ref="AF171:AF200" si="157">AC171*AH171*Y171</f>
        <v>9.7939709363865731E-10</v>
      </c>
      <c r="AG171" s="11">
        <f t="shared" ref="AG171:AG200" si="158">AD171+AF171</f>
        <v>4.6226266138523664E-9</v>
      </c>
      <c r="AH171" s="15">
        <f t="shared" ref="AH171:AH200" si="159">101.325*(0.000014*EXP(1600*((1/X171)-(1/298.15))))</f>
        <v>1.097002469958351E-3</v>
      </c>
      <c r="AJ171">
        <f t="shared" ref="AJ171:AJ200" si="160">W171*(L171/10^6)</f>
        <v>5.130844906748763E-4</v>
      </c>
      <c r="AK171">
        <f t="shared" ref="AK171:AK200" si="161">(AJ171*Z171)/(0.082057*X171)</f>
        <v>3.9934737278556683E-8</v>
      </c>
      <c r="AL171">
        <v>0</v>
      </c>
      <c r="AM171" s="11">
        <f t="shared" ref="AM171:AM200" si="162">AJ171*AO171*Y171</f>
        <v>2.2253098647960318E-7</v>
      </c>
      <c r="AN171" s="11">
        <f t="shared" ref="AN171:AN200" si="163">AK171+AM171</f>
        <v>2.6246572375815986E-7</v>
      </c>
      <c r="AO171" s="15">
        <f t="shared" ref="AO171:AO200" si="164">101.325*(0.00033*EXP(2400*((1/X171)-(1/298.15))))</f>
        <v>2.2739189884214046E-2</v>
      </c>
      <c r="AP171" s="15"/>
      <c r="AQ171" t="e">
        <f t="shared" ref="AQ171:AQ200" si="165">W171*(M171/10^6)</f>
        <v>#VALUE!</v>
      </c>
      <c r="AR171" t="e">
        <f t="shared" ref="AR171:AR200" si="166">(AQ171*Z171)/(0.082057*X171)</f>
        <v>#VALUE!</v>
      </c>
      <c r="AS171">
        <v>0</v>
      </c>
      <c r="AT171" s="11" t="e">
        <f t="shared" ref="AT171:AT200" si="167">AQ171*AV171*Y171</f>
        <v>#VALUE!</v>
      </c>
      <c r="AU171" s="11" t="e">
        <f t="shared" ref="AU171:AU200" si="168">AR171+AT171</f>
        <v>#VALUE!</v>
      </c>
      <c r="AV171" s="15">
        <f t="shared" ref="AV171:AV200" si="169">101.325*((2.4*10^-4)*EXP(2700*((1/X171)-(1/298.15))))</f>
        <v>1.5759424160826513E-2</v>
      </c>
      <c r="AX171">
        <f t="shared" ref="AX171:AX200" si="170">100*(AG171-AF171)/AG171</f>
        <v>78.812974192989046</v>
      </c>
      <c r="AY171">
        <f t="shared" ref="AY171:AY200" si="171">100*(AN171-AM171)/AN171</f>
        <v>15.215219993965073</v>
      </c>
      <c r="AZ171" t="e">
        <f t="shared" ref="AZ171:AZ200" si="172">100*(AU171-AT171)/AU171</f>
        <v>#VALUE!</v>
      </c>
    </row>
    <row r="172" spans="1:52">
      <c r="A172" s="89">
        <v>44686.451388888891</v>
      </c>
      <c r="B172" s="87">
        <v>1</v>
      </c>
      <c r="C172" s="84">
        <v>0.1</v>
      </c>
      <c r="D172" s="85" t="s">
        <v>284</v>
      </c>
      <c r="E172" s="80">
        <v>2</v>
      </c>
      <c r="F172" s="79">
        <v>44687.500196759262</v>
      </c>
      <c r="G172" s="78">
        <v>66</v>
      </c>
      <c r="H172" s="78" t="s">
        <v>290</v>
      </c>
      <c r="I172" s="5">
        <v>20.2</v>
      </c>
      <c r="J172" s="5">
        <v>29.766999999999999</v>
      </c>
      <c r="K172" s="69">
        <v>51.573444571938502</v>
      </c>
      <c r="L172" s="69">
        <v>484.98115923847996</v>
      </c>
      <c r="M172" s="5" t="s">
        <v>88</v>
      </c>
      <c r="N172" s="6">
        <f t="shared" si="117"/>
        <v>0.26437795338960179</v>
      </c>
      <c r="O172" s="6">
        <f t="shared" si="118"/>
        <v>12.877852474813887</v>
      </c>
      <c r="P172" s="6" t="e">
        <f t="shared" si="146"/>
        <v>#VALUE!</v>
      </c>
      <c r="Q172">
        <f t="shared" si="147"/>
        <v>4.2300472542336287</v>
      </c>
      <c r="R172">
        <f t="shared" si="148"/>
        <v>566.62550889181102</v>
      </c>
      <c r="S172">
        <f t="shared" si="149"/>
        <v>7.4060139518478003</v>
      </c>
      <c r="T172">
        <f t="shared" si="150"/>
        <v>360.74700585098213</v>
      </c>
      <c r="U172">
        <f t="shared" si="151"/>
        <v>360.74700585098213</v>
      </c>
      <c r="W172" s="4">
        <f t="shared" si="152"/>
        <v>0.99005993852640173</v>
      </c>
      <c r="X172">
        <v>313.14999999999998</v>
      </c>
      <c r="Y172">
        <f t="shared" si="153"/>
        <v>1.9073334166666699E-2</v>
      </c>
      <c r="Z172">
        <v>2E-3</v>
      </c>
      <c r="AA172">
        <f t="shared" si="154"/>
        <v>7.2765497523200454E-2</v>
      </c>
      <c r="AC172">
        <f t="shared" si="155"/>
        <v>5.1060801362488224E-5</v>
      </c>
      <c r="AD172">
        <f t="shared" si="156"/>
        <v>3.9741986450641762E-9</v>
      </c>
      <c r="AE172">
        <v>0</v>
      </c>
      <c r="AF172" s="11">
        <f t="shared" si="157"/>
        <v>1.0683704062351316E-9</v>
      </c>
      <c r="AG172" s="11">
        <f t="shared" si="158"/>
        <v>5.042569051299308E-9</v>
      </c>
      <c r="AH172" s="15">
        <f t="shared" si="159"/>
        <v>1.097002469958351E-3</v>
      </c>
      <c r="AJ172">
        <f t="shared" si="160"/>
        <v>4.8016041670211252E-4</v>
      </c>
      <c r="AK172">
        <f t="shared" si="161"/>
        <v>3.7372168601977375E-8</v>
      </c>
      <c r="AL172">
        <v>0</v>
      </c>
      <c r="AM172" s="11">
        <f t="shared" si="162"/>
        <v>2.0825141499918362E-7</v>
      </c>
      <c r="AN172" s="11">
        <f t="shared" si="163"/>
        <v>2.4562358360116101E-7</v>
      </c>
      <c r="AO172" s="15">
        <f t="shared" si="164"/>
        <v>2.2739189884214046E-2</v>
      </c>
      <c r="AP172" s="15"/>
      <c r="AQ172" t="e">
        <f t="shared" si="165"/>
        <v>#VALUE!</v>
      </c>
      <c r="AR172" t="e">
        <f t="shared" si="166"/>
        <v>#VALUE!</v>
      </c>
      <c r="AS172">
        <v>0</v>
      </c>
      <c r="AT172" s="11" t="e">
        <f t="shared" si="167"/>
        <v>#VALUE!</v>
      </c>
      <c r="AU172" s="11" t="e">
        <f t="shared" si="168"/>
        <v>#VALUE!</v>
      </c>
      <c r="AV172" s="15">
        <f t="shared" si="169"/>
        <v>1.5759424160826513E-2</v>
      </c>
      <c r="AX172">
        <f t="shared" si="170"/>
        <v>78.812974192989046</v>
      </c>
      <c r="AY172">
        <f t="shared" si="171"/>
        <v>15.215219993965086</v>
      </c>
      <c r="AZ172" t="e">
        <f t="shared" si="172"/>
        <v>#VALUE!</v>
      </c>
    </row>
    <row r="173" spans="1:52">
      <c r="A173" s="96">
        <v>44686.486111111109</v>
      </c>
      <c r="B173" s="91">
        <v>1</v>
      </c>
      <c r="C173" s="92">
        <v>3</v>
      </c>
      <c r="D173" s="93" t="s">
        <v>284</v>
      </c>
      <c r="E173" s="53">
        <v>1</v>
      </c>
      <c r="F173" s="94">
        <v>44687.478981481479</v>
      </c>
      <c r="G173" s="42">
        <v>37</v>
      </c>
      <c r="H173" s="42"/>
      <c r="I173" s="5">
        <v>20.2</v>
      </c>
      <c r="J173" s="5">
        <v>29.766999999999999</v>
      </c>
      <c r="K173" s="69">
        <v>44.771982859423758</v>
      </c>
      <c r="L173" s="69">
        <v>453.99739698247998</v>
      </c>
      <c r="M173" s="5" t="s">
        <v>88</v>
      </c>
      <c r="N173" s="6">
        <f t="shared" si="117"/>
        <v>0.2295120152592878</v>
      </c>
      <c r="O173" s="6">
        <f t="shared" si="118"/>
        <v>12.055131196168766</v>
      </c>
      <c r="P173" s="6" t="e">
        <f t="shared" si="146"/>
        <v>#VALUE!</v>
      </c>
      <c r="Q173">
        <f t="shared" si="147"/>
        <v>3.6721922441486048</v>
      </c>
      <c r="R173">
        <f t="shared" si="148"/>
        <v>530.42577263142573</v>
      </c>
      <c r="S173">
        <f t="shared" si="149"/>
        <v>6.4293151729717719</v>
      </c>
      <c r="T173">
        <f t="shared" si="150"/>
        <v>337.70013227469445</v>
      </c>
      <c r="U173">
        <f t="shared" si="151"/>
        <v>337.70013227469451</v>
      </c>
      <c r="W173" s="4">
        <f t="shared" si="152"/>
        <v>0.99005993852640173</v>
      </c>
      <c r="X173">
        <v>313.14999999999998</v>
      </c>
      <c r="Y173">
        <f t="shared" si="153"/>
        <v>1.9073334166666699E-2</v>
      </c>
      <c r="Z173">
        <v>2E-3</v>
      </c>
      <c r="AA173">
        <f t="shared" si="154"/>
        <v>7.2765497523200454E-2</v>
      </c>
      <c r="AC173">
        <f t="shared" si="155"/>
        <v>4.4326946597506199E-5</v>
      </c>
      <c r="AD173">
        <f t="shared" si="156"/>
        <v>3.4500847304966123E-9</v>
      </c>
      <c r="AE173">
        <v>0</v>
      </c>
      <c r="AF173" s="11">
        <f t="shared" si="157"/>
        <v>9.2747463180889092E-10</v>
      </c>
      <c r="AG173" s="11">
        <f t="shared" si="158"/>
        <v>4.3775593623055033E-9</v>
      </c>
      <c r="AH173" s="15">
        <f t="shared" si="159"/>
        <v>1.097002469958351E-3</v>
      </c>
      <c r="AJ173">
        <f t="shared" si="160"/>
        <v>4.4948463494762052E-4</v>
      </c>
      <c r="AK173">
        <f t="shared" si="161"/>
        <v>3.4984590517968906E-8</v>
      </c>
      <c r="AL173">
        <v>0</v>
      </c>
      <c r="AM173" s="11">
        <f t="shared" si="162"/>
        <v>1.9494695520956643E-7</v>
      </c>
      <c r="AN173" s="11">
        <f t="shared" si="163"/>
        <v>2.2993154572753533E-7</v>
      </c>
      <c r="AO173" s="15">
        <f t="shared" si="164"/>
        <v>2.2739189884214046E-2</v>
      </c>
      <c r="AP173" s="15"/>
      <c r="AQ173" t="e">
        <f t="shared" si="165"/>
        <v>#VALUE!</v>
      </c>
      <c r="AR173" t="e">
        <f t="shared" si="166"/>
        <v>#VALUE!</v>
      </c>
      <c r="AS173">
        <v>0</v>
      </c>
      <c r="AT173" s="11" t="e">
        <f t="shared" si="167"/>
        <v>#VALUE!</v>
      </c>
      <c r="AU173" s="11" t="e">
        <f t="shared" si="168"/>
        <v>#VALUE!</v>
      </c>
      <c r="AV173" s="15">
        <f t="shared" si="169"/>
        <v>1.5759424160826513E-2</v>
      </c>
      <c r="AX173">
        <f t="shared" si="170"/>
        <v>78.812974192989046</v>
      </c>
      <c r="AY173">
        <f t="shared" si="171"/>
        <v>15.21521999396507</v>
      </c>
      <c r="AZ173" t="e">
        <f t="shared" si="172"/>
        <v>#VALUE!</v>
      </c>
    </row>
    <row r="174" spans="1:52">
      <c r="A174" s="96">
        <v>44686.486111111109</v>
      </c>
      <c r="B174" s="91">
        <v>1</v>
      </c>
      <c r="C174" s="92">
        <v>3</v>
      </c>
      <c r="D174" s="93" t="s">
        <v>284</v>
      </c>
      <c r="E174" s="53">
        <v>2</v>
      </c>
      <c r="F174" s="94">
        <v>44687.542615740742</v>
      </c>
      <c r="G174" s="42">
        <v>173</v>
      </c>
      <c r="H174" s="42"/>
      <c r="I174" s="5">
        <v>20.2</v>
      </c>
      <c r="J174" s="5">
        <v>29.766999999999999</v>
      </c>
      <c r="K174" s="69">
        <v>46.045162062982335</v>
      </c>
      <c r="L174" s="69">
        <v>321.99370332799998</v>
      </c>
      <c r="M174" s="5" t="s">
        <v>88</v>
      </c>
      <c r="N174" s="6">
        <f t="shared" si="117"/>
        <v>0.23603863986093729</v>
      </c>
      <c r="O174" s="6">
        <f t="shared" si="118"/>
        <v>8.5499969025352787</v>
      </c>
      <c r="P174" s="6" t="e">
        <f t="shared" si="146"/>
        <v>#VALUE!</v>
      </c>
      <c r="Q174">
        <f t="shared" si="147"/>
        <v>3.7766182377749966</v>
      </c>
      <c r="R174">
        <f t="shared" si="148"/>
        <v>376.19986371155227</v>
      </c>
      <c r="S174">
        <f t="shared" si="149"/>
        <v>6.6121453682984539</v>
      </c>
      <c r="T174">
        <f t="shared" si="150"/>
        <v>239.51088030066518</v>
      </c>
      <c r="U174">
        <f t="shared" si="151"/>
        <v>239.51088030066518</v>
      </c>
      <c r="W174" s="4">
        <f t="shared" si="152"/>
        <v>0.99005993852640173</v>
      </c>
      <c r="X174">
        <v>313.14999999999998</v>
      </c>
      <c r="Y174">
        <f t="shared" si="153"/>
        <v>1.9073334166666699E-2</v>
      </c>
      <c r="Z174">
        <v>2E-3</v>
      </c>
      <c r="AA174">
        <f t="shared" si="154"/>
        <v>7.2765497523200454E-2</v>
      </c>
      <c r="AC174">
        <f t="shared" si="155"/>
        <v>4.5587470321514498E-5</v>
      </c>
      <c r="AD174">
        <f t="shared" si="156"/>
        <v>3.5481946610568738E-9</v>
      </c>
      <c r="AE174">
        <v>0</v>
      </c>
      <c r="AF174" s="11">
        <f t="shared" si="157"/>
        <v>9.5384919325627804E-10</v>
      </c>
      <c r="AG174" s="11">
        <f t="shared" si="158"/>
        <v>4.5020438543131516E-9</v>
      </c>
      <c r="AH174" s="15">
        <f t="shared" si="159"/>
        <v>1.097002469958351E-3</v>
      </c>
      <c r="AJ174">
        <f t="shared" si="160"/>
        <v>3.1879306612280807E-4</v>
      </c>
      <c r="AK174">
        <f t="shared" si="161"/>
        <v>2.4812516404646164E-8</v>
      </c>
      <c r="AL174">
        <v>0</v>
      </c>
      <c r="AM174" s="11">
        <f t="shared" si="162"/>
        <v>1.3826443164137441E-7</v>
      </c>
      <c r="AN174" s="11">
        <f t="shared" si="163"/>
        <v>1.6307694804602057E-7</v>
      </c>
      <c r="AO174" s="15">
        <f t="shared" si="164"/>
        <v>2.2739189884214046E-2</v>
      </c>
      <c r="AP174" s="15"/>
      <c r="AQ174" t="e">
        <f t="shared" si="165"/>
        <v>#VALUE!</v>
      </c>
      <c r="AR174" t="e">
        <f t="shared" si="166"/>
        <v>#VALUE!</v>
      </c>
      <c r="AS174">
        <v>0</v>
      </c>
      <c r="AT174" s="11" t="e">
        <f t="shared" si="167"/>
        <v>#VALUE!</v>
      </c>
      <c r="AU174" s="11" t="e">
        <f t="shared" si="168"/>
        <v>#VALUE!</v>
      </c>
      <c r="AV174" s="15">
        <f t="shared" si="169"/>
        <v>1.5759424160826513E-2</v>
      </c>
      <c r="AX174">
        <f t="shared" si="170"/>
        <v>78.812974192989046</v>
      </c>
      <c r="AY174">
        <f t="shared" si="171"/>
        <v>15.215219993965073</v>
      </c>
      <c r="AZ174" t="e">
        <f t="shared" si="172"/>
        <v>#VALUE!</v>
      </c>
    </row>
    <row r="175" spans="1:52">
      <c r="A175" s="96">
        <v>44686.486111111109</v>
      </c>
      <c r="B175" s="91">
        <v>1</v>
      </c>
      <c r="C175" s="92">
        <v>3</v>
      </c>
      <c r="D175" s="93" t="s">
        <v>284</v>
      </c>
      <c r="E175" s="53">
        <v>3</v>
      </c>
      <c r="F175" s="94">
        <v>44687.585057870368</v>
      </c>
      <c r="G175" s="42">
        <v>74</v>
      </c>
      <c r="H175" s="42"/>
      <c r="I175" s="5">
        <v>20.2</v>
      </c>
      <c r="J175" s="5">
        <v>29.766999999999999</v>
      </c>
      <c r="K175" s="69">
        <v>45.473057946835937</v>
      </c>
      <c r="L175" s="69">
        <v>432.30808010528</v>
      </c>
      <c r="M175" s="5" t="s">
        <v>88</v>
      </c>
      <c r="N175" s="6">
        <f t="shared" si="117"/>
        <v>0.23310589575962806</v>
      </c>
      <c r="O175" s="6">
        <f t="shared" si="118"/>
        <v>11.479208157297219</v>
      </c>
      <c r="P175" s="6" t="e">
        <f t="shared" si="146"/>
        <v>#VALUE!</v>
      </c>
      <c r="Q175">
        <f t="shared" si="147"/>
        <v>3.729694332154049</v>
      </c>
      <c r="R175">
        <f t="shared" si="148"/>
        <v>505.08515892107761</v>
      </c>
      <c r="S175">
        <f t="shared" si="149"/>
        <v>6.5299904705355232</v>
      </c>
      <c r="T175">
        <f t="shared" si="150"/>
        <v>321.56681250885265</v>
      </c>
      <c r="U175">
        <f t="shared" si="151"/>
        <v>321.56681250885271</v>
      </c>
      <c r="W175" s="4">
        <f t="shared" si="152"/>
        <v>0.99005993852640173</v>
      </c>
      <c r="X175">
        <v>313.14999999999998</v>
      </c>
      <c r="Y175">
        <f t="shared" si="153"/>
        <v>1.9073334166666699E-2</v>
      </c>
      <c r="Z175">
        <v>2E-3</v>
      </c>
      <c r="AA175">
        <f t="shared" si="154"/>
        <v>7.2765497523200454E-2</v>
      </c>
      <c r="AC175">
        <f t="shared" si="155"/>
        <v>4.5021052955451894E-5</v>
      </c>
      <c r="AD175">
        <f t="shared" si="156"/>
        <v>3.5041088835390821E-9</v>
      </c>
      <c r="AE175">
        <v>0</v>
      </c>
      <c r="AF175" s="11">
        <f t="shared" si="157"/>
        <v>9.4199776250447811E-10</v>
      </c>
      <c r="AG175" s="11">
        <f t="shared" si="158"/>
        <v>4.4461066460435602E-9</v>
      </c>
      <c r="AH175" s="15">
        <f t="shared" si="159"/>
        <v>1.097002469958351E-3</v>
      </c>
      <c r="AJ175">
        <f t="shared" si="160"/>
        <v>4.2801091121350026E-4</v>
      </c>
      <c r="AK175">
        <f t="shared" si="161"/>
        <v>3.3313233204894722E-8</v>
      </c>
      <c r="AL175">
        <v>0</v>
      </c>
      <c r="AM175" s="11">
        <f t="shared" si="162"/>
        <v>1.8563353994796137E-7</v>
      </c>
      <c r="AN175" s="11">
        <f t="shared" si="163"/>
        <v>2.189467731528561E-7</v>
      </c>
      <c r="AO175" s="15">
        <f t="shared" si="164"/>
        <v>2.2739189884214046E-2</v>
      </c>
      <c r="AP175" s="15"/>
      <c r="AQ175" t="e">
        <f t="shared" si="165"/>
        <v>#VALUE!</v>
      </c>
      <c r="AR175" t="e">
        <f t="shared" si="166"/>
        <v>#VALUE!</v>
      </c>
      <c r="AS175">
        <v>0</v>
      </c>
      <c r="AT175" s="11" t="e">
        <f t="shared" si="167"/>
        <v>#VALUE!</v>
      </c>
      <c r="AU175" s="11" t="e">
        <f t="shared" si="168"/>
        <v>#VALUE!</v>
      </c>
      <c r="AV175" s="15">
        <f t="shared" si="169"/>
        <v>1.5759424160826513E-2</v>
      </c>
      <c r="AX175">
        <f t="shared" si="170"/>
        <v>78.812974192989046</v>
      </c>
      <c r="AY175">
        <f t="shared" si="171"/>
        <v>15.21521999396508</v>
      </c>
      <c r="AZ175" t="e">
        <f t="shared" si="172"/>
        <v>#VALUE!</v>
      </c>
    </row>
    <row r="176" spans="1:52">
      <c r="A176" s="96">
        <v>44686.490972222222</v>
      </c>
      <c r="B176" s="91">
        <v>1</v>
      </c>
      <c r="C176" s="92">
        <v>4</v>
      </c>
      <c r="D176" s="93" t="s">
        <v>284</v>
      </c>
      <c r="E176" s="53">
        <v>1</v>
      </c>
      <c r="F176" s="94">
        <v>44687.521412037036</v>
      </c>
      <c r="G176" s="42">
        <v>132</v>
      </c>
      <c r="H176" s="42"/>
      <c r="I176" s="5">
        <v>20.2</v>
      </c>
      <c r="J176" s="5">
        <v>29.766999999999999</v>
      </c>
      <c r="K176" s="69">
        <v>38.567192440202234</v>
      </c>
      <c r="L176" s="69">
        <v>1353.5046322892799</v>
      </c>
      <c r="M176" s="5" t="s">
        <v>88</v>
      </c>
      <c r="N176" s="6">
        <f t="shared" si="117"/>
        <v>0.19770475852356542</v>
      </c>
      <c r="O176" s="6">
        <f t="shared" si="118"/>
        <v>35.940020857650651</v>
      </c>
      <c r="P176" s="6" t="e">
        <f t="shared" si="146"/>
        <v>#VALUE!</v>
      </c>
      <c r="Q176">
        <f t="shared" si="147"/>
        <v>3.1632761363770467</v>
      </c>
      <c r="R176">
        <f t="shared" si="148"/>
        <v>1581.3609177366286</v>
      </c>
      <c r="S176">
        <f t="shared" si="149"/>
        <v>5.5382991705609221</v>
      </c>
      <c r="T176">
        <f t="shared" si="150"/>
        <v>1006.7870353365495</v>
      </c>
      <c r="U176">
        <f t="shared" si="151"/>
        <v>1006.7870353365495</v>
      </c>
      <c r="W176" s="4">
        <f t="shared" si="152"/>
        <v>0.99005993852640173</v>
      </c>
      <c r="X176">
        <v>313.14999999999998</v>
      </c>
      <c r="Y176">
        <f t="shared" si="153"/>
        <v>1.9073334166666699E-2</v>
      </c>
      <c r="Z176">
        <v>2E-3</v>
      </c>
      <c r="AA176">
        <f t="shared" si="154"/>
        <v>7.2765497523200454E-2</v>
      </c>
      <c r="AC176">
        <f t="shared" si="155"/>
        <v>3.8183832176482526E-5</v>
      </c>
      <c r="AD176">
        <f t="shared" si="156"/>
        <v>2.9719497158267843E-9</v>
      </c>
      <c r="AE176">
        <v>0</v>
      </c>
      <c r="AF176" s="11">
        <f t="shared" si="157"/>
        <v>7.9893920983332531E-10</v>
      </c>
      <c r="AG176" s="11">
        <f t="shared" si="158"/>
        <v>3.7708889256601092E-9</v>
      </c>
      <c r="AH176" s="15">
        <f t="shared" si="159"/>
        <v>1.097002469958351E-3</v>
      </c>
      <c r="AJ176">
        <f t="shared" si="160"/>
        <v>1.3400507130395245E-3</v>
      </c>
      <c r="AK176">
        <f t="shared" si="161"/>
        <v>1.0429972867584938E-7</v>
      </c>
      <c r="AL176">
        <v>0</v>
      </c>
      <c r="AM176" s="11">
        <f t="shared" si="162"/>
        <v>5.8119629909909265E-7</v>
      </c>
      <c r="AN176" s="11">
        <f t="shared" si="163"/>
        <v>6.85496027774942E-7</v>
      </c>
      <c r="AO176" s="15">
        <f t="shared" si="164"/>
        <v>2.2739189884214046E-2</v>
      </c>
      <c r="AP176" s="15"/>
      <c r="AQ176" t="e">
        <f t="shared" si="165"/>
        <v>#VALUE!</v>
      </c>
      <c r="AR176" t="e">
        <f t="shared" si="166"/>
        <v>#VALUE!</v>
      </c>
      <c r="AS176">
        <v>0</v>
      </c>
      <c r="AT176" s="11" t="e">
        <f t="shared" si="167"/>
        <v>#VALUE!</v>
      </c>
      <c r="AU176" s="11" t="e">
        <f t="shared" si="168"/>
        <v>#VALUE!</v>
      </c>
      <c r="AV176" s="15">
        <f t="shared" si="169"/>
        <v>1.5759424160826513E-2</v>
      </c>
      <c r="AX176">
        <f t="shared" si="170"/>
        <v>78.812974192989046</v>
      </c>
      <c r="AY176">
        <f t="shared" si="171"/>
        <v>15.215219993965073</v>
      </c>
      <c r="AZ176" t="e">
        <f t="shared" si="172"/>
        <v>#VALUE!</v>
      </c>
    </row>
    <row r="177" spans="1:52">
      <c r="A177" s="96">
        <v>44686.490972222222</v>
      </c>
      <c r="B177" s="91">
        <v>1</v>
      </c>
      <c r="C177" s="92">
        <v>4</v>
      </c>
      <c r="D177" s="93" t="s">
        <v>284</v>
      </c>
      <c r="E177" s="53">
        <v>2</v>
      </c>
      <c r="F177" s="94">
        <v>44687.56386574074</v>
      </c>
      <c r="G177" s="42">
        <v>34</v>
      </c>
      <c r="H177" s="42"/>
      <c r="I177" s="5">
        <v>20.2</v>
      </c>
      <c r="J177" s="5">
        <v>29.766999999999999</v>
      </c>
      <c r="K177" s="69">
        <v>35.17588937216744</v>
      </c>
      <c r="L177" s="69">
        <v>1427.9899965927198</v>
      </c>
      <c r="M177" s="5" t="s">
        <v>88</v>
      </c>
      <c r="N177" s="6">
        <f t="shared" si="117"/>
        <v>0.18032011858158345</v>
      </c>
      <c r="O177" s="6">
        <f t="shared" si="118"/>
        <v>37.917853428587286</v>
      </c>
      <c r="P177" s="6" t="e">
        <f t="shared" si="146"/>
        <v>#VALUE!</v>
      </c>
      <c r="Q177">
        <f t="shared" si="147"/>
        <v>2.8851218973053352</v>
      </c>
      <c r="R177">
        <f t="shared" si="148"/>
        <v>1668.3855508578406</v>
      </c>
      <c r="S177">
        <f t="shared" si="149"/>
        <v>5.0513036238163922</v>
      </c>
      <c r="T177">
        <f t="shared" si="150"/>
        <v>1062.1920168298054</v>
      </c>
      <c r="U177">
        <f t="shared" si="151"/>
        <v>1062.1920168298052</v>
      </c>
      <c r="W177" s="4">
        <f t="shared" si="152"/>
        <v>0.99005993852640173</v>
      </c>
      <c r="X177">
        <v>313.14999999999998</v>
      </c>
      <c r="Y177">
        <f t="shared" si="153"/>
        <v>1.9073334166666699E-2</v>
      </c>
      <c r="Z177">
        <v>2E-3</v>
      </c>
      <c r="AA177">
        <f t="shared" si="154"/>
        <v>7.2765497523200454E-2</v>
      </c>
      <c r="AC177">
        <f t="shared" si="155"/>
        <v>3.48262388694196E-5</v>
      </c>
      <c r="AD177">
        <f t="shared" si="156"/>
        <v>2.7106192545816339E-9</v>
      </c>
      <c r="AE177">
        <v>0</v>
      </c>
      <c r="AF177" s="11">
        <f t="shared" si="157"/>
        <v>7.2868662409787171E-10</v>
      </c>
      <c r="AG177" s="11">
        <f t="shared" si="158"/>
        <v>3.4393058786795059E-9</v>
      </c>
      <c r="AH177" s="15">
        <f t="shared" si="159"/>
        <v>1.097002469958351E-3</v>
      </c>
      <c r="AJ177">
        <f t="shared" si="160"/>
        <v>1.4137956882429048E-3</v>
      </c>
      <c r="AK177">
        <f t="shared" si="161"/>
        <v>1.1003949720108201E-7</v>
      </c>
      <c r="AL177">
        <v>0</v>
      </c>
      <c r="AM177" s="11">
        <f t="shared" si="162"/>
        <v>6.1318039212505185E-7</v>
      </c>
      <c r="AN177" s="11">
        <f t="shared" si="163"/>
        <v>7.232198893261339E-7</v>
      </c>
      <c r="AO177" s="15">
        <f t="shared" si="164"/>
        <v>2.2739189884214046E-2</v>
      </c>
      <c r="AP177" s="15"/>
      <c r="AQ177" t="e">
        <f t="shared" si="165"/>
        <v>#VALUE!</v>
      </c>
      <c r="AR177" t="e">
        <f t="shared" si="166"/>
        <v>#VALUE!</v>
      </c>
      <c r="AS177">
        <v>0</v>
      </c>
      <c r="AT177" s="11" t="e">
        <f t="shared" si="167"/>
        <v>#VALUE!</v>
      </c>
      <c r="AU177" s="11" t="e">
        <f t="shared" si="168"/>
        <v>#VALUE!</v>
      </c>
      <c r="AV177" s="15">
        <f t="shared" si="169"/>
        <v>1.5759424160826513E-2</v>
      </c>
      <c r="AX177">
        <f t="shared" si="170"/>
        <v>78.812974192989046</v>
      </c>
      <c r="AY177">
        <f t="shared" si="171"/>
        <v>15.21521999396508</v>
      </c>
      <c r="AZ177" t="e">
        <f t="shared" si="172"/>
        <v>#VALUE!</v>
      </c>
    </row>
    <row r="178" spans="1:52">
      <c r="A178" s="96">
        <v>44690.460416666669</v>
      </c>
      <c r="B178" s="91">
        <v>1</v>
      </c>
      <c r="C178" s="92">
        <v>3</v>
      </c>
      <c r="D178" s="93" t="s">
        <v>284</v>
      </c>
      <c r="E178" s="53">
        <v>1</v>
      </c>
      <c r="F178" s="94">
        <v>44691.558888888889</v>
      </c>
      <c r="G178" s="42">
        <v>195</v>
      </c>
      <c r="H178" s="42"/>
      <c r="I178" s="5">
        <v>20.7</v>
      </c>
      <c r="J178" s="5">
        <v>30.312000000000001</v>
      </c>
      <c r="K178" s="70">
        <v>82.855355653158497</v>
      </c>
      <c r="L178" s="70">
        <v>828.82379947807999</v>
      </c>
      <c r="M178" s="5" t="s">
        <v>88</v>
      </c>
      <c r="N178" s="6">
        <f t="shared" si="117"/>
        <v>0.43234246856006175</v>
      </c>
      <c r="O178" s="6">
        <f t="shared" si="118"/>
        <v>22.402114165475474</v>
      </c>
      <c r="P178" s="6" t="e">
        <f t="shared" si="146"/>
        <v>#VALUE!</v>
      </c>
      <c r="Q178">
        <f t="shared" si="147"/>
        <v>6.9174794969609881</v>
      </c>
      <c r="R178">
        <f t="shared" si="148"/>
        <v>985.6930232809209</v>
      </c>
      <c r="S178">
        <f t="shared" si="149"/>
        <v>11.881556194625245</v>
      </c>
      <c r="T178">
        <f t="shared" si="150"/>
        <v>615.65078078497879</v>
      </c>
      <c r="U178">
        <f t="shared" si="151"/>
        <v>615.65078078497868</v>
      </c>
      <c r="W178" s="4">
        <f t="shared" si="152"/>
        <v>1.0077892054412796</v>
      </c>
      <c r="X178">
        <v>313.14999999999998</v>
      </c>
      <c r="Y178">
        <f t="shared" si="153"/>
        <v>1.9073334166666699E-2</v>
      </c>
      <c r="Z178">
        <v>2E-3</v>
      </c>
      <c r="AA178">
        <f t="shared" si="154"/>
        <v>7.2765497523200454E-2</v>
      </c>
      <c r="AC178">
        <f t="shared" si="155"/>
        <v>8.3500733040251231E-5</v>
      </c>
      <c r="AD178">
        <f t="shared" si="156"/>
        <v>6.4990852328107831E-9</v>
      </c>
      <c r="AE178">
        <v>0</v>
      </c>
      <c r="AF178" s="11">
        <f t="shared" si="157"/>
        <v>1.7471271444768655E-9</v>
      </c>
      <c r="AG178" s="11">
        <f t="shared" si="158"/>
        <v>8.2462123772876484E-9</v>
      </c>
      <c r="AH178" s="15">
        <f t="shared" si="159"/>
        <v>1.097002469958351E-3</v>
      </c>
      <c r="AJ178">
        <f t="shared" si="160"/>
        <v>8.3527967832683673E-4</v>
      </c>
      <c r="AK178">
        <f t="shared" si="161"/>
        <v>6.5012049894988001E-8</v>
      </c>
      <c r="AL178">
        <v>0</v>
      </c>
      <c r="AM178" s="11">
        <f t="shared" si="162"/>
        <v>3.622709596229434E-7</v>
      </c>
      <c r="AN178" s="11">
        <f t="shared" si="163"/>
        <v>4.2728300951793143E-7</v>
      </c>
      <c r="AO178" s="15">
        <f t="shared" si="164"/>
        <v>2.2739189884214046E-2</v>
      </c>
      <c r="AP178" s="15"/>
      <c r="AQ178" t="e">
        <f t="shared" si="165"/>
        <v>#VALUE!</v>
      </c>
      <c r="AR178" t="e">
        <f t="shared" si="166"/>
        <v>#VALUE!</v>
      </c>
      <c r="AS178">
        <v>0</v>
      </c>
      <c r="AT178" s="11" t="e">
        <f t="shared" si="167"/>
        <v>#VALUE!</v>
      </c>
      <c r="AU178" s="11" t="e">
        <f t="shared" si="168"/>
        <v>#VALUE!</v>
      </c>
      <c r="AV178" s="15">
        <f t="shared" si="169"/>
        <v>1.5759424160826513E-2</v>
      </c>
      <c r="AX178">
        <f t="shared" si="170"/>
        <v>78.812974192989046</v>
      </c>
      <c r="AY178">
        <f t="shared" si="171"/>
        <v>15.21521999396508</v>
      </c>
      <c r="AZ178" t="e">
        <f t="shared" si="172"/>
        <v>#VALUE!</v>
      </c>
    </row>
    <row r="179" spans="1:52">
      <c r="A179" s="96">
        <v>44690.456944444442</v>
      </c>
      <c r="B179" s="91">
        <v>1</v>
      </c>
      <c r="C179" s="92">
        <v>0.1</v>
      </c>
      <c r="D179" s="93" t="s">
        <v>284</v>
      </c>
      <c r="E179" s="53">
        <v>1</v>
      </c>
      <c r="F179" s="94">
        <v>44691.601342592592</v>
      </c>
      <c r="G179" s="42">
        <v>26</v>
      </c>
      <c r="H179" s="42"/>
      <c r="I179" s="5">
        <v>20.7</v>
      </c>
      <c r="J179" s="5">
        <v>30.312000000000001</v>
      </c>
      <c r="K179" s="70">
        <v>76.512252337902339</v>
      </c>
      <c r="L179" s="70">
        <v>694.19476807711999</v>
      </c>
      <c r="M179" s="5" t="s">
        <v>88</v>
      </c>
      <c r="N179" s="6">
        <f t="shared" si="117"/>
        <v>0.39924390873818</v>
      </c>
      <c r="O179" s="6">
        <f t="shared" si="118"/>
        <v>18.763252765343285</v>
      </c>
      <c r="P179" s="6" t="e">
        <f t="shared" si="146"/>
        <v>#VALUE!</v>
      </c>
      <c r="Q179">
        <f t="shared" si="147"/>
        <v>6.38790253981088</v>
      </c>
      <c r="R179">
        <f t="shared" si="148"/>
        <v>825.58312167510451</v>
      </c>
      <c r="S179">
        <f t="shared" si="149"/>
        <v>10.971947661846514</v>
      </c>
      <c r="T179">
        <f t="shared" si="150"/>
        <v>515.64826112938999</v>
      </c>
      <c r="U179">
        <f t="shared" si="151"/>
        <v>515.64826112938999</v>
      </c>
      <c r="W179" s="4">
        <f t="shared" si="152"/>
        <v>1.0077892054412796</v>
      </c>
      <c r="X179">
        <v>313.14999999999998</v>
      </c>
      <c r="Y179">
        <f t="shared" si="153"/>
        <v>1.9073334166666699E-2</v>
      </c>
      <c r="Z179">
        <v>2E-3</v>
      </c>
      <c r="AA179">
        <f t="shared" si="154"/>
        <v>7.2765497523200454E-2</v>
      </c>
      <c r="AC179">
        <f t="shared" si="155"/>
        <v>7.7108221990137286E-5</v>
      </c>
      <c r="AD179">
        <f t="shared" si="156"/>
        <v>6.0015390119129568E-9</v>
      </c>
      <c r="AE179">
        <v>0</v>
      </c>
      <c r="AF179" s="11">
        <f t="shared" si="157"/>
        <v>1.6133734734565327E-9</v>
      </c>
      <c r="AG179" s="11">
        <f t="shared" si="158"/>
        <v>7.6149124853694903E-9</v>
      </c>
      <c r="AH179" s="15">
        <f t="shared" si="159"/>
        <v>1.097002469958351E-3</v>
      </c>
      <c r="AJ179">
        <f t="shared" si="160"/>
        <v>6.9960199374193412E-4</v>
      </c>
      <c r="AK179">
        <f t="shared" si="161"/>
        <v>5.4451893065195371E-8</v>
      </c>
      <c r="AL179">
        <v>0</v>
      </c>
      <c r="AM179" s="11">
        <f t="shared" si="162"/>
        <v>3.0342589698183009E-7</v>
      </c>
      <c r="AN179" s="11">
        <f t="shared" si="163"/>
        <v>3.5787779004702547E-7</v>
      </c>
      <c r="AO179" s="15">
        <f t="shared" si="164"/>
        <v>2.2739189884214046E-2</v>
      </c>
      <c r="AP179" s="15"/>
      <c r="AQ179" t="e">
        <f t="shared" si="165"/>
        <v>#VALUE!</v>
      </c>
      <c r="AR179" t="e">
        <f t="shared" si="166"/>
        <v>#VALUE!</v>
      </c>
      <c r="AS179">
        <v>0</v>
      </c>
      <c r="AT179" s="11" t="e">
        <f t="shared" si="167"/>
        <v>#VALUE!</v>
      </c>
      <c r="AU179" s="11" t="e">
        <f t="shared" si="168"/>
        <v>#VALUE!</v>
      </c>
      <c r="AV179" s="15">
        <f t="shared" si="169"/>
        <v>1.5759424160826513E-2</v>
      </c>
      <c r="AX179">
        <f t="shared" si="170"/>
        <v>78.81297419298906</v>
      </c>
      <c r="AY179">
        <f t="shared" si="171"/>
        <v>15.215219993965079</v>
      </c>
      <c r="AZ179" t="e">
        <f t="shared" si="172"/>
        <v>#VALUE!</v>
      </c>
    </row>
    <row r="180" spans="1:52">
      <c r="A180" s="96">
        <v>44690.460416666669</v>
      </c>
      <c r="B180" s="91">
        <v>1</v>
      </c>
      <c r="C180" s="92">
        <v>3</v>
      </c>
      <c r="D180" s="93" t="s">
        <v>284</v>
      </c>
      <c r="E180" s="53">
        <v>2</v>
      </c>
      <c r="F180" s="94">
        <v>44691.898564814815</v>
      </c>
      <c r="G180" s="42">
        <v>159</v>
      </c>
      <c r="H180" s="42"/>
      <c r="I180" s="5">
        <v>20.7</v>
      </c>
      <c r="J180" s="5">
        <v>30.312000000000001</v>
      </c>
      <c r="K180" s="70">
        <v>116.179385560424</v>
      </c>
      <c r="L180" s="70">
        <v>972.10141430272006</v>
      </c>
      <c r="M180" s="5" t="s">
        <v>88</v>
      </c>
      <c r="N180" s="6">
        <f t="shared" si="117"/>
        <v>0.60622855279567123</v>
      </c>
      <c r="O180" s="6">
        <f t="shared" si="118"/>
        <v>26.274736412423263</v>
      </c>
      <c r="P180" s="6" t="e">
        <f t="shared" si="146"/>
        <v>#VALUE!</v>
      </c>
      <c r="Q180">
        <f t="shared" si="147"/>
        <v>9.6996568447307396</v>
      </c>
      <c r="R180">
        <f t="shared" si="148"/>
        <v>1156.0884021466236</v>
      </c>
      <c r="S180">
        <f t="shared" si="149"/>
        <v>16.660261576471665</v>
      </c>
      <c r="T180">
        <f t="shared" si="150"/>
        <v>722.07747303409758</v>
      </c>
      <c r="U180">
        <f t="shared" si="151"/>
        <v>722.07747303409758</v>
      </c>
      <c r="W180" s="4">
        <f t="shared" si="152"/>
        <v>1.0077892054412796</v>
      </c>
      <c r="X180">
        <v>313.14999999999998</v>
      </c>
      <c r="Y180">
        <f t="shared" si="153"/>
        <v>1.9073334166666699E-2</v>
      </c>
      <c r="Z180">
        <v>2E-3</v>
      </c>
      <c r="AA180">
        <f t="shared" si="154"/>
        <v>7.2765497523200454E-2</v>
      </c>
      <c r="AC180">
        <f t="shared" si="155"/>
        <v>1.1708433066259578E-4</v>
      </c>
      <c r="AD180">
        <f t="shared" si="156"/>
        <v>9.112986397808055E-9</v>
      </c>
      <c r="AE180">
        <v>0</v>
      </c>
      <c r="AF180" s="11">
        <f t="shared" si="157"/>
        <v>2.4498133710385279E-9</v>
      </c>
      <c r="AG180" s="11">
        <f t="shared" si="158"/>
        <v>1.1562799768846583E-8</v>
      </c>
      <c r="AH180" s="15">
        <f t="shared" si="159"/>
        <v>1.097002469958351E-3</v>
      </c>
      <c r="AJ180">
        <f t="shared" si="160"/>
        <v>9.7967331192848231E-4</v>
      </c>
      <c r="AK180">
        <f t="shared" si="161"/>
        <v>7.6250592332693076E-8</v>
      </c>
      <c r="AL180">
        <v>0</v>
      </c>
      <c r="AM180" s="11">
        <f t="shared" si="162"/>
        <v>4.2489623540254113E-7</v>
      </c>
      <c r="AN180" s="11">
        <f t="shared" si="163"/>
        <v>5.0114682773523422E-7</v>
      </c>
      <c r="AO180" s="15">
        <f t="shared" si="164"/>
        <v>2.2739189884214046E-2</v>
      </c>
      <c r="AP180" s="15"/>
      <c r="AQ180" t="e">
        <f t="shared" si="165"/>
        <v>#VALUE!</v>
      </c>
      <c r="AR180" t="e">
        <f t="shared" si="166"/>
        <v>#VALUE!</v>
      </c>
      <c r="AS180">
        <v>0</v>
      </c>
      <c r="AT180" s="11" t="e">
        <f t="shared" si="167"/>
        <v>#VALUE!</v>
      </c>
      <c r="AU180" s="11" t="e">
        <f t="shared" si="168"/>
        <v>#VALUE!</v>
      </c>
      <c r="AV180" s="15">
        <f t="shared" si="169"/>
        <v>1.5759424160826513E-2</v>
      </c>
      <c r="AX180">
        <f t="shared" si="170"/>
        <v>78.812974192989046</v>
      </c>
      <c r="AY180">
        <f t="shared" si="171"/>
        <v>15.215219993965079</v>
      </c>
      <c r="AZ180" t="e">
        <f t="shared" si="172"/>
        <v>#VALUE!</v>
      </c>
    </row>
    <row r="181" spans="1:52">
      <c r="A181" s="96">
        <v>44690.456944444442</v>
      </c>
      <c r="B181" s="91">
        <v>1</v>
      </c>
      <c r="C181" s="92">
        <v>0.1</v>
      </c>
      <c r="D181" s="93" t="s">
        <v>284</v>
      </c>
      <c r="E181" s="53">
        <v>2</v>
      </c>
      <c r="F181" s="94">
        <v>44692.089594907404</v>
      </c>
      <c r="G181" s="42">
        <v>129</v>
      </c>
      <c r="H181" s="42"/>
      <c r="I181" s="5">
        <v>20.7</v>
      </c>
      <c r="J181" s="5">
        <v>30.312000000000001</v>
      </c>
      <c r="K181" s="70">
        <v>87.911658559554553</v>
      </c>
      <c r="L181" s="70">
        <v>1049.0978142432798</v>
      </c>
      <c r="M181" s="5" t="s">
        <v>88</v>
      </c>
      <c r="N181" s="6">
        <f t="shared" si="117"/>
        <v>0.45872645379681282</v>
      </c>
      <c r="O181" s="6">
        <f t="shared" si="118"/>
        <v>28.355856842224156</v>
      </c>
      <c r="P181" s="6" t="e">
        <f t="shared" si="146"/>
        <v>#VALUE!</v>
      </c>
      <c r="Q181">
        <f t="shared" si="147"/>
        <v>7.3396232607490051</v>
      </c>
      <c r="R181">
        <f t="shared" si="148"/>
        <v>1247.6577010578628</v>
      </c>
      <c r="S181">
        <f t="shared" si="149"/>
        <v>12.606636023753969</v>
      </c>
      <c r="T181">
        <f t="shared" si="150"/>
        <v>779.27044187848674</v>
      </c>
      <c r="U181">
        <f t="shared" si="151"/>
        <v>779.27044187848685</v>
      </c>
      <c r="W181" s="4">
        <f t="shared" si="152"/>
        <v>1.0077892054412796</v>
      </c>
      <c r="X181">
        <v>313.14999999999998</v>
      </c>
      <c r="Y181">
        <f t="shared" si="153"/>
        <v>1.9073334166666699E-2</v>
      </c>
      <c r="Z181">
        <v>2E-3</v>
      </c>
      <c r="AA181">
        <f t="shared" si="154"/>
        <v>7.2765497523200454E-2</v>
      </c>
      <c r="AC181">
        <f t="shared" si="155"/>
        <v>8.8596420528758548E-5</v>
      </c>
      <c r="AD181">
        <f t="shared" si="156"/>
        <v>6.89569620976607E-9</v>
      </c>
      <c r="AE181">
        <v>0</v>
      </c>
      <c r="AF181" s="11">
        <f t="shared" si="157"/>
        <v>1.8537467345905317E-9</v>
      </c>
      <c r="AG181" s="11">
        <f t="shared" si="158"/>
        <v>8.7494429443566025E-9</v>
      </c>
      <c r="AH181" s="15">
        <f t="shared" si="159"/>
        <v>1.097002469958351E-3</v>
      </c>
      <c r="AJ181">
        <f t="shared" si="160"/>
        <v>1.057269452646418E-3</v>
      </c>
      <c r="AK181">
        <f t="shared" si="161"/>
        <v>8.2290107363297006E-8</v>
      </c>
      <c r="AL181">
        <v>0</v>
      </c>
      <c r="AM181" s="11">
        <f t="shared" si="162"/>
        <v>4.5855062577060662E-7</v>
      </c>
      <c r="AN181" s="11">
        <f t="shared" si="163"/>
        <v>5.4084073313390366E-7</v>
      </c>
      <c r="AO181" s="15">
        <f t="shared" si="164"/>
        <v>2.2739189884214046E-2</v>
      </c>
      <c r="AP181" s="15"/>
      <c r="AQ181" t="e">
        <f t="shared" si="165"/>
        <v>#VALUE!</v>
      </c>
      <c r="AR181" t="e">
        <f t="shared" si="166"/>
        <v>#VALUE!</v>
      </c>
      <c r="AS181">
        <v>0</v>
      </c>
      <c r="AT181" s="11" t="e">
        <f t="shared" si="167"/>
        <v>#VALUE!</v>
      </c>
      <c r="AU181" s="11" t="e">
        <f t="shared" si="168"/>
        <v>#VALUE!</v>
      </c>
      <c r="AV181" s="15">
        <f t="shared" si="169"/>
        <v>1.5759424160826513E-2</v>
      </c>
      <c r="AX181">
        <f t="shared" si="170"/>
        <v>78.81297419298906</v>
      </c>
      <c r="AY181">
        <f t="shared" si="171"/>
        <v>15.21521999396508</v>
      </c>
      <c r="AZ181" t="e">
        <f t="shared" si="172"/>
        <v>#VALUE!</v>
      </c>
    </row>
    <row r="182" spans="1:52">
      <c r="A182" s="96">
        <v>44690.40625</v>
      </c>
      <c r="B182" s="91">
        <v>200</v>
      </c>
      <c r="C182" s="92">
        <v>0.1</v>
      </c>
      <c r="D182" s="93" t="s">
        <v>283</v>
      </c>
      <c r="E182" s="53">
        <v>1</v>
      </c>
      <c r="F182" s="94">
        <v>44691.792384259257</v>
      </c>
      <c r="G182" s="42">
        <v>69</v>
      </c>
      <c r="H182" s="42"/>
      <c r="I182" s="5">
        <v>20.7</v>
      </c>
      <c r="J182" s="5">
        <v>30.312000000000001</v>
      </c>
      <c r="K182" s="70">
        <v>0.41632597730000032</v>
      </c>
      <c r="L182" s="70">
        <v>1573.6402105479199</v>
      </c>
      <c r="M182" s="5" t="s">
        <v>88</v>
      </c>
      <c r="N182" s="6">
        <f t="shared" si="117"/>
        <v>2.1724051430669447E-3</v>
      </c>
      <c r="O182" s="6">
        <f t="shared" si="118"/>
        <v>42.533609283754281</v>
      </c>
      <c r="P182" s="6" t="e">
        <f t="shared" si="146"/>
        <v>#VALUE!</v>
      </c>
      <c r="Q182">
        <f t="shared" si="147"/>
        <v>3.4758482289071115E-2</v>
      </c>
      <c r="R182">
        <f t="shared" si="148"/>
        <v>1871.4788084851884</v>
      </c>
      <c r="S182">
        <f t="shared" si="149"/>
        <v>5.9701638543188863E-2</v>
      </c>
      <c r="T182">
        <f t="shared" si="150"/>
        <v>1168.900826579229</v>
      </c>
      <c r="U182">
        <f t="shared" si="151"/>
        <v>1168.9008265792293</v>
      </c>
      <c r="W182" s="4">
        <f t="shared" si="152"/>
        <v>1.0077892054412796</v>
      </c>
      <c r="X182">
        <v>313.14999999999998</v>
      </c>
      <c r="Y182">
        <f t="shared" si="153"/>
        <v>1.9073334166666699E-2</v>
      </c>
      <c r="Z182">
        <v>2E-3</v>
      </c>
      <c r="AA182">
        <f t="shared" si="154"/>
        <v>7.2765497523200454E-2</v>
      </c>
      <c r="AC182">
        <f t="shared" si="155"/>
        <v>4.1956882586773154E-7</v>
      </c>
      <c r="AD182">
        <f t="shared" si="156"/>
        <v>3.2656163138475471E-11</v>
      </c>
      <c r="AE182">
        <v>0</v>
      </c>
      <c r="AF182" s="11">
        <f t="shared" si="157"/>
        <v>8.7788461006257465E-12</v>
      </c>
      <c r="AG182" s="11">
        <f t="shared" si="158"/>
        <v>4.1435009239101218E-11</v>
      </c>
      <c r="AH182" s="15">
        <f t="shared" si="159"/>
        <v>1.097002469958351E-3</v>
      </c>
      <c r="AJ182">
        <f t="shared" si="160"/>
        <v>1.585897617438536E-3</v>
      </c>
      <c r="AK182">
        <f t="shared" si="161"/>
        <v>1.2343465034344308E-7</v>
      </c>
      <c r="AL182">
        <v>0</v>
      </c>
      <c r="AM182" s="11">
        <f t="shared" si="162"/>
        <v>6.8782309284003944E-7</v>
      </c>
      <c r="AN182" s="11">
        <f t="shared" si="163"/>
        <v>8.1125774318348247E-7</v>
      </c>
      <c r="AO182" s="15">
        <f t="shared" si="164"/>
        <v>2.2739189884214046E-2</v>
      </c>
      <c r="AP182" s="15"/>
      <c r="AQ182" t="e">
        <f t="shared" si="165"/>
        <v>#VALUE!</v>
      </c>
      <c r="AR182" t="e">
        <f t="shared" si="166"/>
        <v>#VALUE!</v>
      </c>
      <c r="AS182">
        <v>0</v>
      </c>
      <c r="AT182" s="11" t="e">
        <f t="shared" si="167"/>
        <v>#VALUE!</v>
      </c>
      <c r="AU182" s="11" t="e">
        <f t="shared" si="168"/>
        <v>#VALUE!</v>
      </c>
      <c r="AV182" s="15">
        <f t="shared" si="169"/>
        <v>1.5759424160826513E-2</v>
      </c>
      <c r="AX182">
        <f t="shared" si="170"/>
        <v>78.812974192989046</v>
      </c>
      <c r="AY182">
        <f t="shared" si="171"/>
        <v>15.215219993965071</v>
      </c>
      <c r="AZ182" t="e">
        <f t="shared" si="172"/>
        <v>#VALUE!</v>
      </c>
    </row>
    <row r="183" spans="1:52">
      <c r="A183" s="96">
        <v>44690.40625</v>
      </c>
      <c r="B183" s="91">
        <v>200</v>
      </c>
      <c r="C183" s="92">
        <v>0.1</v>
      </c>
      <c r="D183" s="93" t="s">
        <v>283</v>
      </c>
      <c r="E183" s="53">
        <v>2</v>
      </c>
      <c r="F183" s="94">
        <v>44691.856111111112</v>
      </c>
      <c r="G183" s="42">
        <v>213</v>
      </c>
      <c r="H183" s="42"/>
      <c r="I183" s="5">
        <v>20.7</v>
      </c>
      <c r="J183" s="5">
        <v>30.312000000000001</v>
      </c>
      <c r="K183" s="70">
        <v>0.68214838880000017</v>
      </c>
      <c r="L183" s="70">
        <v>1491.7408837404798</v>
      </c>
      <c r="M183" s="5" t="s">
        <v>88</v>
      </c>
      <c r="N183" s="6">
        <f t="shared" si="117"/>
        <v>3.5594768257665222E-3</v>
      </c>
      <c r="O183" s="6">
        <f t="shared" si="118"/>
        <v>40.319968615651845</v>
      </c>
      <c r="P183" s="6" t="e">
        <f t="shared" si="146"/>
        <v>#VALUE!</v>
      </c>
      <c r="Q183">
        <f t="shared" si="147"/>
        <v>5.6951629212264356E-2</v>
      </c>
      <c r="R183">
        <f t="shared" si="148"/>
        <v>1774.0786190886811</v>
      </c>
      <c r="S183">
        <f t="shared" si="149"/>
        <v>9.7820887385102986E-2</v>
      </c>
      <c r="T183">
        <f t="shared" si="150"/>
        <v>1108.0659609219983</v>
      </c>
      <c r="U183">
        <f t="shared" si="151"/>
        <v>1108.0659609219986</v>
      </c>
      <c r="W183" s="4">
        <f t="shared" si="152"/>
        <v>1.0077892054412796</v>
      </c>
      <c r="X183">
        <v>313.14999999999998</v>
      </c>
      <c r="Y183">
        <f t="shared" si="153"/>
        <v>1.9073334166666699E-2</v>
      </c>
      <c r="Z183">
        <v>2E-3</v>
      </c>
      <c r="AA183">
        <f t="shared" si="154"/>
        <v>7.2765497523200454E-2</v>
      </c>
      <c r="AC183">
        <f t="shared" si="155"/>
        <v>6.8746178274180122E-7</v>
      </c>
      <c r="AD183">
        <f t="shared" si="156"/>
        <v>5.3506987994767583E-11</v>
      </c>
      <c r="AE183">
        <v>0</v>
      </c>
      <c r="AF183" s="11">
        <f t="shared" si="157"/>
        <v>1.4384102961583349E-11</v>
      </c>
      <c r="AG183" s="11">
        <f t="shared" si="158"/>
        <v>6.7891090956350933E-11</v>
      </c>
      <c r="AH183" s="15">
        <f t="shared" si="159"/>
        <v>1.097002469958351E-3</v>
      </c>
      <c r="AJ183">
        <f t="shared" si="160"/>
        <v>1.5033603599490903E-3</v>
      </c>
      <c r="AK183">
        <f t="shared" si="161"/>
        <v>1.170105549879235E-7</v>
      </c>
      <c r="AL183">
        <v>0</v>
      </c>
      <c r="AM183" s="11">
        <f t="shared" si="162"/>
        <v>6.5202568000791779E-7</v>
      </c>
      <c r="AN183" s="11">
        <f t="shared" si="163"/>
        <v>7.6903623499584129E-7</v>
      </c>
      <c r="AO183" s="15">
        <f t="shared" si="164"/>
        <v>2.2739189884214046E-2</v>
      </c>
      <c r="AP183" s="15"/>
      <c r="AQ183" t="e">
        <f t="shared" si="165"/>
        <v>#VALUE!</v>
      </c>
      <c r="AR183" t="e">
        <f t="shared" si="166"/>
        <v>#VALUE!</v>
      </c>
      <c r="AS183">
        <v>0</v>
      </c>
      <c r="AT183" s="11" t="e">
        <f t="shared" si="167"/>
        <v>#VALUE!</v>
      </c>
      <c r="AU183" s="11" t="e">
        <f t="shared" si="168"/>
        <v>#VALUE!</v>
      </c>
      <c r="AV183" s="15">
        <f t="shared" si="169"/>
        <v>1.5759424160826513E-2</v>
      </c>
      <c r="AX183">
        <f t="shared" si="170"/>
        <v>78.812974192989046</v>
      </c>
      <c r="AY183">
        <f t="shared" si="171"/>
        <v>15.215219993965077</v>
      </c>
      <c r="AZ183" t="e">
        <f t="shared" si="172"/>
        <v>#VALUE!</v>
      </c>
    </row>
    <row r="184" spans="1:52">
      <c r="A184" s="96">
        <v>44690.447916666664</v>
      </c>
      <c r="B184" s="91">
        <v>100</v>
      </c>
      <c r="C184" s="92">
        <v>0.1</v>
      </c>
      <c r="D184" s="93" t="s">
        <v>283</v>
      </c>
      <c r="E184" s="53">
        <v>1</v>
      </c>
      <c r="F184" s="94">
        <v>44691.834849537037</v>
      </c>
      <c r="G184" s="42">
        <v>71</v>
      </c>
      <c r="H184" s="42"/>
      <c r="I184" s="5">
        <v>20.7</v>
      </c>
      <c r="J184" s="5">
        <v>30.312000000000001</v>
      </c>
      <c r="K184" s="70">
        <v>722.44054224584079</v>
      </c>
      <c r="L184" s="70">
        <v>5014.1597776140807</v>
      </c>
      <c r="M184" s="5" t="s">
        <v>88</v>
      </c>
      <c r="N184" s="6">
        <f t="shared" si="117"/>
        <v>3.7697228496602286</v>
      </c>
      <c r="O184" s="6">
        <f t="shared" si="118"/>
        <v>135.52673059434329</v>
      </c>
      <c r="P184" s="6" t="e">
        <f t="shared" si="146"/>
        <v>#VALUE!</v>
      </c>
      <c r="Q184">
        <f t="shared" si="147"/>
        <v>60.315565594563658</v>
      </c>
      <c r="R184">
        <f t="shared" si="148"/>
        <v>5963.1761461511051</v>
      </c>
      <c r="S184">
        <f t="shared" si="149"/>
        <v>103.59882994047922</v>
      </c>
      <c r="T184">
        <f t="shared" si="150"/>
        <v>3724.520681009215</v>
      </c>
      <c r="U184">
        <f t="shared" si="151"/>
        <v>3724.5206810092159</v>
      </c>
      <c r="W184" s="4">
        <f t="shared" si="152"/>
        <v>1.0077892054412796</v>
      </c>
      <c r="X184">
        <v>313.14999999999998</v>
      </c>
      <c r="Y184">
        <f t="shared" si="153"/>
        <v>1.9073334166666699E-2</v>
      </c>
      <c r="Z184">
        <v>2E-3</v>
      </c>
      <c r="AA184">
        <f t="shared" si="154"/>
        <v>7.2765497523200454E-2</v>
      </c>
      <c r="AC184">
        <f t="shared" si="155"/>
        <v>7.28067780048503E-4</v>
      </c>
      <c r="AD184">
        <f t="shared" si="156"/>
        <v>5.6667461296628621E-8</v>
      </c>
      <c r="AE184">
        <v>0</v>
      </c>
      <c r="AF184" s="11">
        <f t="shared" si="157"/>
        <v>1.5233722330659964E-8</v>
      </c>
      <c r="AG184" s="11">
        <f t="shared" si="158"/>
        <v>7.1901183627288585E-8</v>
      </c>
      <c r="AH184" s="15">
        <f t="shared" si="159"/>
        <v>1.097002469958351E-3</v>
      </c>
      <c r="AJ184">
        <f t="shared" si="160"/>
        <v>5.0532160982373177E-3</v>
      </c>
      <c r="AK184">
        <f t="shared" si="161"/>
        <v>3.9330531513327981E-7</v>
      </c>
      <c r="AL184">
        <v>0</v>
      </c>
      <c r="AM184" s="11">
        <f t="shared" si="162"/>
        <v>2.1916413060084411E-6</v>
      </c>
      <c r="AN184" s="11">
        <f t="shared" si="163"/>
        <v>2.5849466211417209E-6</v>
      </c>
      <c r="AO184" s="15">
        <f t="shared" si="164"/>
        <v>2.2739189884214046E-2</v>
      </c>
      <c r="AP184" s="15"/>
      <c r="AQ184" t="e">
        <f t="shared" si="165"/>
        <v>#VALUE!</v>
      </c>
      <c r="AR184" t="e">
        <f t="shared" si="166"/>
        <v>#VALUE!</v>
      </c>
      <c r="AS184">
        <v>0</v>
      </c>
      <c r="AT184" s="11" t="e">
        <f t="shared" si="167"/>
        <v>#VALUE!</v>
      </c>
      <c r="AU184" s="11" t="e">
        <f t="shared" si="168"/>
        <v>#VALUE!</v>
      </c>
      <c r="AV184" s="15">
        <f t="shared" si="169"/>
        <v>1.5759424160826513E-2</v>
      </c>
      <c r="AX184">
        <f t="shared" si="170"/>
        <v>78.812974192989046</v>
      </c>
      <c r="AY184">
        <f t="shared" si="171"/>
        <v>15.215219993965079</v>
      </c>
      <c r="AZ184" t="e">
        <f t="shared" si="172"/>
        <v>#VALUE!</v>
      </c>
    </row>
    <row r="185" spans="1:52">
      <c r="A185" s="96">
        <v>44690.447916666664</v>
      </c>
      <c r="B185" s="91">
        <v>100</v>
      </c>
      <c r="C185" s="92">
        <v>0.1</v>
      </c>
      <c r="D185" s="93" t="s">
        <v>283</v>
      </c>
      <c r="E185" s="53">
        <v>2</v>
      </c>
      <c r="F185" s="94">
        <v>44692.068333333336</v>
      </c>
      <c r="G185" s="42">
        <v>216</v>
      </c>
      <c r="H185" s="42"/>
      <c r="I185" s="5">
        <v>20.7</v>
      </c>
      <c r="J185" s="5">
        <v>30.312000000000001</v>
      </c>
      <c r="K185" s="70">
        <v>752.04720599529196</v>
      </c>
      <c r="L185" s="70">
        <v>5349.5627848352797</v>
      </c>
      <c r="M185" s="5" t="s">
        <v>88</v>
      </c>
      <c r="N185" s="6">
        <f t="shared" si="117"/>
        <v>3.9242115726927929</v>
      </c>
      <c r="O185" s="6">
        <f t="shared" si="118"/>
        <v>144.59227198437648</v>
      </c>
      <c r="P185" s="6" t="e">
        <f t="shared" si="146"/>
        <v>#VALUE!</v>
      </c>
      <c r="Q185">
        <f t="shared" si="147"/>
        <v>62.787385163084686</v>
      </c>
      <c r="R185">
        <f t="shared" si="148"/>
        <v>6362.0599673125653</v>
      </c>
      <c r="S185">
        <f t="shared" si="149"/>
        <v>107.84446060975111</v>
      </c>
      <c r="T185">
        <f t="shared" si="150"/>
        <v>3973.6582219478219</v>
      </c>
      <c r="U185">
        <f t="shared" si="151"/>
        <v>3973.6582219478219</v>
      </c>
      <c r="W185" s="4">
        <f t="shared" si="152"/>
        <v>1.0077892054412796</v>
      </c>
      <c r="X185">
        <v>313.14999999999998</v>
      </c>
      <c r="Y185">
        <f t="shared" si="153"/>
        <v>1.9073334166666699E-2</v>
      </c>
      <c r="Z185">
        <v>2E-3</v>
      </c>
      <c r="AA185">
        <f t="shared" si="154"/>
        <v>7.2765497523200454E-2</v>
      </c>
      <c r="AC185">
        <f t="shared" si="155"/>
        <v>7.5790505618432956E-4</v>
      </c>
      <c r="AD185">
        <f t="shared" si="156"/>
        <v>5.8989776247183274E-8</v>
      </c>
      <c r="AE185">
        <v>0</v>
      </c>
      <c r="AF185" s="11">
        <f t="shared" si="157"/>
        <v>1.5858022419487038E-8</v>
      </c>
      <c r="AG185" s="11">
        <f t="shared" si="158"/>
        <v>7.4847798666670309E-8</v>
      </c>
      <c r="AH185" s="15">
        <f t="shared" si="159"/>
        <v>1.097002469958351E-3</v>
      </c>
      <c r="AJ185">
        <f t="shared" si="160"/>
        <v>5.3912316283873853E-3</v>
      </c>
      <c r="AK185">
        <f t="shared" si="161"/>
        <v>4.1961396729086092E-7</v>
      </c>
      <c r="AL185">
        <v>0</v>
      </c>
      <c r="AM185" s="11">
        <f t="shared" si="162"/>
        <v>2.338242754184711E-6</v>
      </c>
      <c r="AN185" s="11">
        <f t="shared" si="163"/>
        <v>2.7578567214755721E-6</v>
      </c>
      <c r="AO185" s="15">
        <f t="shared" si="164"/>
        <v>2.2739189884214046E-2</v>
      </c>
      <c r="AP185" s="15"/>
      <c r="AQ185" t="e">
        <f t="shared" si="165"/>
        <v>#VALUE!</v>
      </c>
      <c r="AR185" t="e">
        <f t="shared" si="166"/>
        <v>#VALUE!</v>
      </c>
      <c r="AS185">
        <v>0</v>
      </c>
      <c r="AT185" s="11" t="e">
        <f t="shared" si="167"/>
        <v>#VALUE!</v>
      </c>
      <c r="AU185" s="11" t="e">
        <f t="shared" si="168"/>
        <v>#VALUE!</v>
      </c>
      <c r="AV185" s="15">
        <f t="shared" si="169"/>
        <v>1.5759424160826513E-2</v>
      </c>
      <c r="AX185">
        <f t="shared" si="170"/>
        <v>78.812974192989046</v>
      </c>
      <c r="AY185">
        <f t="shared" si="171"/>
        <v>15.215219993965079</v>
      </c>
      <c r="AZ185" t="e">
        <f t="shared" si="172"/>
        <v>#VALUE!</v>
      </c>
    </row>
    <row r="186" spans="1:52">
      <c r="A186" s="115">
        <v>44690.463888888888</v>
      </c>
      <c r="B186" s="116">
        <v>1</v>
      </c>
      <c r="C186" s="117">
        <v>4</v>
      </c>
      <c r="D186" s="118" t="s">
        <v>284</v>
      </c>
      <c r="E186" s="119">
        <v>2</v>
      </c>
      <c r="F186" s="120">
        <v>44691.495289351849</v>
      </c>
      <c r="G186" s="121">
        <v>208</v>
      </c>
      <c r="H186" s="121" t="s">
        <v>292</v>
      </c>
      <c r="I186" s="5">
        <v>20.7</v>
      </c>
      <c r="J186" s="5">
        <v>30.312000000000001</v>
      </c>
      <c r="K186" s="70" t="s">
        <v>280</v>
      </c>
      <c r="L186" s="70" t="s">
        <v>280</v>
      </c>
      <c r="M186" s="5" t="s">
        <v>88</v>
      </c>
      <c r="N186" s="6" t="s">
        <v>280</v>
      </c>
      <c r="O186" s="6" t="s">
        <v>280</v>
      </c>
      <c r="P186" s="6" t="e">
        <f t="shared" si="146"/>
        <v>#VALUE!</v>
      </c>
      <c r="Q186" t="e">
        <f t="shared" si="147"/>
        <v>#VALUE!</v>
      </c>
      <c r="R186" t="e">
        <f t="shared" si="148"/>
        <v>#VALUE!</v>
      </c>
      <c r="S186" t="e">
        <f t="shared" si="149"/>
        <v>#VALUE!</v>
      </c>
      <c r="T186" t="e">
        <f t="shared" si="150"/>
        <v>#VALUE!</v>
      </c>
      <c r="U186" t="e">
        <f t="shared" si="151"/>
        <v>#VALUE!</v>
      </c>
      <c r="W186" s="4">
        <f t="shared" si="152"/>
        <v>1.0077892054412796</v>
      </c>
      <c r="X186">
        <v>313.14999999999998</v>
      </c>
      <c r="Y186">
        <f t="shared" si="153"/>
        <v>1.9073334166666699E-2</v>
      </c>
      <c r="Z186">
        <v>2E-3</v>
      </c>
      <c r="AA186">
        <f t="shared" si="154"/>
        <v>7.2765497523200454E-2</v>
      </c>
      <c r="AC186" t="e">
        <f t="shared" si="155"/>
        <v>#VALUE!</v>
      </c>
      <c r="AD186" t="e">
        <f t="shared" si="156"/>
        <v>#VALUE!</v>
      </c>
      <c r="AE186">
        <v>0</v>
      </c>
      <c r="AF186" s="11" t="e">
        <f t="shared" si="157"/>
        <v>#VALUE!</v>
      </c>
      <c r="AG186" s="11" t="e">
        <f t="shared" si="158"/>
        <v>#VALUE!</v>
      </c>
      <c r="AH186" s="15">
        <f t="shared" si="159"/>
        <v>1.097002469958351E-3</v>
      </c>
      <c r="AJ186" t="e">
        <f t="shared" si="160"/>
        <v>#VALUE!</v>
      </c>
      <c r="AK186" t="e">
        <f t="shared" si="161"/>
        <v>#VALUE!</v>
      </c>
      <c r="AL186">
        <v>0</v>
      </c>
      <c r="AM186" s="11" t="e">
        <f t="shared" si="162"/>
        <v>#VALUE!</v>
      </c>
      <c r="AN186" s="11" t="e">
        <f t="shared" si="163"/>
        <v>#VALUE!</v>
      </c>
      <c r="AO186" s="15">
        <f t="shared" si="164"/>
        <v>2.2739189884214046E-2</v>
      </c>
      <c r="AP186" s="15"/>
      <c r="AQ186" t="e">
        <f t="shared" si="165"/>
        <v>#VALUE!</v>
      </c>
      <c r="AR186" t="e">
        <f t="shared" si="166"/>
        <v>#VALUE!</v>
      </c>
      <c r="AS186">
        <v>0</v>
      </c>
      <c r="AT186" s="11" t="e">
        <f t="shared" si="167"/>
        <v>#VALUE!</v>
      </c>
      <c r="AU186" s="11" t="e">
        <f t="shared" si="168"/>
        <v>#VALUE!</v>
      </c>
      <c r="AV186" s="15">
        <f t="shared" si="169"/>
        <v>1.5759424160826513E-2</v>
      </c>
      <c r="AX186" t="e">
        <f t="shared" si="170"/>
        <v>#VALUE!</v>
      </c>
      <c r="AY186" t="e">
        <f t="shared" si="171"/>
        <v>#VALUE!</v>
      </c>
      <c r="AZ186" t="e">
        <f t="shared" si="172"/>
        <v>#VALUE!</v>
      </c>
    </row>
    <row r="187" spans="1:52">
      <c r="A187" s="96">
        <v>44690.463888888888</v>
      </c>
      <c r="B187" s="91">
        <v>1</v>
      </c>
      <c r="C187" s="92">
        <v>4</v>
      </c>
      <c r="D187" s="93" t="s">
        <v>284</v>
      </c>
      <c r="E187" s="53">
        <v>1</v>
      </c>
      <c r="F187" s="94">
        <v>44691.686215277776</v>
      </c>
      <c r="G187" s="42">
        <v>27</v>
      </c>
      <c r="H187" s="42"/>
      <c r="I187" s="5">
        <v>20.7</v>
      </c>
      <c r="J187" s="5">
        <v>30.312000000000001</v>
      </c>
      <c r="K187" s="70">
        <v>102.65472499126825</v>
      </c>
      <c r="L187" s="70">
        <v>1705.2399093120798</v>
      </c>
      <c r="M187" s="5" t="s">
        <v>88</v>
      </c>
      <c r="N187" s="6">
        <f t="shared" ref="N187:N200" si="173">1000000*(AG187-AE187)/Y187</f>
        <v>0.53565634788735972</v>
      </c>
      <c r="O187" s="6">
        <f t="shared" ref="O187:O200" si="174">1000000*(AN187-AL187)/Y187</f>
        <v>46.090591452598069</v>
      </c>
      <c r="P187" s="6" t="e">
        <f t="shared" si="146"/>
        <v>#VALUE!</v>
      </c>
      <c r="Q187">
        <f t="shared" si="147"/>
        <v>8.5705015661977555</v>
      </c>
      <c r="R187">
        <f t="shared" si="148"/>
        <v>2027.986023914315</v>
      </c>
      <c r="S187">
        <f t="shared" si="149"/>
        <v>14.720809222439911</v>
      </c>
      <c r="T187">
        <f t="shared" si="150"/>
        <v>1266.6531562616558</v>
      </c>
      <c r="U187">
        <f t="shared" si="151"/>
        <v>1266.6531562616562</v>
      </c>
      <c r="W187" s="4">
        <f t="shared" si="152"/>
        <v>1.0077892054412796</v>
      </c>
      <c r="X187">
        <v>313.14999999999998</v>
      </c>
      <c r="Y187">
        <f t="shared" si="153"/>
        <v>1.9073334166666699E-2</v>
      </c>
      <c r="Z187">
        <v>2E-3</v>
      </c>
      <c r="AA187">
        <f t="shared" si="154"/>
        <v>7.2765497523200454E-2</v>
      </c>
      <c r="AC187">
        <f t="shared" si="155"/>
        <v>1.0345432373374331E-4</v>
      </c>
      <c r="AD187">
        <f t="shared" si="156"/>
        <v>8.0521265283298678E-9</v>
      </c>
      <c r="AE187">
        <v>0</v>
      </c>
      <c r="AF187" s="11">
        <f t="shared" si="157"/>
        <v>2.1646259934220134E-9</v>
      </c>
      <c r="AG187" s="11">
        <f t="shared" si="158"/>
        <v>1.0216752521751881E-8</v>
      </c>
      <c r="AH187" s="15">
        <f t="shared" si="159"/>
        <v>1.097002469958351E-3</v>
      </c>
      <c r="AJ187">
        <f t="shared" si="160"/>
        <v>1.7185223732923804E-3</v>
      </c>
      <c r="AK187">
        <f t="shared" si="161"/>
        <v>1.3375718957024674E-7</v>
      </c>
      <c r="AL187">
        <v>0</v>
      </c>
      <c r="AM187" s="11">
        <f t="shared" si="162"/>
        <v>7.4534406314446808E-7</v>
      </c>
      <c r="AN187" s="11">
        <f t="shared" si="163"/>
        <v>8.7910125271471483E-7</v>
      </c>
      <c r="AO187" s="15">
        <f t="shared" si="164"/>
        <v>2.2739189884214046E-2</v>
      </c>
      <c r="AP187" s="15"/>
      <c r="AQ187" t="e">
        <f t="shared" si="165"/>
        <v>#VALUE!</v>
      </c>
      <c r="AR187" t="e">
        <f t="shared" si="166"/>
        <v>#VALUE!</v>
      </c>
      <c r="AS187">
        <v>0</v>
      </c>
      <c r="AT187" s="11" t="e">
        <f t="shared" si="167"/>
        <v>#VALUE!</v>
      </c>
      <c r="AU187" s="11" t="e">
        <f t="shared" si="168"/>
        <v>#VALUE!</v>
      </c>
      <c r="AV187" s="15">
        <f t="shared" si="169"/>
        <v>1.5759424160826513E-2</v>
      </c>
      <c r="AX187">
        <f t="shared" si="170"/>
        <v>78.812974192989046</v>
      </c>
      <c r="AY187">
        <f t="shared" si="171"/>
        <v>15.215219993965075</v>
      </c>
      <c r="AZ187" t="e">
        <f t="shared" si="172"/>
        <v>#VALUE!</v>
      </c>
    </row>
    <row r="188" spans="1:52">
      <c r="A188" s="96">
        <v>44690.478472222225</v>
      </c>
      <c r="B188" s="91">
        <v>50</v>
      </c>
      <c r="C188" s="92">
        <v>0.1</v>
      </c>
      <c r="D188" s="93" t="s">
        <v>284</v>
      </c>
      <c r="E188" s="53">
        <v>1</v>
      </c>
      <c r="F188" s="94">
        <v>44691.537708333337</v>
      </c>
      <c r="G188" s="42">
        <v>137</v>
      </c>
      <c r="H188" s="42"/>
      <c r="I188" s="5">
        <v>20.7</v>
      </c>
      <c r="J188" s="5">
        <v>30.312000000000001</v>
      </c>
      <c r="K188" s="70">
        <v>50.839674061066638</v>
      </c>
      <c r="L188" s="70">
        <v>725.3761216071199</v>
      </c>
      <c r="M188" s="5" t="s">
        <v>88</v>
      </c>
      <c r="N188" s="6">
        <f t="shared" si="173"/>
        <v>0.26528339672285983</v>
      </c>
      <c r="O188" s="6">
        <f t="shared" si="174"/>
        <v>19.60604738834154</v>
      </c>
      <c r="P188" s="6" t="e">
        <f t="shared" si="146"/>
        <v>#VALUE!</v>
      </c>
      <c r="Q188">
        <f t="shared" si="147"/>
        <v>4.2445343475657573</v>
      </c>
      <c r="R188">
        <f t="shared" si="148"/>
        <v>862.6660850870278</v>
      </c>
      <c r="S188">
        <f t="shared" si="149"/>
        <v>7.2904695117311693</v>
      </c>
      <c r="T188">
        <f t="shared" si="150"/>
        <v>538.80978793251188</v>
      </c>
      <c r="U188">
        <f t="shared" si="151"/>
        <v>538.80978793251199</v>
      </c>
      <c r="W188" s="4">
        <f t="shared" si="152"/>
        <v>1.0077892054412796</v>
      </c>
      <c r="X188">
        <v>313.14999999999998</v>
      </c>
      <c r="Y188">
        <f t="shared" si="153"/>
        <v>1.9073334166666699E-2</v>
      </c>
      <c r="Z188">
        <v>2E-3</v>
      </c>
      <c r="AA188">
        <f t="shared" si="154"/>
        <v>7.2765497523200454E-2</v>
      </c>
      <c r="AC188">
        <f t="shared" si="155"/>
        <v>5.1235674726895978E-5</v>
      </c>
      <c r="AD188">
        <f t="shared" si="156"/>
        <v>3.9878095064165736E-9</v>
      </c>
      <c r="AE188">
        <v>0</v>
      </c>
      <c r="AF188" s="11">
        <f t="shared" si="157"/>
        <v>1.0720293681469452E-9</v>
      </c>
      <c r="AG188" s="11">
        <f t="shared" si="158"/>
        <v>5.0598388745635189E-9</v>
      </c>
      <c r="AH188" s="15">
        <f t="shared" si="159"/>
        <v>1.097002469958351E-3</v>
      </c>
      <c r="AJ188">
        <f t="shared" si="160"/>
        <v>7.3102622524051641E-4</v>
      </c>
      <c r="AK188">
        <f t="shared" si="161"/>
        <v>5.6897724993238638E-8</v>
      </c>
      <c r="AL188">
        <v>0</v>
      </c>
      <c r="AM188" s="11">
        <f t="shared" si="162"/>
        <v>3.1705496853210246E-7</v>
      </c>
      <c r="AN188" s="11">
        <f t="shared" si="163"/>
        <v>3.7395269352534112E-7</v>
      </c>
      <c r="AO188" s="15">
        <f t="shared" si="164"/>
        <v>2.2739189884214046E-2</v>
      </c>
      <c r="AP188" s="15"/>
      <c r="AQ188" t="e">
        <f t="shared" si="165"/>
        <v>#VALUE!</v>
      </c>
      <c r="AR188" t="e">
        <f t="shared" si="166"/>
        <v>#VALUE!</v>
      </c>
      <c r="AS188">
        <v>0</v>
      </c>
      <c r="AT188" s="11" t="e">
        <f t="shared" si="167"/>
        <v>#VALUE!</v>
      </c>
      <c r="AU188" s="11" t="e">
        <f t="shared" si="168"/>
        <v>#VALUE!</v>
      </c>
      <c r="AV188" s="15">
        <f t="shared" si="169"/>
        <v>1.5759424160826513E-2</v>
      </c>
      <c r="AX188">
        <f t="shared" si="170"/>
        <v>78.812974192989046</v>
      </c>
      <c r="AY188">
        <f t="shared" si="171"/>
        <v>15.21521999396508</v>
      </c>
      <c r="AZ188" t="e">
        <f t="shared" si="172"/>
        <v>#VALUE!</v>
      </c>
    </row>
    <row r="189" spans="1:52">
      <c r="A189" s="96">
        <v>44690.478472222225</v>
      </c>
      <c r="B189" s="91">
        <v>50</v>
      </c>
      <c r="C189" s="92">
        <v>0.1</v>
      </c>
      <c r="D189" s="93" t="s">
        <v>284</v>
      </c>
      <c r="E189" s="53">
        <v>2</v>
      </c>
      <c r="F189" s="94">
        <v>44691.941006944442</v>
      </c>
      <c r="G189" s="42">
        <v>190</v>
      </c>
      <c r="H189" s="42"/>
      <c r="I189" s="5">
        <v>20.7</v>
      </c>
      <c r="J189" s="5">
        <v>30.312000000000001</v>
      </c>
      <c r="K189" s="70">
        <v>66.268973615166502</v>
      </c>
      <c r="L189" s="70">
        <v>793.31027235872</v>
      </c>
      <c r="M189" s="5" t="s">
        <v>88</v>
      </c>
      <c r="N189" s="6">
        <f t="shared" si="173"/>
        <v>0.34579408193790662</v>
      </c>
      <c r="O189" s="6">
        <f t="shared" si="174"/>
        <v>21.442226081364474</v>
      </c>
      <c r="P189" s="6" t="e">
        <f t="shared" si="146"/>
        <v>#VALUE!</v>
      </c>
      <c r="Q189">
        <f t="shared" si="147"/>
        <v>5.5327053110065059</v>
      </c>
      <c r="R189">
        <f t="shared" si="148"/>
        <v>943.45794758003683</v>
      </c>
      <c r="S189">
        <f t="shared" si="149"/>
        <v>9.5030493534393905</v>
      </c>
      <c r="T189">
        <f t="shared" si="150"/>
        <v>589.27131302207113</v>
      </c>
      <c r="U189">
        <f t="shared" si="151"/>
        <v>589.27131302207124</v>
      </c>
      <c r="W189" s="4">
        <f t="shared" si="152"/>
        <v>1.0077892054412796</v>
      </c>
      <c r="X189">
        <v>313.14999999999998</v>
      </c>
      <c r="Y189">
        <f t="shared" si="153"/>
        <v>1.9073334166666699E-2</v>
      </c>
      <c r="Z189">
        <v>2E-3</v>
      </c>
      <c r="AA189">
        <f t="shared" si="154"/>
        <v>7.2765497523200454E-2</v>
      </c>
      <c r="AC189">
        <f t="shared" si="155"/>
        <v>6.6785156265037766E-5</v>
      </c>
      <c r="AD189">
        <f t="shared" si="156"/>
        <v>5.1980672150966496E-9</v>
      </c>
      <c r="AE189">
        <v>0</v>
      </c>
      <c r="AF189" s="11">
        <f t="shared" si="157"/>
        <v>1.3973788625607689E-9</v>
      </c>
      <c r="AG189" s="11">
        <f t="shared" si="158"/>
        <v>6.5954460776574186E-9</v>
      </c>
      <c r="AH189" s="15">
        <f t="shared" si="159"/>
        <v>1.097002469958351E-3</v>
      </c>
      <c r="AJ189">
        <f t="shared" si="160"/>
        <v>7.9948952904879947E-4</v>
      </c>
      <c r="AK189">
        <f t="shared" si="161"/>
        <v>6.2226406916969355E-8</v>
      </c>
      <c r="AL189">
        <v>0</v>
      </c>
      <c r="AM189" s="11">
        <f t="shared" si="162"/>
        <v>3.4674833641011149E-7</v>
      </c>
      <c r="AN189" s="11">
        <f t="shared" si="163"/>
        <v>4.0897474332708086E-7</v>
      </c>
      <c r="AO189" s="15">
        <f t="shared" si="164"/>
        <v>2.2739189884214046E-2</v>
      </c>
      <c r="AP189" s="15"/>
      <c r="AQ189" t="e">
        <f t="shared" si="165"/>
        <v>#VALUE!</v>
      </c>
      <c r="AR189" t="e">
        <f t="shared" si="166"/>
        <v>#VALUE!</v>
      </c>
      <c r="AS189">
        <v>0</v>
      </c>
      <c r="AT189" s="11" t="e">
        <f t="shared" si="167"/>
        <v>#VALUE!</v>
      </c>
      <c r="AU189" s="11" t="e">
        <f t="shared" si="168"/>
        <v>#VALUE!</v>
      </c>
      <c r="AV189" s="15">
        <f t="shared" si="169"/>
        <v>1.5759424160826513E-2</v>
      </c>
      <c r="AX189">
        <f t="shared" si="170"/>
        <v>78.812974192989046</v>
      </c>
      <c r="AY189">
        <f t="shared" si="171"/>
        <v>15.215219993965079</v>
      </c>
      <c r="AZ189" t="e">
        <f t="shared" si="172"/>
        <v>#VALUE!</v>
      </c>
    </row>
    <row r="190" spans="1:52">
      <c r="A190" s="96">
        <v>44690.491666666669</v>
      </c>
      <c r="B190" s="91">
        <v>50</v>
      </c>
      <c r="C190" s="92">
        <v>3</v>
      </c>
      <c r="D190" s="93" t="s">
        <v>284</v>
      </c>
      <c r="E190" s="53">
        <v>1</v>
      </c>
      <c r="F190" s="94">
        <v>44691.72865740741</v>
      </c>
      <c r="G190" s="42">
        <v>143</v>
      </c>
      <c r="H190" s="42"/>
      <c r="I190" s="5">
        <v>20.7</v>
      </c>
      <c r="J190" s="5">
        <v>30.312000000000001</v>
      </c>
      <c r="K190" s="70">
        <v>61.624277158662338</v>
      </c>
      <c r="L190" s="70">
        <v>931.22644544800005</v>
      </c>
      <c r="M190" s="5" t="s">
        <v>88</v>
      </c>
      <c r="N190" s="6">
        <f t="shared" si="173"/>
        <v>0.32155787516663514</v>
      </c>
      <c r="O190" s="6">
        <f t="shared" si="174"/>
        <v>25.16993498252911</v>
      </c>
      <c r="P190" s="6" t="e">
        <f t="shared" si="146"/>
        <v>#VALUE!</v>
      </c>
      <c r="Q190">
        <f t="shared" si="147"/>
        <v>5.1449260026661623</v>
      </c>
      <c r="R190">
        <f t="shared" si="148"/>
        <v>1107.4771392312809</v>
      </c>
      <c r="S190">
        <f t="shared" si="149"/>
        <v>8.836994377030301</v>
      </c>
      <c r="T190">
        <f t="shared" si="150"/>
        <v>691.71552335816341</v>
      </c>
      <c r="U190">
        <f t="shared" si="151"/>
        <v>691.71552335816352</v>
      </c>
      <c r="W190" s="4">
        <f t="shared" si="152"/>
        <v>1.0077892054412796</v>
      </c>
      <c r="X190">
        <v>313.14999999999998</v>
      </c>
      <c r="Y190">
        <f t="shared" si="153"/>
        <v>1.9073334166666699E-2</v>
      </c>
      <c r="Z190">
        <v>2E-3</v>
      </c>
      <c r="AA190">
        <f t="shared" si="154"/>
        <v>7.2765497523200454E-2</v>
      </c>
      <c r="AC190">
        <f t="shared" si="155"/>
        <v>6.21042813136215E-5</v>
      </c>
      <c r="AD190">
        <f t="shared" si="156"/>
        <v>4.8337422066117681E-9</v>
      </c>
      <c r="AE190">
        <v>0</v>
      </c>
      <c r="AF190" s="11">
        <f t="shared" si="157"/>
        <v>1.2994386003647593E-9</v>
      </c>
      <c r="AG190" s="11">
        <f t="shared" si="158"/>
        <v>6.1331808069765273E-9</v>
      </c>
      <c r="AH190" s="15">
        <f t="shared" si="159"/>
        <v>1.097002469958351E-3</v>
      </c>
      <c r="AJ190">
        <f t="shared" si="160"/>
        <v>9.384799595439471E-4</v>
      </c>
      <c r="AK190">
        <f t="shared" si="161"/>
        <v>7.3044403615244917E-8</v>
      </c>
      <c r="AL190">
        <v>0</v>
      </c>
      <c r="AM190" s="11">
        <f t="shared" si="162"/>
        <v>4.0703017725980689E-7</v>
      </c>
      <c r="AN190" s="11">
        <f t="shared" si="163"/>
        <v>4.8007458087505182E-7</v>
      </c>
      <c r="AO190" s="15">
        <f t="shared" si="164"/>
        <v>2.2739189884214046E-2</v>
      </c>
      <c r="AP190" s="15"/>
      <c r="AQ190" t="e">
        <f t="shared" si="165"/>
        <v>#VALUE!</v>
      </c>
      <c r="AR190" t="e">
        <f t="shared" si="166"/>
        <v>#VALUE!</v>
      </c>
      <c r="AS190">
        <v>0</v>
      </c>
      <c r="AT190" s="11" t="e">
        <f t="shared" si="167"/>
        <v>#VALUE!</v>
      </c>
      <c r="AU190" s="11" t="e">
        <f t="shared" si="168"/>
        <v>#VALUE!</v>
      </c>
      <c r="AV190" s="15">
        <f t="shared" si="169"/>
        <v>1.5759424160826513E-2</v>
      </c>
      <c r="AX190">
        <f t="shared" si="170"/>
        <v>78.81297419298906</v>
      </c>
      <c r="AY190">
        <f t="shared" si="171"/>
        <v>15.215219993965077</v>
      </c>
      <c r="AZ190" t="e">
        <f t="shared" si="172"/>
        <v>#VALUE!</v>
      </c>
    </row>
    <row r="191" spans="1:52">
      <c r="A191" s="96">
        <v>44690.491666666669</v>
      </c>
      <c r="B191" s="91">
        <v>50</v>
      </c>
      <c r="C191" s="92">
        <v>3</v>
      </c>
      <c r="D191" s="93" t="s">
        <v>284</v>
      </c>
      <c r="E191" s="53">
        <v>2</v>
      </c>
      <c r="F191" s="94">
        <v>44692.110798611109</v>
      </c>
      <c r="G191" s="42">
        <v>22</v>
      </c>
      <c r="H191" s="42"/>
      <c r="I191" s="5">
        <v>20.7</v>
      </c>
      <c r="J191" s="5">
        <v>30.312000000000001</v>
      </c>
      <c r="K191" s="70">
        <v>66.25257065436584</v>
      </c>
      <c r="L191" s="70">
        <v>494.89572061832001</v>
      </c>
      <c r="M191" s="5" t="s">
        <v>88</v>
      </c>
      <c r="N191" s="6">
        <f t="shared" si="173"/>
        <v>0.34570849065043535</v>
      </c>
      <c r="O191" s="6">
        <f t="shared" si="174"/>
        <v>13.376438321725667</v>
      </c>
      <c r="P191" s="6" t="e">
        <f t="shared" si="146"/>
        <v>#VALUE!</v>
      </c>
      <c r="Q191">
        <f t="shared" si="147"/>
        <v>5.5313358504069656</v>
      </c>
      <c r="R191">
        <f t="shared" si="148"/>
        <v>588.56328615592929</v>
      </c>
      <c r="S191">
        <f t="shared" si="149"/>
        <v>9.5006971494210166</v>
      </c>
      <c r="T191">
        <f t="shared" si="150"/>
        <v>367.60881745634686</v>
      </c>
      <c r="U191">
        <f t="shared" si="151"/>
        <v>367.60881745634691</v>
      </c>
      <c r="W191" s="4">
        <f t="shared" si="152"/>
        <v>1.0077892054412796</v>
      </c>
      <c r="X191">
        <v>313.14999999999998</v>
      </c>
      <c r="Y191">
        <f t="shared" si="153"/>
        <v>1.9073334166666699E-2</v>
      </c>
      <c r="Z191">
        <v>2E-3</v>
      </c>
      <c r="AA191">
        <f t="shared" si="154"/>
        <v>7.2765497523200454E-2</v>
      </c>
      <c r="AC191">
        <f t="shared" si="155"/>
        <v>6.6768625538205593E-5</v>
      </c>
      <c r="AD191">
        <f t="shared" si="156"/>
        <v>5.1967805844440684E-9</v>
      </c>
      <c r="AE191">
        <v>0</v>
      </c>
      <c r="AF191" s="11">
        <f t="shared" si="157"/>
        <v>1.3970329819856544E-9</v>
      </c>
      <c r="AG191" s="11">
        <f t="shared" si="158"/>
        <v>6.593813566429723E-9</v>
      </c>
      <c r="AH191" s="15">
        <f t="shared" si="159"/>
        <v>1.097002469958351E-3</v>
      </c>
      <c r="AJ191">
        <f t="shared" si="160"/>
        <v>4.9875056505822618E-4</v>
      </c>
      <c r="AK191">
        <f t="shared" si="161"/>
        <v>3.8819089536177312E-8</v>
      </c>
      <c r="AL191">
        <v>0</v>
      </c>
      <c r="AM191" s="11">
        <f t="shared" si="162"/>
        <v>2.1631418853390261E-7</v>
      </c>
      <c r="AN191" s="11">
        <f t="shared" si="163"/>
        <v>2.5513327807007992E-7</v>
      </c>
      <c r="AO191" s="15">
        <f t="shared" si="164"/>
        <v>2.2739189884214046E-2</v>
      </c>
      <c r="AP191" s="15"/>
      <c r="AQ191" t="e">
        <f t="shared" si="165"/>
        <v>#VALUE!</v>
      </c>
      <c r="AR191" t="e">
        <f t="shared" si="166"/>
        <v>#VALUE!</v>
      </c>
      <c r="AS191">
        <v>0</v>
      </c>
      <c r="AT191" s="11" t="e">
        <f t="shared" si="167"/>
        <v>#VALUE!</v>
      </c>
      <c r="AU191" s="11" t="e">
        <f t="shared" si="168"/>
        <v>#VALUE!</v>
      </c>
      <c r="AV191" s="15">
        <f t="shared" si="169"/>
        <v>1.5759424160826513E-2</v>
      </c>
      <c r="AX191">
        <f t="shared" si="170"/>
        <v>78.812974192989046</v>
      </c>
      <c r="AY191">
        <f t="shared" si="171"/>
        <v>15.215219993965077</v>
      </c>
      <c r="AZ191" t="e">
        <f t="shared" si="172"/>
        <v>#VALUE!</v>
      </c>
    </row>
    <row r="192" spans="1:52">
      <c r="A192" s="96">
        <v>44690.493055555555</v>
      </c>
      <c r="B192" s="91">
        <v>50</v>
      </c>
      <c r="C192" s="92">
        <v>0.1</v>
      </c>
      <c r="D192" s="93" t="s">
        <v>283</v>
      </c>
      <c r="E192" s="53">
        <v>1</v>
      </c>
      <c r="F192" s="94">
        <v>44692.025891203702</v>
      </c>
      <c r="G192" s="42">
        <v>79</v>
      </c>
      <c r="H192" s="42"/>
      <c r="I192" s="5">
        <v>20.7</v>
      </c>
      <c r="J192" s="5">
        <v>30.312000000000001</v>
      </c>
      <c r="K192" s="70">
        <v>105.11947388113255</v>
      </c>
      <c r="L192" s="70">
        <v>1171.69940645</v>
      </c>
      <c r="M192" s="5" t="s">
        <v>88</v>
      </c>
      <c r="N192" s="6">
        <f t="shared" si="173"/>
        <v>0.5485175034641383</v>
      </c>
      <c r="O192" s="6">
        <f t="shared" si="174"/>
        <v>31.66963097276135</v>
      </c>
      <c r="P192" s="6" t="e">
        <f t="shared" si="146"/>
        <v>#VALUE!</v>
      </c>
      <c r="Q192">
        <f t="shared" si="147"/>
        <v>8.7762800554262128</v>
      </c>
      <c r="R192">
        <f t="shared" si="148"/>
        <v>1393.4637628014993</v>
      </c>
      <c r="S192">
        <f t="shared" si="149"/>
        <v>15.074257134282243</v>
      </c>
      <c r="T192">
        <f t="shared" si="150"/>
        <v>870.33897298857232</v>
      </c>
      <c r="U192">
        <f t="shared" si="151"/>
        <v>870.33897298857221</v>
      </c>
      <c r="W192" s="4">
        <f t="shared" si="152"/>
        <v>1.0077892054412796</v>
      </c>
      <c r="X192">
        <v>313.14999999999998</v>
      </c>
      <c r="Y192">
        <f t="shared" si="153"/>
        <v>1.9073334166666699E-2</v>
      </c>
      <c r="Z192">
        <v>2E-3</v>
      </c>
      <c r="AA192">
        <f t="shared" si="154"/>
        <v>7.2765497523200454E-2</v>
      </c>
      <c r="AC192">
        <f t="shared" si="155"/>
        <v>1.059382710590719E-4</v>
      </c>
      <c r="AD192">
        <f t="shared" si="156"/>
        <v>8.2454587877405855E-9</v>
      </c>
      <c r="AE192">
        <v>0</v>
      </c>
      <c r="AF192" s="11">
        <f t="shared" si="157"/>
        <v>2.2165988520966828E-9</v>
      </c>
      <c r="AG192" s="11">
        <f t="shared" si="158"/>
        <v>1.0462057639837268E-8</v>
      </c>
      <c r="AH192" s="15">
        <f t="shared" si="159"/>
        <v>1.097002469958351E-3</v>
      </c>
      <c r="AJ192">
        <f t="shared" si="160"/>
        <v>1.1808260138422644E-3</v>
      </c>
      <c r="AK192">
        <f t="shared" si="161"/>
        <v>9.1906844762449197E-8</v>
      </c>
      <c r="AL192">
        <v>0</v>
      </c>
      <c r="AM192" s="11">
        <f t="shared" si="162"/>
        <v>5.1213860971604588E-7</v>
      </c>
      <c r="AN192" s="11">
        <f t="shared" si="163"/>
        <v>6.0404545447849504E-7</v>
      </c>
      <c r="AO192" s="15">
        <f t="shared" si="164"/>
        <v>2.2739189884214046E-2</v>
      </c>
      <c r="AP192" s="15"/>
      <c r="AQ192" t="e">
        <f t="shared" si="165"/>
        <v>#VALUE!</v>
      </c>
      <c r="AR192" t="e">
        <f t="shared" si="166"/>
        <v>#VALUE!</v>
      </c>
      <c r="AS192">
        <v>0</v>
      </c>
      <c r="AT192" s="11" t="e">
        <f t="shared" si="167"/>
        <v>#VALUE!</v>
      </c>
      <c r="AU192" s="11" t="e">
        <f t="shared" si="168"/>
        <v>#VALUE!</v>
      </c>
      <c r="AV192" s="15">
        <f t="shared" si="169"/>
        <v>1.5759424160826513E-2</v>
      </c>
      <c r="AX192">
        <f t="shared" si="170"/>
        <v>78.812974192989046</v>
      </c>
      <c r="AY192">
        <f t="shared" si="171"/>
        <v>15.215219993965071</v>
      </c>
      <c r="AZ192" t="e">
        <f t="shared" si="172"/>
        <v>#VALUE!</v>
      </c>
    </row>
    <row r="193" spans="1:52">
      <c r="A193" s="96">
        <v>44690.493055555555</v>
      </c>
      <c r="B193" s="91">
        <v>50</v>
      </c>
      <c r="C193" s="92">
        <v>0.1</v>
      </c>
      <c r="D193" s="93" t="s">
        <v>283</v>
      </c>
      <c r="E193" s="53">
        <v>2</v>
      </c>
      <c r="F193" s="94">
        <v>44692.047118055554</v>
      </c>
      <c r="G193" s="42">
        <v>80</v>
      </c>
      <c r="H193" s="42"/>
      <c r="I193" s="5">
        <v>20.7</v>
      </c>
      <c r="J193" s="5">
        <v>30.312000000000001</v>
      </c>
      <c r="K193" s="70">
        <v>110.376071803816</v>
      </c>
      <c r="L193" s="70">
        <v>10941.466211613519</v>
      </c>
      <c r="M193" s="5" t="s">
        <v>88</v>
      </c>
      <c r="N193" s="6">
        <f t="shared" si="173"/>
        <v>0.57594663588660022</v>
      </c>
      <c r="O193" s="6">
        <f t="shared" si="174"/>
        <v>295.73472113687893</v>
      </c>
      <c r="P193" s="6" t="e">
        <f t="shared" si="146"/>
        <v>#VALUE!</v>
      </c>
      <c r="Q193">
        <f t="shared" si="147"/>
        <v>9.2151461741856036</v>
      </c>
      <c r="R193">
        <f t="shared" si="148"/>
        <v>13012.327730022673</v>
      </c>
      <c r="S193">
        <f t="shared" si="149"/>
        <v>15.828059506121233</v>
      </c>
      <c r="T193">
        <f t="shared" si="150"/>
        <v>8127.3272079712724</v>
      </c>
      <c r="U193">
        <f t="shared" si="151"/>
        <v>8127.3272079712715</v>
      </c>
      <c r="W193" s="4">
        <f t="shared" si="152"/>
        <v>1.0077892054412796</v>
      </c>
      <c r="X193">
        <v>313.14999999999998</v>
      </c>
      <c r="Y193">
        <f t="shared" si="153"/>
        <v>1.9073334166666699E-2</v>
      </c>
      <c r="Z193">
        <v>2E-3</v>
      </c>
      <c r="AA193">
        <f t="shared" si="154"/>
        <v>7.2765497523200454E-2</v>
      </c>
      <c r="AC193">
        <f t="shared" si="155"/>
        <v>1.1123581370289735E-4</v>
      </c>
      <c r="AD193">
        <f t="shared" si="156"/>
        <v>8.6577806909516021E-9</v>
      </c>
      <c r="AE193">
        <v>0</v>
      </c>
      <c r="AF193" s="11">
        <f t="shared" si="157"/>
        <v>2.3274419574810345E-9</v>
      </c>
      <c r="AG193" s="11">
        <f t="shared" si="158"/>
        <v>1.0985222648432636E-8</v>
      </c>
      <c r="AH193" s="15">
        <f t="shared" si="159"/>
        <v>1.097002469958351E-3</v>
      </c>
      <c r="AJ193">
        <f t="shared" si="160"/>
        <v>1.1026691539764596E-2</v>
      </c>
      <c r="AK193">
        <f t="shared" si="161"/>
        <v>8.5823687461879635E-7</v>
      </c>
      <c r="AL193">
        <v>0</v>
      </c>
      <c r="AM193" s="11">
        <f t="shared" si="162"/>
        <v>4.7824102863108852E-6</v>
      </c>
      <c r="AN193" s="11">
        <f t="shared" si="163"/>
        <v>5.640647160929682E-6</v>
      </c>
      <c r="AO193" s="15">
        <f t="shared" si="164"/>
        <v>2.2739189884214046E-2</v>
      </c>
      <c r="AP193" s="15"/>
      <c r="AQ193" t="e">
        <f t="shared" si="165"/>
        <v>#VALUE!</v>
      </c>
      <c r="AR193" t="e">
        <f t="shared" si="166"/>
        <v>#VALUE!</v>
      </c>
      <c r="AS193">
        <v>0</v>
      </c>
      <c r="AT193" s="11" t="e">
        <f t="shared" si="167"/>
        <v>#VALUE!</v>
      </c>
      <c r="AU193" s="11" t="e">
        <f t="shared" si="168"/>
        <v>#VALUE!</v>
      </c>
      <c r="AV193" s="15">
        <f t="shared" si="169"/>
        <v>1.5759424160826513E-2</v>
      </c>
      <c r="AX193">
        <f t="shared" si="170"/>
        <v>78.81297419298906</v>
      </c>
      <c r="AY193">
        <f t="shared" si="171"/>
        <v>15.215219993965084</v>
      </c>
      <c r="AZ193" t="e">
        <f t="shared" si="172"/>
        <v>#VALUE!</v>
      </c>
    </row>
    <row r="194" spans="1:52">
      <c r="A194" s="96">
        <v>44690.500694444447</v>
      </c>
      <c r="B194" s="91">
        <v>50</v>
      </c>
      <c r="C194" s="92">
        <v>6</v>
      </c>
      <c r="D194" s="93" t="s">
        <v>284</v>
      </c>
      <c r="E194" s="53">
        <v>1</v>
      </c>
      <c r="F194" s="94">
        <v>44691.643761574072</v>
      </c>
      <c r="G194" s="42">
        <v>21</v>
      </c>
      <c r="H194" s="42"/>
      <c r="I194" s="5">
        <v>20.7</v>
      </c>
      <c r="J194" s="5">
        <v>30.312000000000001</v>
      </c>
      <c r="K194" s="70">
        <v>10.191993099699999</v>
      </c>
      <c r="L194" s="70">
        <v>5153.6365914580001</v>
      </c>
      <c r="M194" s="5" t="s">
        <v>88</v>
      </c>
      <c r="N194" s="6">
        <f t="shared" si="173"/>
        <v>5.3182216424454372E-2</v>
      </c>
      <c r="O194" s="6">
        <f t="shared" si="174"/>
        <v>139.29662174507502</v>
      </c>
      <c r="P194" s="6" t="e">
        <f t="shared" si="146"/>
        <v>#VALUE!</v>
      </c>
      <c r="Q194">
        <f t="shared" si="147"/>
        <v>0.85091546279126995</v>
      </c>
      <c r="R194">
        <f t="shared" si="148"/>
        <v>6129.0513567833004</v>
      </c>
      <c r="S194">
        <f t="shared" si="149"/>
        <v>1.4615438892839034</v>
      </c>
      <c r="T194">
        <f t="shared" si="150"/>
        <v>3828.1241361687844</v>
      </c>
      <c r="U194">
        <f t="shared" si="151"/>
        <v>3828.1241361687839</v>
      </c>
      <c r="W194" s="4">
        <f t="shared" si="152"/>
        <v>1.0077892054412796</v>
      </c>
      <c r="X194">
        <v>313.14999999999998</v>
      </c>
      <c r="Y194">
        <f t="shared" si="153"/>
        <v>1.9073334166666699E-2</v>
      </c>
      <c r="Z194">
        <v>2E-3</v>
      </c>
      <c r="AA194">
        <f t="shared" si="154"/>
        <v>7.2765497523200454E-2</v>
      </c>
      <c r="AC194">
        <f t="shared" si="155"/>
        <v>1.0271380627809667E-5</v>
      </c>
      <c r="AD194">
        <f t="shared" si="156"/>
        <v>7.9944900755060137E-10</v>
      </c>
      <c r="AE194">
        <v>0</v>
      </c>
      <c r="AF194" s="11">
        <f t="shared" si="157"/>
        <v>2.1491317803700689E-10</v>
      </c>
      <c r="AG194" s="11">
        <f t="shared" si="158"/>
        <v>1.0143621855876083E-9</v>
      </c>
      <c r="AH194" s="15">
        <f t="shared" si="159"/>
        <v>1.097002469958351E-3</v>
      </c>
      <c r="AJ194">
        <f t="shared" si="160"/>
        <v>5.1937793256385629E-3</v>
      </c>
      <c r="AK194">
        <f t="shared" si="161"/>
        <v>4.0424572681851964E-7</v>
      </c>
      <c r="AL194">
        <v>0</v>
      </c>
      <c r="AM194" s="11">
        <f t="shared" si="162"/>
        <v>2.2526052880130671E-6</v>
      </c>
      <c r="AN194" s="11">
        <f t="shared" si="163"/>
        <v>2.6568510148315868E-6</v>
      </c>
      <c r="AO194" s="15">
        <f t="shared" si="164"/>
        <v>2.2739189884214046E-2</v>
      </c>
      <c r="AP194" s="15"/>
      <c r="AQ194" t="e">
        <f t="shared" si="165"/>
        <v>#VALUE!</v>
      </c>
      <c r="AR194" t="e">
        <f t="shared" si="166"/>
        <v>#VALUE!</v>
      </c>
      <c r="AS194">
        <v>0</v>
      </c>
      <c r="AT194" s="11" t="e">
        <f t="shared" si="167"/>
        <v>#VALUE!</v>
      </c>
      <c r="AU194" s="11" t="e">
        <f t="shared" si="168"/>
        <v>#VALUE!</v>
      </c>
      <c r="AV194" s="15">
        <f t="shared" si="169"/>
        <v>1.5759424160826513E-2</v>
      </c>
      <c r="AX194">
        <f t="shared" si="170"/>
        <v>78.81297419298906</v>
      </c>
      <c r="AY194">
        <f t="shared" si="171"/>
        <v>15.215219993965077</v>
      </c>
      <c r="AZ194" t="e">
        <f t="shared" si="172"/>
        <v>#VALUE!</v>
      </c>
    </row>
    <row r="195" spans="1:52">
      <c r="A195" s="96">
        <v>44690.500694444447</v>
      </c>
      <c r="B195" s="91">
        <v>50</v>
      </c>
      <c r="C195" s="92">
        <v>6</v>
      </c>
      <c r="D195" s="93" t="s">
        <v>284</v>
      </c>
      <c r="E195" s="53">
        <v>2</v>
      </c>
      <c r="F195" s="94">
        <v>44691.87736111111</v>
      </c>
      <c r="G195" s="42">
        <v>177</v>
      </c>
      <c r="H195" s="42"/>
      <c r="I195" s="5">
        <v>20.7</v>
      </c>
      <c r="J195" s="5">
        <v>30.312000000000001</v>
      </c>
      <c r="K195" s="70">
        <v>9.1127783692999991</v>
      </c>
      <c r="L195" s="70">
        <v>5680.1085602496796</v>
      </c>
      <c r="M195" s="5" t="s">
        <v>88</v>
      </c>
      <c r="N195" s="6">
        <f t="shared" si="173"/>
        <v>4.7550831983830928E-2</v>
      </c>
      <c r="O195" s="6">
        <f t="shared" si="174"/>
        <v>153.52652821882819</v>
      </c>
      <c r="P195" s="6" t="e">
        <f t="shared" si="146"/>
        <v>#VALUE!</v>
      </c>
      <c r="Q195">
        <f t="shared" si="147"/>
        <v>0.76081331174129485</v>
      </c>
      <c r="R195">
        <f t="shared" si="148"/>
        <v>6755.16724162844</v>
      </c>
      <c r="S195">
        <f t="shared" si="149"/>
        <v>1.3067832179400694</v>
      </c>
      <c r="T195">
        <f t="shared" si="150"/>
        <v>4219.1878083897145</v>
      </c>
      <c r="U195">
        <f t="shared" si="151"/>
        <v>4219.1878083897145</v>
      </c>
      <c r="W195" s="4">
        <f t="shared" si="152"/>
        <v>1.0077892054412796</v>
      </c>
      <c r="X195">
        <v>313.14999999999998</v>
      </c>
      <c r="Y195">
        <f t="shared" si="153"/>
        <v>1.9073334166666699E-2</v>
      </c>
      <c r="Z195">
        <v>2E-3</v>
      </c>
      <c r="AA195">
        <f t="shared" si="154"/>
        <v>7.2765497523200454E-2</v>
      </c>
      <c r="AC195">
        <f t="shared" si="155"/>
        <v>9.1837596721593255E-6</v>
      </c>
      <c r="AD195">
        <f t="shared" si="156"/>
        <v>7.1479656158518311E-10</v>
      </c>
      <c r="AE195">
        <v>0</v>
      </c>
      <c r="AF195" s="11">
        <f t="shared" si="157"/>
        <v>1.9215634674544696E-10</v>
      </c>
      <c r="AG195" s="11">
        <f t="shared" si="158"/>
        <v>9.0695290833063009E-10</v>
      </c>
      <c r="AH195" s="15">
        <f t="shared" si="159"/>
        <v>1.097002469958351E-3</v>
      </c>
      <c r="AJ195">
        <f t="shared" si="160"/>
        <v>5.7243520927542351E-3</v>
      </c>
      <c r="AK195">
        <f t="shared" si="161"/>
        <v>4.4554162339503003E-7</v>
      </c>
      <c r="AL195">
        <v>0</v>
      </c>
      <c r="AM195" s="11">
        <f t="shared" si="162"/>
        <v>2.4827211527708648E-6</v>
      </c>
      <c r="AN195" s="11">
        <f t="shared" si="163"/>
        <v>2.9282627761658948E-6</v>
      </c>
      <c r="AO195" s="15">
        <f t="shared" si="164"/>
        <v>2.2739189884214046E-2</v>
      </c>
      <c r="AP195" s="15"/>
      <c r="AQ195" t="e">
        <f t="shared" si="165"/>
        <v>#VALUE!</v>
      </c>
      <c r="AR195" t="e">
        <f t="shared" si="166"/>
        <v>#VALUE!</v>
      </c>
      <c r="AS195">
        <v>0</v>
      </c>
      <c r="AT195" s="11" t="e">
        <f t="shared" si="167"/>
        <v>#VALUE!</v>
      </c>
      <c r="AU195" s="11" t="e">
        <f t="shared" si="168"/>
        <v>#VALUE!</v>
      </c>
      <c r="AV195" s="15">
        <f t="shared" si="169"/>
        <v>1.5759424160826513E-2</v>
      </c>
      <c r="AX195">
        <f t="shared" si="170"/>
        <v>78.812974192989046</v>
      </c>
      <c r="AY195">
        <f t="shared" si="171"/>
        <v>15.215219993965075</v>
      </c>
      <c r="AZ195" t="e">
        <f t="shared" si="172"/>
        <v>#VALUE!</v>
      </c>
    </row>
    <row r="196" spans="1:52">
      <c r="A196" s="96">
        <v>44690.504166666666</v>
      </c>
      <c r="B196" s="91">
        <v>50</v>
      </c>
      <c r="C196" s="92">
        <v>1.6</v>
      </c>
      <c r="D196" s="93" t="s">
        <v>283</v>
      </c>
      <c r="E196" s="53">
        <v>1</v>
      </c>
      <c r="F196" s="94">
        <v>44691.707442129627</v>
      </c>
      <c r="G196" s="42">
        <v>29</v>
      </c>
      <c r="H196" s="42"/>
      <c r="I196" s="5">
        <v>20.7</v>
      </c>
      <c r="J196" s="5">
        <v>30.312000000000001</v>
      </c>
      <c r="K196" s="70">
        <v>100.01188508545023</v>
      </c>
      <c r="L196" s="70">
        <v>644.83912118792</v>
      </c>
      <c r="M196" s="5" t="s">
        <v>88</v>
      </c>
      <c r="N196" s="6">
        <f t="shared" si="173"/>
        <v>0.52186590646226338</v>
      </c>
      <c r="O196" s="6">
        <f t="shared" si="174"/>
        <v>17.429228770111717</v>
      </c>
      <c r="P196" s="6" t="e">
        <f t="shared" si="146"/>
        <v>#VALUE!</v>
      </c>
      <c r="Q196">
        <f t="shared" si="147"/>
        <v>8.3498545033962142</v>
      </c>
      <c r="R196">
        <f t="shared" si="148"/>
        <v>766.88606588491552</v>
      </c>
      <c r="S196">
        <f t="shared" si="149"/>
        <v>14.341822847849681</v>
      </c>
      <c r="T196">
        <f t="shared" si="150"/>
        <v>478.98685907672433</v>
      </c>
      <c r="U196">
        <f t="shared" si="151"/>
        <v>478.98685907672444</v>
      </c>
      <c r="W196" s="4">
        <f t="shared" si="152"/>
        <v>1.0077892054412796</v>
      </c>
      <c r="X196">
        <v>313.14999999999998</v>
      </c>
      <c r="Y196">
        <f t="shared" si="153"/>
        <v>1.9073334166666699E-2</v>
      </c>
      <c r="Z196">
        <v>2E-3</v>
      </c>
      <c r="AA196">
        <f t="shared" si="154"/>
        <v>7.2765497523200454E-2</v>
      </c>
      <c r="AC196">
        <f t="shared" si="155"/>
        <v>1.0079089820495046E-4</v>
      </c>
      <c r="AD196">
        <f t="shared" si="156"/>
        <v>7.8448250006351975E-9</v>
      </c>
      <c r="AE196">
        <v>0</v>
      </c>
      <c r="AF196" s="11">
        <f t="shared" si="157"/>
        <v>2.1088978235099778E-9</v>
      </c>
      <c r="AG196" s="11">
        <f t="shared" si="158"/>
        <v>9.9537228241451757E-9</v>
      </c>
      <c r="AH196" s="15">
        <f t="shared" si="159"/>
        <v>1.097002469958351E-3</v>
      </c>
      <c r="AJ196">
        <f t="shared" si="160"/>
        <v>6.4986190557942683E-4</v>
      </c>
      <c r="AK196">
        <f t="shared" si="161"/>
        <v>5.0580489058480499E-8</v>
      </c>
      <c r="AL196">
        <v>0</v>
      </c>
      <c r="AM196" s="11">
        <f t="shared" si="162"/>
        <v>2.8185301554114153E-7</v>
      </c>
      <c r="AN196" s="11">
        <f t="shared" si="163"/>
        <v>3.3243350459962201E-7</v>
      </c>
      <c r="AO196" s="15">
        <f t="shared" si="164"/>
        <v>2.2739189884214046E-2</v>
      </c>
      <c r="AP196" s="15"/>
      <c r="AQ196" t="e">
        <f t="shared" si="165"/>
        <v>#VALUE!</v>
      </c>
      <c r="AR196" t="e">
        <f t="shared" si="166"/>
        <v>#VALUE!</v>
      </c>
      <c r="AS196">
        <v>0</v>
      </c>
      <c r="AT196" s="11" t="e">
        <f t="shared" si="167"/>
        <v>#VALUE!</v>
      </c>
      <c r="AU196" s="11" t="e">
        <f t="shared" si="168"/>
        <v>#VALUE!</v>
      </c>
      <c r="AV196" s="15">
        <f t="shared" si="169"/>
        <v>1.5759424160826513E-2</v>
      </c>
      <c r="AX196">
        <f t="shared" si="170"/>
        <v>78.812974192989046</v>
      </c>
      <c r="AY196">
        <f t="shared" si="171"/>
        <v>15.215219993965068</v>
      </c>
      <c r="AZ196" t="e">
        <f t="shared" si="172"/>
        <v>#VALUE!</v>
      </c>
    </row>
    <row r="197" spans="1:52">
      <c r="A197" s="96">
        <v>44690.504166666666</v>
      </c>
      <c r="B197" s="91">
        <v>50</v>
      </c>
      <c r="C197" s="92">
        <v>1.6</v>
      </c>
      <c r="D197" s="93" t="s">
        <v>283</v>
      </c>
      <c r="E197" s="53">
        <v>2</v>
      </c>
      <c r="F197" s="94">
        <v>44692.004664351851</v>
      </c>
      <c r="G197" s="42">
        <v>166</v>
      </c>
      <c r="H197" s="42"/>
      <c r="I197" s="5">
        <v>20.7</v>
      </c>
      <c r="J197" s="5">
        <v>30.312000000000001</v>
      </c>
      <c r="K197" s="70">
        <v>111.19280771143465</v>
      </c>
      <c r="L197" s="70">
        <v>862.89058959367992</v>
      </c>
      <c r="M197" s="5" t="s">
        <v>88</v>
      </c>
      <c r="N197" s="6">
        <f t="shared" si="173"/>
        <v>0.58020839562051096</v>
      </c>
      <c r="O197" s="6">
        <f t="shared" si="174"/>
        <v>23.322898681920993</v>
      </c>
      <c r="P197" s="6" t="e">
        <f t="shared" si="146"/>
        <v>#VALUE!</v>
      </c>
      <c r="Q197">
        <f t="shared" si="147"/>
        <v>9.2833343299281754</v>
      </c>
      <c r="R197">
        <f t="shared" si="148"/>
        <v>1026.2075420045237</v>
      </c>
      <c r="S197">
        <f t="shared" si="149"/>
        <v>15.945180403207978</v>
      </c>
      <c r="T197">
        <f t="shared" si="150"/>
        <v>640.95561149412833</v>
      </c>
      <c r="U197">
        <f t="shared" si="151"/>
        <v>640.95561149412845</v>
      </c>
      <c r="W197" s="4">
        <f t="shared" si="152"/>
        <v>1.0077892054412796</v>
      </c>
      <c r="X197">
        <v>313.14999999999998</v>
      </c>
      <c r="Y197">
        <f t="shared" si="153"/>
        <v>1.9073334166666699E-2</v>
      </c>
      <c r="Z197">
        <v>2E-3</v>
      </c>
      <c r="AA197">
        <f t="shared" si="154"/>
        <v>7.2765497523200454E-2</v>
      </c>
      <c r="AC197">
        <f t="shared" si="155"/>
        <v>1.1205891133429173E-4</v>
      </c>
      <c r="AD197">
        <f t="shared" si="156"/>
        <v>8.7218445795737297E-9</v>
      </c>
      <c r="AE197">
        <v>0</v>
      </c>
      <c r="AF197" s="11">
        <f t="shared" si="157"/>
        <v>2.3446640364018333E-9</v>
      </c>
      <c r="AG197" s="11">
        <f t="shared" si="158"/>
        <v>1.1066508615975562E-8</v>
      </c>
      <c r="AH197" s="15">
        <f t="shared" si="159"/>
        <v>1.097002469958351E-3</v>
      </c>
      <c r="AJ197">
        <f t="shared" si="160"/>
        <v>8.6961182166937193E-4</v>
      </c>
      <c r="AK197">
        <f t="shared" si="161"/>
        <v>6.7684212374096482E-8</v>
      </c>
      <c r="AL197">
        <v>0</v>
      </c>
      <c r="AM197" s="11">
        <f t="shared" si="162"/>
        <v>3.7716122792149284E-7</v>
      </c>
      <c r="AN197" s="11">
        <f t="shared" si="163"/>
        <v>4.4484544029558934E-7</v>
      </c>
      <c r="AO197" s="15">
        <f t="shared" si="164"/>
        <v>2.2739189884214046E-2</v>
      </c>
      <c r="AP197" s="15"/>
      <c r="AQ197" t="e">
        <f t="shared" si="165"/>
        <v>#VALUE!</v>
      </c>
      <c r="AR197" t="e">
        <f t="shared" si="166"/>
        <v>#VALUE!</v>
      </c>
      <c r="AS197">
        <v>0</v>
      </c>
      <c r="AT197" s="11" t="e">
        <f t="shared" si="167"/>
        <v>#VALUE!</v>
      </c>
      <c r="AU197" s="11" t="e">
        <f t="shared" si="168"/>
        <v>#VALUE!</v>
      </c>
      <c r="AV197" s="15">
        <f t="shared" si="169"/>
        <v>1.5759424160826513E-2</v>
      </c>
      <c r="AX197">
        <f t="shared" si="170"/>
        <v>78.812974192989032</v>
      </c>
      <c r="AY197">
        <f t="shared" si="171"/>
        <v>15.21521999396508</v>
      </c>
      <c r="AZ197" t="e">
        <f t="shared" si="172"/>
        <v>#VALUE!</v>
      </c>
    </row>
    <row r="198" spans="1:52">
      <c r="A198" s="96">
        <v>44690.510416666664</v>
      </c>
      <c r="B198" s="91">
        <v>50</v>
      </c>
      <c r="C198" s="92">
        <v>9</v>
      </c>
      <c r="D198" s="93" t="s">
        <v>284</v>
      </c>
      <c r="E198" s="53">
        <v>1</v>
      </c>
      <c r="F198" s="94">
        <v>44691.516493055555</v>
      </c>
      <c r="G198" s="42">
        <v>91</v>
      </c>
      <c r="H198" s="42"/>
      <c r="I198" s="5">
        <v>20.7</v>
      </c>
      <c r="J198" s="5">
        <v>30.312000000000001</v>
      </c>
      <c r="K198" s="70">
        <v>3826.3844085747196</v>
      </c>
      <c r="L198" s="70">
        <v>11769.100435578319</v>
      </c>
      <c r="M198" s="5" t="s">
        <v>88</v>
      </c>
      <c r="N198" s="6">
        <f t="shared" si="173"/>
        <v>19.96622267591296</v>
      </c>
      <c r="O198" s="6">
        <f t="shared" si="174"/>
        <v>318.10468250163404</v>
      </c>
      <c r="P198" s="6" t="e">
        <f t="shared" si="146"/>
        <v>#VALUE!</v>
      </c>
      <c r="Q198">
        <f t="shared" si="147"/>
        <v>319.45956281460735</v>
      </c>
      <c r="R198">
        <f t="shared" si="148"/>
        <v>13996.606030071898</v>
      </c>
      <c r="S198">
        <f t="shared" si="149"/>
        <v>548.70805893385034</v>
      </c>
      <c r="T198">
        <f t="shared" si="150"/>
        <v>8742.0943714011355</v>
      </c>
      <c r="U198">
        <f t="shared" si="151"/>
        <v>8742.0943714011337</v>
      </c>
      <c r="W198" s="4">
        <f t="shared" si="152"/>
        <v>1.0077892054412796</v>
      </c>
      <c r="X198">
        <v>313.14999999999998</v>
      </c>
      <c r="Y198">
        <f t="shared" si="153"/>
        <v>1.9073334166666699E-2</v>
      </c>
      <c r="Z198">
        <v>2E-3</v>
      </c>
      <c r="AA198">
        <f t="shared" si="154"/>
        <v>7.2765497523200454E-2</v>
      </c>
      <c r="AC198">
        <f t="shared" si="155"/>
        <v>3.8561889028304172E-3</v>
      </c>
      <c r="AD198">
        <f t="shared" si="156"/>
        <v>3.0013748910722827E-7</v>
      </c>
      <c r="AE198">
        <v>0</v>
      </c>
      <c r="AF198" s="11">
        <f t="shared" si="157"/>
        <v>8.0684948036537779E-8</v>
      </c>
      <c r="AG198" s="11">
        <f t="shared" si="158"/>
        <v>3.8082243714376605E-7</v>
      </c>
      <c r="AH198" s="15">
        <f t="shared" si="159"/>
        <v>1.097002469958351E-3</v>
      </c>
      <c r="AJ198">
        <f t="shared" si="160"/>
        <v>1.1860772376730092E-2</v>
      </c>
      <c r="AK198">
        <f t="shared" si="161"/>
        <v>9.2315561548637483E-7</v>
      </c>
      <c r="AL198">
        <v>0</v>
      </c>
      <c r="AM198" s="11">
        <f t="shared" si="162"/>
        <v>5.144161293848704E-6</v>
      </c>
      <c r="AN198" s="11">
        <f t="shared" si="163"/>
        <v>6.0673169093350792E-6</v>
      </c>
      <c r="AO198" s="15">
        <f t="shared" si="164"/>
        <v>2.2739189884214046E-2</v>
      </c>
      <c r="AP198" s="15"/>
      <c r="AQ198" t="e">
        <f t="shared" si="165"/>
        <v>#VALUE!</v>
      </c>
      <c r="AR198" t="e">
        <f t="shared" si="166"/>
        <v>#VALUE!</v>
      </c>
      <c r="AS198">
        <v>0</v>
      </c>
      <c r="AT198" s="11" t="e">
        <f t="shared" si="167"/>
        <v>#VALUE!</v>
      </c>
      <c r="AU198" s="11" t="e">
        <f t="shared" si="168"/>
        <v>#VALUE!</v>
      </c>
      <c r="AV198" s="15">
        <f t="shared" si="169"/>
        <v>1.5759424160826513E-2</v>
      </c>
      <c r="AX198">
        <f t="shared" si="170"/>
        <v>78.812974192989046</v>
      </c>
      <c r="AY198">
        <f t="shared" si="171"/>
        <v>15.21521999396508</v>
      </c>
      <c r="AZ198" t="e">
        <f t="shared" si="172"/>
        <v>#VALUE!</v>
      </c>
    </row>
    <row r="199" spans="1:52">
      <c r="A199" s="96">
        <v>44690.510416666664</v>
      </c>
      <c r="B199" s="91">
        <v>50</v>
      </c>
      <c r="C199" s="92">
        <v>9</v>
      </c>
      <c r="D199" s="93" t="s">
        <v>284</v>
      </c>
      <c r="E199" s="53">
        <v>2</v>
      </c>
      <c r="F199" s="94">
        <v>44691.962280092594</v>
      </c>
      <c r="G199" s="42">
        <v>73</v>
      </c>
      <c r="H199" s="42"/>
      <c r="I199" s="5">
        <v>20.7</v>
      </c>
      <c r="J199" s="5">
        <v>30.312000000000001</v>
      </c>
      <c r="K199" s="70">
        <v>2855.7234974604798</v>
      </c>
      <c r="L199" s="70">
        <v>12248.783516702719</v>
      </c>
      <c r="M199" s="5" t="s">
        <v>88</v>
      </c>
      <c r="N199" s="6">
        <f t="shared" si="173"/>
        <v>14.90127628665814</v>
      </c>
      <c r="O199" s="6">
        <f t="shared" si="174"/>
        <v>331.06994140631633</v>
      </c>
      <c r="P199" s="6" t="e">
        <f t="shared" si="146"/>
        <v>#VALUE!</v>
      </c>
      <c r="Q199">
        <f t="shared" si="147"/>
        <v>238.42042058653024</v>
      </c>
      <c r="R199">
        <f t="shared" si="148"/>
        <v>14567.077421877919</v>
      </c>
      <c r="S199">
        <f t="shared" si="149"/>
        <v>409.51413392545118</v>
      </c>
      <c r="T199">
        <f t="shared" si="150"/>
        <v>9098.4032317518431</v>
      </c>
      <c r="U199">
        <f t="shared" si="151"/>
        <v>9098.4032317518431</v>
      </c>
      <c r="W199" s="4">
        <f t="shared" si="152"/>
        <v>1.0077892054412796</v>
      </c>
      <c r="X199">
        <v>313.14999999999998</v>
      </c>
      <c r="Y199">
        <f t="shared" si="153"/>
        <v>1.9073334166666699E-2</v>
      </c>
      <c r="Z199">
        <v>2E-3</v>
      </c>
      <c r="AA199">
        <f t="shared" si="154"/>
        <v>7.2765497523200454E-2</v>
      </c>
      <c r="AC199">
        <f t="shared" si="155"/>
        <v>2.8779673144656891E-3</v>
      </c>
      <c r="AD199">
        <f t="shared" si="156"/>
        <v>2.2399988829966073E-7</v>
      </c>
      <c r="AE199">
        <v>0</v>
      </c>
      <c r="AF199" s="11">
        <f t="shared" si="157"/>
        <v>6.0217133825596219E-8</v>
      </c>
      <c r="AG199" s="11">
        <f t="shared" si="158"/>
        <v>2.8421702212525694E-7</v>
      </c>
      <c r="AH199" s="15">
        <f t="shared" si="159"/>
        <v>1.097002469958351E-3</v>
      </c>
      <c r="AJ199">
        <f t="shared" si="160"/>
        <v>1.2344191807920074E-2</v>
      </c>
      <c r="AK199">
        <f t="shared" si="161"/>
        <v>9.6078144189661856E-7</v>
      </c>
      <c r="AL199">
        <v>0</v>
      </c>
      <c r="AM199" s="11">
        <f t="shared" si="162"/>
        <v>5.3538261830848169E-6</v>
      </c>
      <c r="AN199" s="11">
        <f t="shared" si="163"/>
        <v>6.3146076249814353E-6</v>
      </c>
      <c r="AO199" s="15">
        <f t="shared" si="164"/>
        <v>2.2739189884214046E-2</v>
      </c>
      <c r="AP199" s="15"/>
      <c r="AQ199" t="e">
        <f t="shared" si="165"/>
        <v>#VALUE!</v>
      </c>
      <c r="AR199" t="e">
        <f t="shared" si="166"/>
        <v>#VALUE!</v>
      </c>
      <c r="AS199">
        <v>0</v>
      </c>
      <c r="AT199" s="11" t="e">
        <f t="shared" si="167"/>
        <v>#VALUE!</v>
      </c>
      <c r="AU199" s="11" t="e">
        <f t="shared" si="168"/>
        <v>#VALUE!</v>
      </c>
      <c r="AV199" s="15">
        <f t="shared" si="169"/>
        <v>1.5759424160826513E-2</v>
      </c>
      <c r="AX199">
        <f t="shared" si="170"/>
        <v>78.812974192989046</v>
      </c>
      <c r="AY199">
        <f t="shared" si="171"/>
        <v>15.215219993965073</v>
      </c>
      <c r="AZ199" t="e">
        <f t="shared" si="172"/>
        <v>#VALUE!</v>
      </c>
    </row>
    <row r="200" spans="1:52">
      <c r="A200" s="96">
        <v>44690.513888888891</v>
      </c>
      <c r="B200" s="91">
        <v>50</v>
      </c>
      <c r="C200" s="92">
        <v>3.8</v>
      </c>
      <c r="D200" s="93" t="s">
        <v>283</v>
      </c>
      <c r="E200" s="53">
        <v>1</v>
      </c>
      <c r="F200" s="94">
        <v>44691.813611111109</v>
      </c>
      <c r="G200" s="42">
        <v>198</v>
      </c>
      <c r="H200" s="42"/>
      <c r="I200" s="5">
        <v>20.7</v>
      </c>
      <c r="J200" s="5">
        <v>30.312000000000001</v>
      </c>
      <c r="K200" s="70">
        <v>104.22769077256874</v>
      </c>
      <c r="L200" s="70">
        <v>909.54951368199988</v>
      </c>
      <c r="M200" s="5" t="s">
        <v>88</v>
      </c>
      <c r="N200" s="6">
        <f t="shared" si="173"/>
        <v>0.54386414451664167</v>
      </c>
      <c r="O200" s="6">
        <f t="shared" si="174"/>
        <v>24.584033491180826</v>
      </c>
      <c r="P200" s="6" t="e">
        <f t="shared" si="146"/>
        <v>#VALUE!</v>
      </c>
      <c r="Q200">
        <f t="shared" si="147"/>
        <v>8.7018263122662667</v>
      </c>
      <c r="R200">
        <f t="shared" si="148"/>
        <v>1081.6974736119564</v>
      </c>
      <c r="S200">
        <f t="shared" si="149"/>
        <v>14.946374379639643</v>
      </c>
      <c r="T200">
        <f t="shared" si="150"/>
        <v>675.61388634536956</v>
      </c>
      <c r="U200">
        <f t="shared" si="151"/>
        <v>675.61388634536956</v>
      </c>
      <c r="W200" s="4">
        <f t="shared" si="152"/>
        <v>1.0077892054412796</v>
      </c>
      <c r="X200">
        <v>313.14999999999998</v>
      </c>
      <c r="Y200">
        <f t="shared" si="153"/>
        <v>1.9073334166666699E-2</v>
      </c>
      <c r="Z200">
        <v>2E-3</v>
      </c>
      <c r="AA200">
        <f t="shared" si="154"/>
        <v>7.2765497523200454E-2</v>
      </c>
      <c r="AC200">
        <f t="shared" si="155"/>
        <v>1.0503954166866643E-4</v>
      </c>
      <c r="AD200">
        <f t="shared" si="156"/>
        <v>8.1755082771664852E-9</v>
      </c>
      <c r="AE200">
        <v>0</v>
      </c>
      <c r="AF200" s="11">
        <f t="shared" si="157"/>
        <v>2.1977942924677316E-9</v>
      </c>
      <c r="AG200" s="11">
        <f t="shared" si="158"/>
        <v>1.0373302569634216E-8</v>
      </c>
      <c r="AH200" s="15">
        <f t="shared" si="159"/>
        <v>1.097002469958351E-3</v>
      </c>
      <c r="AJ200">
        <f t="shared" si="160"/>
        <v>9.1663418170308492E-4</v>
      </c>
      <c r="AK200">
        <f t="shared" si="161"/>
        <v>7.1344088336618895E-8</v>
      </c>
      <c r="AL200">
        <v>0</v>
      </c>
      <c r="AM200" s="11">
        <f t="shared" si="162"/>
        <v>3.9755539760519874E-7</v>
      </c>
      <c r="AN200" s="11">
        <f t="shared" si="163"/>
        <v>4.6889948594181764E-7</v>
      </c>
      <c r="AO200" s="15">
        <f t="shared" si="164"/>
        <v>2.2739189884214046E-2</v>
      </c>
      <c r="AP200" s="15"/>
      <c r="AQ200" t="e">
        <f t="shared" si="165"/>
        <v>#VALUE!</v>
      </c>
      <c r="AR200" t="e">
        <f t="shared" si="166"/>
        <v>#VALUE!</v>
      </c>
      <c r="AS200">
        <v>0</v>
      </c>
      <c r="AT200" s="11" t="e">
        <f t="shared" si="167"/>
        <v>#VALUE!</v>
      </c>
      <c r="AU200" s="11" t="e">
        <f t="shared" si="168"/>
        <v>#VALUE!</v>
      </c>
      <c r="AV200" s="15">
        <f t="shared" si="169"/>
        <v>1.5759424160826513E-2</v>
      </c>
      <c r="AX200">
        <f t="shared" si="170"/>
        <v>78.812974192989046</v>
      </c>
      <c r="AY200">
        <f t="shared" si="171"/>
        <v>15.215219993965075</v>
      </c>
      <c r="AZ200" t="e">
        <f t="shared" si="172"/>
        <v>#VALUE!</v>
      </c>
    </row>
    <row r="201" spans="1:52" s="81" customFormat="1">
      <c r="A201" s="114">
        <v>44690.513888888891</v>
      </c>
      <c r="B201" s="105">
        <v>50</v>
      </c>
      <c r="C201" s="106">
        <v>3.8</v>
      </c>
      <c r="D201" s="107" t="s">
        <v>283</v>
      </c>
      <c r="E201" s="108">
        <v>2</v>
      </c>
      <c r="F201" s="109"/>
      <c r="G201" s="122">
        <v>171</v>
      </c>
      <c r="H201" s="110" t="s">
        <v>311</v>
      </c>
      <c r="I201" s="5"/>
      <c r="J201" s="5"/>
      <c r="K201" s="70"/>
      <c r="L201" s="70"/>
      <c r="M201" s="5"/>
      <c r="N201" s="6"/>
      <c r="O201" s="6"/>
      <c r="P201" s="6"/>
      <c r="W201" s="4"/>
      <c r="AF201" s="11"/>
      <c r="AG201" s="11"/>
      <c r="AH201" s="15"/>
      <c r="AM201" s="11"/>
      <c r="AN201" s="11"/>
      <c r="AO201" s="15"/>
      <c r="AP201" s="15"/>
      <c r="AT201" s="11"/>
      <c r="AU201" s="11"/>
      <c r="AV201" s="15"/>
    </row>
    <row r="202" spans="1:52">
      <c r="A202" s="96">
        <v>44690.522222222222</v>
      </c>
      <c r="B202" s="91">
        <v>50</v>
      </c>
      <c r="C202" s="92">
        <v>5</v>
      </c>
      <c r="D202" s="93" t="s">
        <v>283</v>
      </c>
      <c r="E202" s="53">
        <v>1</v>
      </c>
      <c r="F202" s="94">
        <v>44691.749872685185</v>
      </c>
      <c r="G202" s="42">
        <v>178</v>
      </c>
      <c r="H202" s="42"/>
      <c r="I202" s="5">
        <v>20.7</v>
      </c>
      <c r="J202" s="5">
        <v>30.312000000000001</v>
      </c>
      <c r="K202" s="70">
        <v>46.760278722145038</v>
      </c>
      <c r="L202" s="70">
        <v>3775.0918731648799</v>
      </c>
      <c r="M202" s="5" t="s">
        <v>88</v>
      </c>
      <c r="N202" s="6">
        <f t="shared" ref="N202:N233" si="175">1000000*(AG202-AE202)/Y202</f>
        <v>0.24399695317122275</v>
      </c>
      <c r="O202" s="6">
        <f>1000000*(AN202-AL202)/Y202</f>
        <v>102.03620984466545</v>
      </c>
      <c r="P202" s="6" t="e">
        <f t="shared" ref="P202:P233" si="176">1000000*(AU202-AS202)/Y202</f>
        <v>#VALUE!</v>
      </c>
      <c r="Q202">
        <f t="shared" ref="Q202:Q233" si="177">(N202*16)</f>
        <v>3.9039512507395639</v>
      </c>
      <c r="R202">
        <f t="shared" ref="R202:R233" si="178">(O202*44)</f>
        <v>4489.5932331652803</v>
      </c>
      <c r="S202">
        <f t="shared" ref="S202:S233" si="179">1000000*(((AG202-AE202)*0.082057*X202)/(W202-AA202))/Y202</f>
        <v>6.7054793855359724</v>
      </c>
      <c r="T202">
        <f t="shared" ref="T202:T233" si="180">1000000*(((AN202-AL202)*0.082057*X202)/(W202-AA202))/Y202</f>
        <v>2804.1403501112331</v>
      </c>
      <c r="U202">
        <f t="shared" ref="U202:U233" si="181">O202*((1*0.082057*X202)/(W202-AA202))</f>
        <v>2804.1403501112331</v>
      </c>
      <c r="W202" s="4">
        <f t="shared" ref="W202:W233" si="182">((0.001316*((J202*25.4)-(2.5*2053/100)))*(273.15+40))/(273.15+I202)</f>
        <v>1.0077892054412796</v>
      </c>
      <c r="X202">
        <v>313.14999999999998</v>
      </c>
      <c r="Y202">
        <f t="shared" ref="Y202:Y233" si="183">(21.0733341666667/1000)-Z202</f>
        <v>1.9073334166666699E-2</v>
      </c>
      <c r="Z202">
        <v>2E-3</v>
      </c>
      <c r="AA202">
        <f t="shared" ref="AA202:AA233" si="184">(0.001316*10^(8.07131-(1730.63/(233.46+(X202-273.15)))))</f>
        <v>7.2765497523200454E-2</v>
      </c>
      <c r="AC202">
        <f t="shared" ref="AC202:AC233" si="185">W202*(K202/10^6)</f>
        <v>4.7124504139603325E-5</v>
      </c>
      <c r="AD202">
        <f t="shared" ref="AD202:AD233" si="186">(AC202*Z202)/(0.082057*X202)</f>
        <v>3.6678261112940422E-9</v>
      </c>
      <c r="AE202">
        <v>0</v>
      </c>
      <c r="AF202" s="11">
        <f t="shared" ref="AF202:AF233" si="187">AC202*AH202*Y202</f>
        <v>9.8600931218921499E-10</v>
      </c>
      <c r="AG202" s="11">
        <f t="shared" ref="AG202:AG233" si="188">AD202+AF202</f>
        <v>4.6538354234832576E-9</v>
      </c>
      <c r="AH202" s="15">
        <f t="shared" ref="AH202:AH233" si="189">101.325*(0.000014*EXP(1600*((1/X202)-(1/298.15))))</f>
        <v>1.097002469958351E-3</v>
      </c>
      <c r="AJ202">
        <f t="shared" ref="AJ202:AJ233" si="190">W202*(L202/10^6)</f>
        <v>3.8044968393246659E-3</v>
      </c>
      <c r="AK202">
        <f t="shared" ref="AK202:AK233" si="191">(AJ202*Z202)/(0.082057*X202)</f>
        <v>2.9611415764232003E-7</v>
      </c>
      <c r="AL202">
        <v>0</v>
      </c>
      <c r="AM202" s="11">
        <f t="shared" ref="AM202:AM233" si="192">AJ202*AO202*Y202</f>
        <v>1.6500565698251105E-6</v>
      </c>
      <c r="AN202" s="11">
        <f t="shared" ref="AN202:AN233" si="193">AK202+AM202</f>
        <v>1.9461707274674304E-6</v>
      </c>
      <c r="AO202" s="15">
        <f t="shared" ref="AO202:AO233" si="194">101.325*(0.00033*EXP(2400*((1/X202)-(1/298.15))))</f>
        <v>2.2739189884214046E-2</v>
      </c>
      <c r="AP202" s="15"/>
      <c r="AQ202" t="e">
        <f t="shared" ref="AQ202:AQ233" si="195">W202*(M202/10^6)</f>
        <v>#VALUE!</v>
      </c>
      <c r="AR202" t="e">
        <f t="shared" ref="AR202:AR233" si="196">(AQ202*Z202)/(0.082057*X202)</f>
        <v>#VALUE!</v>
      </c>
      <c r="AS202">
        <v>0</v>
      </c>
      <c r="AT202" s="11" t="e">
        <f t="shared" ref="AT202:AT233" si="197">AQ202*AV202*Y202</f>
        <v>#VALUE!</v>
      </c>
      <c r="AU202" s="11" t="e">
        <f t="shared" ref="AU202:AU233" si="198">AR202+AT202</f>
        <v>#VALUE!</v>
      </c>
      <c r="AV202" s="15">
        <f t="shared" ref="AV202:AV233" si="199">101.325*((2.4*10^-4)*EXP(2700*((1/X202)-(1/298.15))))</f>
        <v>1.5759424160826513E-2</v>
      </c>
      <c r="AX202">
        <f t="shared" ref="AX202:AX233" si="200">100*(AG202-AF202)/AG202</f>
        <v>78.812974192989046</v>
      </c>
      <c r="AY202">
        <f t="shared" ref="AY202:AY233" si="201">100*(AN202-AM202)/AN202</f>
        <v>15.215219993965071</v>
      </c>
      <c r="AZ202" t="e">
        <f t="shared" ref="AZ202:AZ233" si="202">100*(AU202-AT202)/AU202</f>
        <v>#VALUE!</v>
      </c>
    </row>
    <row r="203" spans="1:52">
      <c r="A203" s="96">
        <v>44690.522222222222</v>
      </c>
      <c r="B203" s="91">
        <v>50</v>
      </c>
      <c r="C203" s="92">
        <v>5</v>
      </c>
      <c r="D203" s="93" t="s">
        <v>283</v>
      </c>
      <c r="E203" s="53">
        <v>2</v>
      </c>
      <c r="F203" s="94">
        <v>44691.983472222222</v>
      </c>
      <c r="G203" s="42">
        <v>121</v>
      </c>
      <c r="H203" s="42"/>
      <c r="I203" s="5">
        <v>20.7</v>
      </c>
      <c r="J203" s="5">
        <v>30.312000000000001</v>
      </c>
      <c r="K203" s="70">
        <v>53.247226231819454</v>
      </c>
      <c r="L203" s="70">
        <v>4279.4128913120803</v>
      </c>
      <c r="M203" s="5" t="s">
        <v>88</v>
      </c>
      <c r="N203" s="6">
        <f t="shared" si="175"/>
        <v>0.2778460975945774</v>
      </c>
      <c r="O203" s="6">
        <f>1000000*(AN203-AL203)/Y203</f>
        <v>115.66740266477609</v>
      </c>
      <c r="P203" s="6" t="e">
        <f t="shared" si="176"/>
        <v>#VALUE!</v>
      </c>
      <c r="Q203">
        <f t="shared" si="177"/>
        <v>4.4455375615132384</v>
      </c>
      <c r="R203">
        <f t="shared" si="178"/>
        <v>5089.365717250148</v>
      </c>
      <c r="S203">
        <f t="shared" si="179"/>
        <v>7.6357153462676495</v>
      </c>
      <c r="T203">
        <f t="shared" si="180"/>
        <v>3178.7502838319056</v>
      </c>
      <c r="U203">
        <f t="shared" si="181"/>
        <v>3178.750283831906</v>
      </c>
      <c r="W203" s="4">
        <f t="shared" si="182"/>
        <v>1.0077892054412796</v>
      </c>
      <c r="X203">
        <v>313.14999999999998</v>
      </c>
      <c r="Y203">
        <f t="shared" si="183"/>
        <v>1.9073334166666699E-2</v>
      </c>
      <c r="Z203">
        <v>2E-3</v>
      </c>
      <c r="AA203">
        <f t="shared" si="184"/>
        <v>7.2765497523200454E-2</v>
      </c>
      <c r="AC203">
        <f t="shared" si="185"/>
        <v>5.3661979816117388E-5</v>
      </c>
      <c r="AD203">
        <f t="shared" si="186"/>
        <v>4.1766553165252249E-9</v>
      </c>
      <c r="AE203">
        <v>0</v>
      </c>
      <c r="AF203" s="11">
        <f t="shared" si="187"/>
        <v>1.1227961498004386E-9</v>
      </c>
      <c r="AG203" s="11">
        <f t="shared" si="188"/>
        <v>5.2994514663256634E-9</v>
      </c>
      <c r="AH203" s="15">
        <f t="shared" si="189"/>
        <v>1.097002469958351E-3</v>
      </c>
      <c r="AJ203">
        <f t="shared" si="190"/>
        <v>4.3127461174905703E-3</v>
      </c>
      <c r="AK203">
        <f t="shared" si="191"/>
        <v>3.3567255740777479E-7</v>
      </c>
      <c r="AL203">
        <v>0</v>
      </c>
      <c r="AM203" s="11">
        <f t="shared" si="192"/>
        <v>1.8704904658078936E-6</v>
      </c>
      <c r="AN203" s="11">
        <f t="shared" si="193"/>
        <v>2.2061630232156685E-6</v>
      </c>
      <c r="AO203" s="15">
        <f t="shared" si="194"/>
        <v>2.2739189884214046E-2</v>
      </c>
      <c r="AP203" s="15"/>
      <c r="AQ203" t="e">
        <f t="shared" si="195"/>
        <v>#VALUE!</v>
      </c>
      <c r="AR203" t="e">
        <f t="shared" si="196"/>
        <v>#VALUE!</v>
      </c>
      <c r="AS203">
        <v>0</v>
      </c>
      <c r="AT203" s="11" t="e">
        <f t="shared" si="197"/>
        <v>#VALUE!</v>
      </c>
      <c r="AU203" s="11" t="e">
        <f t="shared" si="198"/>
        <v>#VALUE!</v>
      </c>
      <c r="AV203" s="15">
        <f t="shared" si="199"/>
        <v>1.5759424160826513E-2</v>
      </c>
      <c r="AX203">
        <f t="shared" si="200"/>
        <v>78.812974192989046</v>
      </c>
      <c r="AY203">
        <f t="shared" si="201"/>
        <v>15.215219993965082</v>
      </c>
      <c r="AZ203" t="e">
        <f t="shared" si="202"/>
        <v>#VALUE!</v>
      </c>
    </row>
    <row r="204" spans="1:52">
      <c r="A204" s="96">
        <v>44690.530555555553</v>
      </c>
      <c r="B204" s="91">
        <v>50</v>
      </c>
      <c r="C204" s="92">
        <v>6.2</v>
      </c>
      <c r="D204" s="93" t="s">
        <v>283</v>
      </c>
      <c r="E204" s="53">
        <v>1</v>
      </c>
      <c r="F204" s="94">
        <v>44691.664988425924</v>
      </c>
      <c r="G204" s="42">
        <v>33</v>
      </c>
      <c r="H204" s="42"/>
      <c r="I204" s="5">
        <v>20.7</v>
      </c>
      <c r="J204" s="5">
        <v>30.312000000000001</v>
      </c>
      <c r="K204" s="70">
        <v>17.946838592500001</v>
      </c>
      <c r="L204" s="70">
        <v>8896.9165774752782</v>
      </c>
      <c r="M204" s="5" t="s">
        <v>88</v>
      </c>
      <c r="N204" s="6">
        <f t="shared" si="175"/>
        <v>9.3647301840223893E-2</v>
      </c>
      <c r="O204" s="6">
        <f>1000000*(AN204-AL204)/Y204</f>
        <v>240.4729943985925</v>
      </c>
      <c r="P204" s="6" t="e">
        <f t="shared" si="176"/>
        <v>#VALUE!</v>
      </c>
      <c r="Q204">
        <f t="shared" si="177"/>
        <v>1.4983568294435823</v>
      </c>
      <c r="R204">
        <f t="shared" si="178"/>
        <v>10580.81175353807</v>
      </c>
      <c r="S204">
        <f t="shared" si="179"/>
        <v>2.573597923413526</v>
      </c>
      <c r="T204">
        <f t="shared" si="180"/>
        <v>6608.6345987538652</v>
      </c>
      <c r="U204">
        <f t="shared" si="181"/>
        <v>6608.6345987538652</v>
      </c>
      <c r="W204" s="4">
        <f t="shared" si="182"/>
        <v>1.0077892054412796</v>
      </c>
      <c r="X204">
        <v>313.14999999999998</v>
      </c>
      <c r="Y204">
        <f t="shared" si="183"/>
        <v>1.9073334166666699E-2</v>
      </c>
      <c r="Z204">
        <v>2E-3</v>
      </c>
      <c r="AA204">
        <f t="shared" si="184"/>
        <v>7.2765497523200454E-2</v>
      </c>
      <c r="AC204">
        <f t="shared" si="185"/>
        <v>1.8086630205318468E-5</v>
      </c>
      <c r="AD204">
        <f t="shared" si="186"/>
        <v>1.4077307707230766E-9</v>
      </c>
      <c r="AE204">
        <v>0</v>
      </c>
      <c r="AF204" s="11">
        <f t="shared" si="187"/>
        <v>3.7843551108221507E-10</v>
      </c>
      <c r="AG204" s="11">
        <f t="shared" si="188"/>
        <v>1.7861662818052917E-9</v>
      </c>
      <c r="AH204" s="15">
        <f t="shared" si="189"/>
        <v>1.097002469958351E-3</v>
      </c>
      <c r="AJ204">
        <f t="shared" si="190"/>
        <v>8.9662164884911598E-3</v>
      </c>
      <c r="AK204">
        <f t="shared" si="191"/>
        <v>6.9786459415209611E-7</v>
      </c>
      <c r="AL204">
        <v>0</v>
      </c>
      <c r="AM204" s="11">
        <f t="shared" si="192"/>
        <v>3.8887571860712281E-6</v>
      </c>
      <c r="AN204" s="11">
        <f t="shared" si="193"/>
        <v>4.5866217802233245E-6</v>
      </c>
      <c r="AO204" s="15">
        <f t="shared" si="194"/>
        <v>2.2739189884214046E-2</v>
      </c>
      <c r="AP204" s="15"/>
      <c r="AQ204" t="e">
        <f t="shared" si="195"/>
        <v>#VALUE!</v>
      </c>
      <c r="AR204" t="e">
        <f t="shared" si="196"/>
        <v>#VALUE!</v>
      </c>
      <c r="AS204">
        <v>0</v>
      </c>
      <c r="AT204" s="11" t="e">
        <f t="shared" si="197"/>
        <v>#VALUE!</v>
      </c>
      <c r="AU204" s="11" t="e">
        <f t="shared" si="198"/>
        <v>#VALUE!</v>
      </c>
      <c r="AV204" s="15">
        <f t="shared" si="199"/>
        <v>1.5759424160826513E-2</v>
      </c>
      <c r="AX204">
        <f t="shared" si="200"/>
        <v>78.812974192989046</v>
      </c>
      <c r="AY204">
        <f t="shared" si="201"/>
        <v>15.21521999396508</v>
      </c>
      <c r="AZ204" t="e">
        <f t="shared" si="202"/>
        <v>#VALUE!</v>
      </c>
    </row>
    <row r="205" spans="1:52">
      <c r="A205" s="96">
        <v>44690.530555555553</v>
      </c>
      <c r="B205" s="91">
        <v>50</v>
      </c>
      <c r="C205" s="92">
        <v>6.2</v>
      </c>
      <c r="D205" s="93" t="s">
        <v>283</v>
      </c>
      <c r="E205" s="53">
        <v>2</v>
      </c>
      <c r="F205" s="94">
        <v>44692.662615740737</v>
      </c>
      <c r="G205" s="42">
        <v>14</v>
      </c>
      <c r="H205" s="42" t="s">
        <v>291</v>
      </c>
      <c r="I205" s="5">
        <v>20.7</v>
      </c>
      <c r="J205" s="5">
        <v>30.312000000000001</v>
      </c>
      <c r="K205" s="70">
        <v>21.762167646032957</v>
      </c>
      <c r="L205" s="70">
        <v>8205.3272767999988</v>
      </c>
      <c r="M205" s="5" t="s">
        <v>88</v>
      </c>
      <c r="N205" s="6">
        <f t="shared" si="175"/>
        <v>0.11355583724351719</v>
      </c>
      <c r="O205" s="6">
        <v>0</v>
      </c>
      <c r="P205" s="6" t="e">
        <f t="shared" si="176"/>
        <v>#VALUE!</v>
      </c>
      <c r="Q205">
        <f t="shared" si="177"/>
        <v>1.816893395896275</v>
      </c>
      <c r="R205">
        <f t="shared" si="178"/>
        <v>0</v>
      </c>
      <c r="S205">
        <f t="shared" si="179"/>
        <v>3.120720631332409</v>
      </c>
      <c r="T205">
        <f t="shared" si="180"/>
        <v>6094.9216802645678</v>
      </c>
      <c r="U205">
        <f t="shared" si="181"/>
        <v>0</v>
      </c>
      <c r="W205" s="4">
        <f t="shared" si="182"/>
        <v>1.0077892054412796</v>
      </c>
      <c r="X205">
        <v>313.14999999999998</v>
      </c>
      <c r="Y205">
        <f t="shared" si="183"/>
        <v>1.9073334166666699E-2</v>
      </c>
      <c r="Z205">
        <v>2E-3</v>
      </c>
      <c r="AA205">
        <f t="shared" si="184"/>
        <v>7.2765497523200454E-2</v>
      </c>
      <c r="AC205">
        <f t="shared" si="185"/>
        <v>2.1931677640675476E-5</v>
      </c>
      <c r="AD205">
        <f t="shared" si="186"/>
        <v>1.7070010896379979E-9</v>
      </c>
      <c r="AE205">
        <v>0</v>
      </c>
      <c r="AF205" s="11">
        <f t="shared" si="187"/>
        <v>4.5888734068322104E-10</v>
      </c>
      <c r="AG205" s="11">
        <f t="shared" si="188"/>
        <v>2.1658884303212191E-9</v>
      </c>
      <c r="AH205" s="15">
        <f t="shared" si="189"/>
        <v>1.097002469958351E-3</v>
      </c>
      <c r="AJ205">
        <f t="shared" si="190"/>
        <v>8.2692402566719291E-3</v>
      </c>
      <c r="AK205">
        <f t="shared" si="191"/>
        <v>6.436170711554665E-7</v>
      </c>
      <c r="AL205">
        <v>0</v>
      </c>
      <c r="AM205" s="11">
        <f t="shared" si="192"/>
        <v>3.5864701139838154E-6</v>
      </c>
      <c r="AN205" s="11">
        <f t="shared" si="193"/>
        <v>4.2300871851392818E-6</v>
      </c>
      <c r="AO205" s="15">
        <f t="shared" si="194"/>
        <v>2.2739189884214046E-2</v>
      </c>
      <c r="AP205" s="15"/>
      <c r="AQ205" t="e">
        <f t="shared" si="195"/>
        <v>#VALUE!</v>
      </c>
      <c r="AR205" t="e">
        <f t="shared" si="196"/>
        <v>#VALUE!</v>
      </c>
      <c r="AS205">
        <v>0</v>
      </c>
      <c r="AT205" s="11" t="e">
        <f t="shared" si="197"/>
        <v>#VALUE!</v>
      </c>
      <c r="AU205" s="11" t="e">
        <f t="shared" si="198"/>
        <v>#VALUE!</v>
      </c>
      <c r="AV205" s="15">
        <f t="shared" si="199"/>
        <v>1.5759424160826513E-2</v>
      </c>
      <c r="AX205">
        <f t="shared" si="200"/>
        <v>78.812974192989046</v>
      </c>
      <c r="AY205">
        <f t="shared" si="201"/>
        <v>15.215219993965073</v>
      </c>
      <c r="AZ205" t="e">
        <f t="shared" si="202"/>
        <v>#VALUE!</v>
      </c>
    </row>
    <row r="206" spans="1:52">
      <c r="A206" s="96">
        <v>44690.540277777778</v>
      </c>
      <c r="B206" s="91">
        <v>50</v>
      </c>
      <c r="C206" s="92">
        <v>8</v>
      </c>
      <c r="D206" s="93" t="s">
        <v>283</v>
      </c>
      <c r="E206" s="53">
        <v>1</v>
      </c>
      <c r="F206" s="94">
        <v>44691.580127314817</v>
      </c>
      <c r="G206" s="42">
        <v>48</v>
      </c>
      <c r="H206" s="42"/>
      <c r="I206" s="5">
        <v>20.7</v>
      </c>
      <c r="J206" s="5">
        <v>30.312000000000001</v>
      </c>
      <c r="K206" s="70">
        <v>1.4906698612999996</v>
      </c>
      <c r="L206" s="70">
        <v>11921.08163171848</v>
      </c>
      <c r="M206" s="5" t="s">
        <v>88</v>
      </c>
      <c r="N206" s="6">
        <f t="shared" si="175"/>
        <v>7.7783733177175596E-3</v>
      </c>
      <c r="O206" s="6">
        <f t="shared" ref="O206:O237" si="203">1000000*(AN206-AL206)/Y206</f>
        <v>322.21255212251288</v>
      </c>
      <c r="P206" s="6" t="e">
        <f t="shared" si="176"/>
        <v>#VALUE!</v>
      </c>
      <c r="Q206">
        <f t="shared" si="177"/>
        <v>0.12445397308348095</v>
      </c>
      <c r="R206">
        <f t="shared" si="178"/>
        <v>14177.352293390566</v>
      </c>
      <c r="S206">
        <f t="shared" si="179"/>
        <v>0.21376382474070035</v>
      </c>
      <c r="T206">
        <f t="shared" si="180"/>
        <v>8854.9860887085342</v>
      </c>
      <c r="U206">
        <f t="shared" si="181"/>
        <v>8854.9860887085342</v>
      </c>
      <c r="W206" s="4">
        <f t="shared" si="182"/>
        <v>1.0077892054412796</v>
      </c>
      <c r="X206">
        <v>313.14999999999998</v>
      </c>
      <c r="Y206">
        <f t="shared" si="183"/>
        <v>1.9073334166666699E-2</v>
      </c>
      <c r="Z206">
        <v>2E-3</v>
      </c>
      <c r="AA206">
        <f t="shared" si="184"/>
        <v>7.2765497523200454E-2</v>
      </c>
      <c r="AC206">
        <f t="shared" si="185"/>
        <v>1.5022809950947891E-6</v>
      </c>
      <c r="AD206">
        <f t="shared" si="186"/>
        <v>1.1692654513639295E-10</v>
      </c>
      <c r="AE206">
        <v>0</v>
      </c>
      <c r="AF206" s="11">
        <f t="shared" si="187"/>
        <v>3.1432968425517975E-11</v>
      </c>
      <c r="AG206" s="11">
        <f t="shared" si="188"/>
        <v>1.4835951356191094E-10</v>
      </c>
      <c r="AH206" s="15">
        <f t="shared" si="189"/>
        <v>1.097002469958351E-3</v>
      </c>
      <c r="AJ206">
        <f t="shared" si="190"/>
        <v>1.20139373856302E-2</v>
      </c>
      <c r="AK206">
        <f t="shared" si="191"/>
        <v>9.3507685750764163E-7</v>
      </c>
      <c r="AL206">
        <v>0</v>
      </c>
      <c r="AM206" s="11">
        <f t="shared" si="192"/>
        <v>5.2105908218195579E-6</v>
      </c>
      <c r="AN206" s="11">
        <f t="shared" si="193"/>
        <v>6.1456676793271991E-6</v>
      </c>
      <c r="AO206" s="15">
        <f t="shared" si="194"/>
        <v>2.2739189884214046E-2</v>
      </c>
      <c r="AP206" s="15"/>
      <c r="AQ206" t="e">
        <f t="shared" si="195"/>
        <v>#VALUE!</v>
      </c>
      <c r="AR206" t="e">
        <f t="shared" si="196"/>
        <v>#VALUE!</v>
      </c>
      <c r="AS206">
        <v>0</v>
      </c>
      <c r="AT206" s="11" t="e">
        <f t="shared" si="197"/>
        <v>#VALUE!</v>
      </c>
      <c r="AU206" s="11" t="e">
        <f t="shared" si="198"/>
        <v>#VALUE!</v>
      </c>
      <c r="AV206" s="15">
        <f t="shared" si="199"/>
        <v>1.5759424160826513E-2</v>
      </c>
      <c r="AX206">
        <f t="shared" si="200"/>
        <v>78.81297419298906</v>
      </c>
      <c r="AY206">
        <f t="shared" si="201"/>
        <v>15.21521999396507</v>
      </c>
      <c r="AZ206" t="e">
        <f t="shared" si="202"/>
        <v>#VALUE!</v>
      </c>
    </row>
    <row r="207" spans="1:52">
      <c r="A207" s="96">
        <v>44690.540277777778</v>
      </c>
      <c r="B207" s="91">
        <v>50</v>
      </c>
      <c r="C207" s="92">
        <v>8</v>
      </c>
      <c r="D207" s="93" t="s">
        <v>283</v>
      </c>
      <c r="E207" s="53">
        <v>2</v>
      </c>
      <c r="F207" s="94">
        <v>44691.622557870367</v>
      </c>
      <c r="G207" s="42">
        <v>157</v>
      </c>
      <c r="H207" s="42"/>
      <c r="I207" s="5">
        <v>20.7</v>
      </c>
      <c r="J207" s="5">
        <v>30.312000000000001</v>
      </c>
      <c r="K207" s="70">
        <v>1.9275060677000002</v>
      </c>
      <c r="L207" s="70">
        <v>12243.285569539279</v>
      </c>
      <c r="M207" s="5" t="s">
        <v>88</v>
      </c>
      <c r="N207" s="6">
        <f t="shared" si="175"/>
        <v>1.0057801633999119E-2</v>
      </c>
      <c r="O207" s="6">
        <f t="shared" si="203"/>
        <v>330.92133848237927</v>
      </c>
      <c r="P207" s="6" t="e">
        <f t="shared" si="176"/>
        <v>#VALUE!</v>
      </c>
      <c r="Q207">
        <f t="shared" si="177"/>
        <v>0.1609248261439859</v>
      </c>
      <c r="R207">
        <f t="shared" si="178"/>
        <v>14560.538893224688</v>
      </c>
      <c r="S207">
        <f t="shared" si="179"/>
        <v>0.27640665444401669</v>
      </c>
      <c r="T207">
        <f t="shared" si="180"/>
        <v>9094.31935353066</v>
      </c>
      <c r="U207">
        <f t="shared" si="181"/>
        <v>9094.3193535306636</v>
      </c>
      <c r="W207" s="4">
        <f t="shared" si="182"/>
        <v>1.0077892054412796</v>
      </c>
      <c r="X207">
        <v>313.14999999999998</v>
      </c>
      <c r="Y207">
        <f t="shared" si="183"/>
        <v>1.9073334166666699E-2</v>
      </c>
      <c r="Z207">
        <v>2E-3</v>
      </c>
      <c r="AA207">
        <f t="shared" si="184"/>
        <v>7.2765497523200454E-2</v>
      </c>
      <c r="AC207">
        <f t="shared" si="185"/>
        <v>1.9425198084506286E-6</v>
      </c>
      <c r="AD207">
        <f t="shared" si="186"/>
        <v>1.5119150864769376E-10</v>
      </c>
      <c r="AE207">
        <v>0</v>
      </c>
      <c r="AF207" s="11">
        <f t="shared" si="187"/>
        <v>4.0644302899617791E-11</v>
      </c>
      <c r="AG207" s="11">
        <f t="shared" si="188"/>
        <v>1.9183581154731155E-10</v>
      </c>
      <c r="AH207" s="15">
        <f t="shared" si="189"/>
        <v>1.097002469958351E-3</v>
      </c>
      <c r="AJ207">
        <f t="shared" si="190"/>
        <v>1.2338651036116675E-2</v>
      </c>
      <c r="AK207">
        <f t="shared" si="191"/>
        <v>9.6035018881781654E-7</v>
      </c>
      <c r="AL207">
        <v>0</v>
      </c>
      <c r="AM207" s="11">
        <f t="shared" si="192"/>
        <v>5.3514230829372231E-6</v>
      </c>
      <c r="AN207" s="11">
        <f t="shared" si="193"/>
        <v>6.3117732717550397E-6</v>
      </c>
      <c r="AO207" s="15">
        <f t="shared" si="194"/>
        <v>2.2739189884214046E-2</v>
      </c>
      <c r="AP207" s="15"/>
      <c r="AQ207" t="e">
        <f t="shared" si="195"/>
        <v>#VALUE!</v>
      </c>
      <c r="AR207" t="e">
        <f t="shared" si="196"/>
        <v>#VALUE!</v>
      </c>
      <c r="AS207">
        <v>0</v>
      </c>
      <c r="AT207" s="11" t="e">
        <f t="shared" si="197"/>
        <v>#VALUE!</v>
      </c>
      <c r="AU207" s="11" t="e">
        <f t="shared" si="198"/>
        <v>#VALUE!</v>
      </c>
      <c r="AV207" s="15">
        <f t="shared" si="199"/>
        <v>1.5759424160826513E-2</v>
      </c>
      <c r="AX207">
        <f t="shared" si="200"/>
        <v>78.81297419298906</v>
      </c>
      <c r="AY207">
        <f t="shared" si="201"/>
        <v>15.215219993965077</v>
      </c>
      <c r="AZ207" t="e">
        <f t="shared" si="202"/>
        <v>#VALUE!</v>
      </c>
    </row>
    <row r="208" spans="1:52">
      <c r="A208" s="96">
        <v>44690.551388888889</v>
      </c>
      <c r="B208" s="91">
        <v>50</v>
      </c>
      <c r="C208" s="92">
        <v>9</v>
      </c>
      <c r="D208" s="93" t="s">
        <v>283</v>
      </c>
      <c r="E208" s="53">
        <v>1</v>
      </c>
      <c r="F208" s="94">
        <v>44691.771157407406</v>
      </c>
      <c r="G208" s="42">
        <v>85</v>
      </c>
      <c r="H208" s="42"/>
      <c r="I208" s="5">
        <v>20.7</v>
      </c>
      <c r="J208" s="5">
        <v>30.312000000000001</v>
      </c>
      <c r="K208" s="70">
        <v>27.406988259434002</v>
      </c>
      <c r="L208" s="70">
        <v>11906.414443715919</v>
      </c>
      <c r="M208" s="5" t="s">
        <v>88</v>
      </c>
      <c r="N208" s="6">
        <f t="shared" si="175"/>
        <v>0.14301073076654677</v>
      </c>
      <c r="O208" s="6">
        <f t="shared" si="203"/>
        <v>321.81611560569621</v>
      </c>
      <c r="P208" s="6" t="e">
        <f t="shared" si="176"/>
        <v>#VALUE!</v>
      </c>
      <c r="Q208">
        <f t="shared" si="177"/>
        <v>2.2881716922647484</v>
      </c>
      <c r="R208">
        <f t="shared" si="178"/>
        <v>14159.909086650634</v>
      </c>
      <c r="S208">
        <f t="shared" si="179"/>
        <v>3.9301945971127576</v>
      </c>
      <c r="T208">
        <f t="shared" si="180"/>
        <v>8844.0912932750743</v>
      </c>
      <c r="U208">
        <f t="shared" si="181"/>
        <v>8844.0912932750743</v>
      </c>
      <c r="W208" s="4">
        <f t="shared" si="182"/>
        <v>1.0077892054412796</v>
      </c>
      <c r="X208">
        <v>313.14999999999998</v>
      </c>
      <c r="Y208">
        <f t="shared" si="183"/>
        <v>1.9073334166666699E-2</v>
      </c>
      <c r="Z208">
        <v>2E-3</v>
      </c>
      <c r="AA208">
        <f t="shared" si="184"/>
        <v>7.2765497523200454E-2</v>
      </c>
      <c r="AC208">
        <f t="shared" si="185"/>
        <v>2.762046692151347E-5</v>
      </c>
      <c r="AD208">
        <f t="shared" si="186"/>
        <v>2.1497747643295041E-9</v>
      </c>
      <c r="AE208">
        <v>0</v>
      </c>
      <c r="AF208" s="11">
        <f t="shared" si="187"/>
        <v>5.7791669300004454E-10</v>
      </c>
      <c r="AG208" s="11">
        <f t="shared" si="188"/>
        <v>2.7276914573295487E-9</v>
      </c>
      <c r="AH208" s="15">
        <f t="shared" si="189"/>
        <v>1.097002469958351E-3</v>
      </c>
      <c r="AJ208">
        <f t="shared" si="190"/>
        <v>1.1999155951887041E-2</v>
      </c>
      <c r="AK208">
        <f t="shared" si="191"/>
        <v>9.3392637901167883E-7</v>
      </c>
      <c r="AL208">
        <v>0</v>
      </c>
      <c r="AM208" s="11">
        <f t="shared" si="192"/>
        <v>5.2041799341544068E-6</v>
      </c>
      <c r="AN208" s="11">
        <f t="shared" si="193"/>
        <v>6.1381063131660854E-6</v>
      </c>
      <c r="AO208" s="15">
        <f t="shared" si="194"/>
        <v>2.2739189884214046E-2</v>
      </c>
      <c r="AP208" s="15"/>
      <c r="AQ208" t="e">
        <f t="shared" si="195"/>
        <v>#VALUE!</v>
      </c>
      <c r="AR208" t="e">
        <f t="shared" si="196"/>
        <v>#VALUE!</v>
      </c>
      <c r="AS208">
        <v>0</v>
      </c>
      <c r="AT208" s="11" t="e">
        <f t="shared" si="197"/>
        <v>#VALUE!</v>
      </c>
      <c r="AU208" s="11" t="e">
        <f t="shared" si="198"/>
        <v>#VALUE!</v>
      </c>
      <c r="AV208" s="15">
        <f t="shared" si="199"/>
        <v>1.5759424160826513E-2</v>
      </c>
      <c r="AX208">
        <f t="shared" si="200"/>
        <v>78.812974192989046</v>
      </c>
      <c r="AY208">
        <f t="shared" si="201"/>
        <v>15.215219993965071</v>
      </c>
      <c r="AZ208" t="e">
        <f t="shared" si="202"/>
        <v>#VALUE!</v>
      </c>
    </row>
    <row r="209" spans="1:52">
      <c r="A209" s="96">
        <v>44690.551388888889</v>
      </c>
      <c r="B209" s="91">
        <v>50</v>
      </c>
      <c r="C209" s="92">
        <v>9</v>
      </c>
      <c r="D209" s="93" t="s">
        <v>283</v>
      </c>
      <c r="E209" s="53">
        <v>2</v>
      </c>
      <c r="F209" s="94">
        <v>44691.919756944444</v>
      </c>
      <c r="G209" s="42">
        <v>119</v>
      </c>
      <c r="H209" s="42"/>
      <c r="I209" s="5">
        <v>20.7</v>
      </c>
      <c r="J209" s="5">
        <v>30.312000000000001</v>
      </c>
      <c r="K209" s="70">
        <v>24.3453870634625</v>
      </c>
      <c r="L209" s="70">
        <v>11873.20858222208</v>
      </c>
      <c r="M209" s="5" t="s">
        <v>88</v>
      </c>
      <c r="N209" s="6">
        <f t="shared" si="175"/>
        <v>0.12703517664118952</v>
      </c>
      <c r="O209" s="6">
        <f t="shared" si="203"/>
        <v>320.91860095829298</v>
      </c>
      <c r="P209" s="6" t="e">
        <f t="shared" si="176"/>
        <v>#VALUE!</v>
      </c>
      <c r="Q209">
        <f t="shared" si="177"/>
        <v>2.0325628262590323</v>
      </c>
      <c r="R209">
        <f t="shared" si="178"/>
        <v>14120.418442164892</v>
      </c>
      <c r="S209">
        <f t="shared" si="179"/>
        <v>3.4911573572299961</v>
      </c>
      <c r="T209">
        <f t="shared" si="180"/>
        <v>8819.4259608266148</v>
      </c>
      <c r="U209">
        <f t="shared" si="181"/>
        <v>8819.4259608266166</v>
      </c>
      <c r="W209" s="4">
        <f t="shared" si="182"/>
        <v>1.0077892054412796</v>
      </c>
      <c r="X209">
        <v>313.14999999999998</v>
      </c>
      <c r="Y209">
        <f t="shared" si="183"/>
        <v>1.9073334166666699E-2</v>
      </c>
      <c r="Z209">
        <v>2E-3</v>
      </c>
      <c r="AA209">
        <f t="shared" si="184"/>
        <v>7.2765497523200454E-2</v>
      </c>
      <c r="AC209">
        <f t="shared" si="185"/>
        <v>2.4535018284847281E-5</v>
      </c>
      <c r="AD209">
        <f t="shared" si="186"/>
        <v>1.9096260501680712E-9</v>
      </c>
      <c r="AE209">
        <v>0</v>
      </c>
      <c r="AF209" s="11">
        <f t="shared" si="187"/>
        <v>5.133583248308683E-10</v>
      </c>
      <c r="AG209" s="11">
        <f t="shared" si="188"/>
        <v>2.4229843749989395E-9</v>
      </c>
      <c r="AH209" s="15">
        <f t="shared" si="189"/>
        <v>1.097002469958351E-3</v>
      </c>
      <c r="AJ209">
        <f t="shared" si="190"/>
        <v>1.1965691443116171E-2</v>
      </c>
      <c r="AK209">
        <f t="shared" si="191"/>
        <v>9.3132174685029179E-7</v>
      </c>
      <c r="AL209">
        <v>0</v>
      </c>
      <c r="AM209" s="11">
        <f t="shared" si="192"/>
        <v>5.1896659695263939E-6</v>
      </c>
      <c r="AN209" s="11">
        <f t="shared" si="193"/>
        <v>6.120987716376686E-6</v>
      </c>
      <c r="AO209" s="15">
        <f t="shared" si="194"/>
        <v>2.2739189884214046E-2</v>
      </c>
      <c r="AP209" s="15"/>
      <c r="AQ209" t="e">
        <f t="shared" si="195"/>
        <v>#VALUE!</v>
      </c>
      <c r="AR209" t="e">
        <f t="shared" si="196"/>
        <v>#VALUE!</v>
      </c>
      <c r="AS209">
        <v>0</v>
      </c>
      <c r="AT209" s="11" t="e">
        <f t="shared" si="197"/>
        <v>#VALUE!</v>
      </c>
      <c r="AU209" s="11" t="e">
        <f t="shared" si="198"/>
        <v>#VALUE!</v>
      </c>
      <c r="AV209" s="15">
        <f t="shared" si="199"/>
        <v>1.5759424160826513E-2</v>
      </c>
      <c r="AX209">
        <f t="shared" si="200"/>
        <v>78.812974192989046</v>
      </c>
      <c r="AY209">
        <f t="shared" si="201"/>
        <v>15.21521999396508</v>
      </c>
      <c r="AZ209" t="e">
        <f t="shared" si="202"/>
        <v>#VALUE!</v>
      </c>
    </row>
    <row r="210" spans="1:52">
      <c r="A210" s="96">
        <v>44698.472222222219</v>
      </c>
      <c r="B210" s="91">
        <v>1</v>
      </c>
      <c r="C210" s="92">
        <v>0.1</v>
      </c>
      <c r="D210" s="93" t="s">
        <v>284</v>
      </c>
      <c r="E210" s="53">
        <v>1</v>
      </c>
      <c r="F210" s="94">
        <v>44700.01021990741</v>
      </c>
      <c r="G210" s="42">
        <v>112</v>
      </c>
      <c r="H210" s="42"/>
      <c r="I210" s="5">
        <v>20.100000000000001</v>
      </c>
      <c r="J210" s="5">
        <v>30.029</v>
      </c>
      <c r="K210" s="5">
        <v>67.819999999999993</v>
      </c>
      <c r="L210" s="5">
        <v>151</v>
      </c>
      <c r="M210" s="5" t="s">
        <v>88</v>
      </c>
      <c r="N210" s="6">
        <f t="shared" si="175"/>
        <v>0.35106426295484983</v>
      </c>
      <c r="O210" s="6">
        <f t="shared" si="203"/>
        <v>4.0487901226977501</v>
      </c>
      <c r="P210" s="6" t="e">
        <f t="shared" si="176"/>
        <v>#VALUE!</v>
      </c>
      <c r="Q210">
        <f t="shared" si="177"/>
        <v>5.6170282072775972</v>
      </c>
      <c r="R210">
        <f t="shared" si="178"/>
        <v>178.14676539870101</v>
      </c>
      <c r="S210">
        <f t="shared" si="179"/>
        <v>9.7315585576278245</v>
      </c>
      <c r="T210">
        <f t="shared" si="180"/>
        <v>112.23312175083352</v>
      </c>
      <c r="U210">
        <f t="shared" si="181"/>
        <v>112.23312175083355</v>
      </c>
      <c r="W210" s="4">
        <f t="shared" si="182"/>
        <v>0.99974957197831171</v>
      </c>
      <c r="X210">
        <v>313.14999999999998</v>
      </c>
      <c r="Y210">
        <f t="shared" si="183"/>
        <v>1.9073334166666699E-2</v>
      </c>
      <c r="Z210">
        <v>2E-3</v>
      </c>
      <c r="AA210">
        <f t="shared" si="184"/>
        <v>7.2765497523200454E-2</v>
      </c>
      <c r="AC210">
        <f t="shared" si="185"/>
        <v>6.7803015971569093E-5</v>
      </c>
      <c r="AD210">
        <f t="shared" si="186"/>
        <v>5.2772899565856618E-9</v>
      </c>
      <c r="AE210">
        <v>0</v>
      </c>
      <c r="AF210" s="11">
        <f t="shared" si="187"/>
        <v>1.4186760447267373E-9</v>
      </c>
      <c r="AG210" s="11">
        <f t="shared" si="188"/>
        <v>6.6959660013123989E-9</v>
      </c>
      <c r="AH210" s="15">
        <f t="shared" si="189"/>
        <v>1.097002469958351E-3</v>
      </c>
      <c r="AJ210">
        <f t="shared" si="190"/>
        <v>1.5096218536872507E-4</v>
      </c>
      <c r="AK210">
        <f t="shared" si="191"/>
        <v>1.1749790378124964E-8</v>
      </c>
      <c r="AL210">
        <v>0</v>
      </c>
      <c r="AM210" s="11">
        <f t="shared" si="192"/>
        <v>6.5474136602788692E-8</v>
      </c>
      <c r="AN210" s="11">
        <f t="shared" si="193"/>
        <v>7.7223926980913651E-8</v>
      </c>
      <c r="AO210" s="15">
        <f t="shared" si="194"/>
        <v>2.2739189884214046E-2</v>
      </c>
      <c r="AP210" s="15"/>
      <c r="AQ210" t="e">
        <f t="shared" si="195"/>
        <v>#VALUE!</v>
      </c>
      <c r="AR210" t="e">
        <f t="shared" si="196"/>
        <v>#VALUE!</v>
      </c>
      <c r="AS210">
        <v>0</v>
      </c>
      <c r="AT210" s="11" t="e">
        <f t="shared" si="197"/>
        <v>#VALUE!</v>
      </c>
      <c r="AU210" s="11" t="e">
        <f t="shared" si="198"/>
        <v>#VALUE!</v>
      </c>
      <c r="AV210" s="15">
        <f t="shared" si="199"/>
        <v>1.5759424160826513E-2</v>
      </c>
      <c r="AX210">
        <f t="shared" si="200"/>
        <v>78.812974192989046</v>
      </c>
      <c r="AY210">
        <f t="shared" si="201"/>
        <v>15.215219993965068</v>
      </c>
      <c r="AZ210" t="e">
        <f t="shared" si="202"/>
        <v>#VALUE!</v>
      </c>
    </row>
    <row r="211" spans="1:52">
      <c r="A211" s="96">
        <v>44698.472222222219</v>
      </c>
      <c r="B211" s="91">
        <v>1</v>
      </c>
      <c r="C211" s="92">
        <v>0.1</v>
      </c>
      <c r="D211" s="93" t="s">
        <v>284</v>
      </c>
      <c r="E211" s="53">
        <v>2</v>
      </c>
      <c r="F211" s="94">
        <v>44700.031435185185</v>
      </c>
      <c r="G211" s="42">
        <v>131</v>
      </c>
      <c r="H211" s="42"/>
      <c r="I211" s="5">
        <v>20.100000000000001</v>
      </c>
      <c r="J211" s="5">
        <v>30.029</v>
      </c>
      <c r="K211" s="5">
        <v>73.069999999999993</v>
      </c>
      <c r="L211" s="5">
        <v>202</v>
      </c>
      <c r="M211" s="5" t="s">
        <v>88</v>
      </c>
      <c r="N211" s="6">
        <f t="shared" si="175"/>
        <v>0.37824042604115121</v>
      </c>
      <c r="O211" s="6">
        <f t="shared" si="203"/>
        <v>5.4162622833440093</v>
      </c>
      <c r="P211" s="6" t="e">
        <f t="shared" si="176"/>
        <v>#VALUE!</v>
      </c>
      <c r="Q211">
        <f t="shared" si="177"/>
        <v>6.0518468166584194</v>
      </c>
      <c r="R211">
        <f t="shared" si="178"/>
        <v>238.3155404671364</v>
      </c>
      <c r="S211">
        <f t="shared" si="179"/>
        <v>10.484886225388751</v>
      </c>
      <c r="T211">
        <f t="shared" si="180"/>
        <v>150.13967280575082</v>
      </c>
      <c r="U211">
        <f t="shared" si="181"/>
        <v>150.13967280575082</v>
      </c>
      <c r="W211" s="4">
        <f t="shared" si="182"/>
        <v>0.99974957197831171</v>
      </c>
      <c r="X211">
        <v>313.14999999999998</v>
      </c>
      <c r="Y211">
        <f t="shared" si="183"/>
        <v>1.9073334166666699E-2</v>
      </c>
      <c r="Z211">
        <v>2E-3</v>
      </c>
      <c r="AA211">
        <f t="shared" si="184"/>
        <v>7.2765497523200454E-2</v>
      </c>
      <c r="AC211">
        <f t="shared" si="185"/>
        <v>7.3051701224455227E-5</v>
      </c>
      <c r="AD211">
        <f t="shared" si="186"/>
        <v>5.685809158474113E-9</v>
      </c>
      <c r="AE211">
        <v>0</v>
      </c>
      <c r="AF211" s="11">
        <f t="shared" si="187"/>
        <v>1.5284968827511454E-9</v>
      </c>
      <c r="AG211" s="11">
        <f t="shared" si="188"/>
        <v>7.2143060412252582E-9</v>
      </c>
      <c r="AH211" s="15">
        <f t="shared" si="189"/>
        <v>1.097002469958351E-3</v>
      </c>
      <c r="AJ211">
        <f t="shared" si="190"/>
        <v>2.0194941353961896E-4</v>
      </c>
      <c r="AK211">
        <f t="shared" si="191"/>
        <v>1.5718262625041341E-8</v>
      </c>
      <c r="AL211">
        <v>0</v>
      </c>
      <c r="AM211" s="11">
        <f t="shared" si="192"/>
        <v>8.7587917839492137E-8</v>
      </c>
      <c r="AN211" s="11">
        <f t="shared" si="193"/>
        <v>1.0330618046453348E-7</v>
      </c>
      <c r="AO211" s="15">
        <f t="shared" si="194"/>
        <v>2.2739189884214046E-2</v>
      </c>
      <c r="AP211" s="15"/>
      <c r="AQ211" t="e">
        <f t="shared" si="195"/>
        <v>#VALUE!</v>
      </c>
      <c r="AR211" t="e">
        <f t="shared" si="196"/>
        <v>#VALUE!</v>
      </c>
      <c r="AS211">
        <v>0</v>
      </c>
      <c r="AT211" s="11" t="e">
        <f t="shared" si="197"/>
        <v>#VALUE!</v>
      </c>
      <c r="AU211" s="11" t="e">
        <f t="shared" si="198"/>
        <v>#VALUE!</v>
      </c>
      <c r="AV211" s="15">
        <f t="shared" si="199"/>
        <v>1.5759424160826513E-2</v>
      </c>
      <c r="AX211">
        <f t="shared" si="200"/>
        <v>78.81297419298906</v>
      </c>
      <c r="AY211">
        <f t="shared" si="201"/>
        <v>15.215219993965077</v>
      </c>
      <c r="AZ211" t="e">
        <f t="shared" si="202"/>
        <v>#VALUE!</v>
      </c>
    </row>
    <row r="212" spans="1:52">
      <c r="A212" s="96">
        <v>44698.493055555555</v>
      </c>
      <c r="B212" s="91">
        <v>1</v>
      </c>
      <c r="C212" s="92">
        <v>3</v>
      </c>
      <c r="D212" s="93" t="s">
        <v>284</v>
      </c>
      <c r="E212" s="53">
        <v>1</v>
      </c>
      <c r="F212" s="94">
        <v>44699.670555555553</v>
      </c>
      <c r="G212" s="42">
        <v>140</v>
      </c>
      <c r="H212" s="42"/>
      <c r="I212" s="5">
        <v>20.100000000000001</v>
      </c>
      <c r="J212" s="5">
        <v>30.029</v>
      </c>
      <c r="K212" s="5">
        <v>112</v>
      </c>
      <c r="L212" s="5">
        <v>64</v>
      </c>
      <c r="M212" s="5" t="s">
        <v>88</v>
      </c>
      <c r="N212" s="6">
        <f t="shared" si="175"/>
        <v>0.57975814584109675</v>
      </c>
      <c r="O212" s="6">
        <f t="shared" si="203"/>
        <v>1.7160434957129536</v>
      </c>
      <c r="P212" s="6" t="e">
        <f t="shared" si="176"/>
        <v>#VALUE!</v>
      </c>
      <c r="Q212">
        <f t="shared" si="177"/>
        <v>9.276130333457548</v>
      </c>
      <c r="R212">
        <f t="shared" si="178"/>
        <v>75.50591381136995</v>
      </c>
      <c r="S212">
        <f t="shared" si="179"/>
        <v>16.070990245566449</v>
      </c>
      <c r="T212">
        <f t="shared" si="180"/>
        <v>47.5690052453864</v>
      </c>
      <c r="U212">
        <f t="shared" si="181"/>
        <v>47.5690052453864</v>
      </c>
      <c r="W212" s="4">
        <f t="shared" si="182"/>
        <v>0.99974957197831171</v>
      </c>
      <c r="X212">
        <v>313.14999999999998</v>
      </c>
      <c r="Y212">
        <f t="shared" si="183"/>
        <v>1.9073334166666699E-2</v>
      </c>
      <c r="Z212">
        <v>2E-3</v>
      </c>
      <c r="AA212">
        <f t="shared" si="184"/>
        <v>7.2765497523200454E-2</v>
      </c>
      <c r="AC212">
        <f t="shared" si="185"/>
        <v>1.1197195206157091E-4</v>
      </c>
      <c r="AD212">
        <f t="shared" si="186"/>
        <v>8.7150763069536162E-9</v>
      </c>
      <c r="AE212">
        <v>0</v>
      </c>
      <c r="AF212" s="11">
        <f t="shared" si="187"/>
        <v>2.3428445445207105E-9</v>
      </c>
      <c r="AG212" s="11">
        <f t="shared" si="188"/>
        <v>1.1057920851474326E-8</v>
      </c>
      <c r="AH212" s="15">
        <f t="shared" si="189"/>
        <v>1.097002469958351E-3</v>
      </c>
      <c r="AJ212">
        <f t="shared" si="190"/>
        <v>6.3983972606611948E-5</v>
      </c>
      <c r="AK212">
        <f t="shared" si="191"/>
        <v>4.9800436039734948E-9</v>
      </c>
      <c r="AL212">
        <v>0</v>
      </c>
      <c r="AM212" s="11">
        <f t="shared" si="192"/>
        <v>2.7750627434294539E-8</v>
      </c>
      <c r="AN212" s="11">
        <f t="shared" si="193"/>
        <v>3.2730671038268037E-8</v>
      </c>
      <c r="AO212" s="15">
        <f t="shared" si="194"/>
        <v>2.2739189884214046E-2</v>
      </c>
      <c r="AP212" s="15"/>
      <c r="AQ212" t="e">
        <f t="shared" si="195"/>
        <v>#VALUE!</v>
      </c>
      <c r="AR212" t="e">
        <f t="shared" si="196"/>
        <v>#VALUE!</v>
      </c>
      <c r="AS212">
        <v>0</v>
      </c>
      <c r="AT212" s="11" t="e">
        <f t="shared" si="197"/>
        <v>#VALUE!</v>
      </c>
      <c r="AU212" s="11" t="e">
        <f t="shared" si="198"/>
        <v>#VALUE!</v>
      </c>
      <c r="AV212" s="15">
        <f t="shared" si="199"/>
        <v>1.5759424160826513E-2</v>
      </c>
      <c r="AX212">
        <f t="shared" si="200"/>
        <v>78.81297419298906</v>
      </c>
      <c r="AY212">
        <f t="shared" si="201"/>
        <v>15.215219993965082</v>
      </c>
      <c r="AZ212" t="e">
        <f t="shared" si="202"/>
        <v>#VALUE!</v>
      </c>
    </row>
    <row r="213" spans="1:52">
      <c r="A213" s="96">
        <v>44698.493055555555</v>
      </c>
      <c r="B213" s="91">
        <v>1</v>
      </c>
      <c r="C213" s="92">
        <v>3</v>
      </c>
      <c r="D213" s="93" t="s">
        <v>284</v>
      </c>
      <c r="E213" s="53">
        <v>2</v>
      </c>
      <c r="F213" s="94">
        <v>44699.776724537034</v>
      </c>
      <c r="G213" s="42">
        <v>130</v>
      </c>
      <c r="H213" s="42"/>
      <c r="I213" s="5">
        <v>20.100000000000001</v>
      </c>
      <c r="J213" s="5">
        <v>30.029</v>
      </c>
      <c r="K213" s="5">
        <v>115.38</v>
      </c>
      <c r="L213" s="5">
        <v>38</v>
      </c>
      <c r="M213" s="5" t="s">
        <v>88</v>
      </c>
      <c r="N213" s="6">
        <f t="shared" si="175"/>
        <v>0.59725441845665839</v>
      </c>
      <c r="O213" s="6">
        <f t="shared" si="203"/>
        <v>1.0189008255795662</v>
      </c>
      <c r="P213" s="6" t="e">
        <f t="shared" si="176"/>
        <v>#VALUE!</v>
      </c>
      <c r="Q213">
        <f t="shared" si="177"/>
        <v>9.5560706953065342</v>
      </c>
      <c r="R213">
        <f t="shared" si="178"/>
        <v>44.831636325500909</v>
      </c>
      <c r="S213">
        <f t="shared" si="179"/>
        <v>16.555989772620151</v>
      </c>
      <c r="T213">
        <f t="shared" si="180"/>
        <v>28.244096864448174</v>
      </c>
      <c r="U213">
        <f t="shared" si="181"/>
        <v>28.244096864448174</v>
      </c>
      <c r="W213" s="4">
        <f t="shared" si="182"/>
        <v>0.99974957197831171</v>
      </c>
      <c r="X213">
        <v>313.14999999999998</v>
      </c>
      <c r="Y213">
        <f t="shared" si="183"/>
        <v>1.9073334166666699E-2</v>
      </c>
      <c r="Z213">
        <v>2E-3</v>
      </c>
      <c r="AA213">
        <f t="shared" si="184"/>
        <v>7.2765497523200454E-2</v>
      </c>
      <c r="AC213">
        <f t="shared" si="185"/>
        <v>1.153511056148576E-4</v>
      </c>
      <c r="AD213">
        <f t="shared" si="186"/>
        <v>8.9780848597884657E-9</v>
      </c>
      <c r="AE213">
        <v>0</v>
      </c>
      <c r="AF213" s="11">
        <f t="shared" si="187"/>
        <v>2.4135482459535678E-9</v>
      </c>
      <c r="AG213" s="11">
        <f t="shared" si="188"/>
        <v>1.1391633105742034E-8</v>
      </c>
      <c r="AH213" s="15">
        <f t="shared" si="189"/>
        <v>1.097002469958351E-3</v>
      </c>
      <c r="AJ213">
        <f t="shared" si="190"/>
        <v>3.7990483735175845E-5</v>
      </c>
      <c r="AK213">
        <f t="shared" si="191"/>
        <v>2.9569008898592623E-9</v>
      </c>
      <c r="AL213">
        <v>0</v>
      </c>
      <c r="AM213" s="11">
        <f t="shared" si="192"/>
        <v>1.6476935039112383E-8</v>
      </c>
      <c r="AN213" s="11">
        <f t="shared" si="193"/>
        <v>1.9433835928971646E-8</v>
      </c>
      <c r="AO213" s="15">
        <f t="shared" si="194"/>
        <v>2.2739189884214046E-2</v>
      </c>
      <c r="AP213" s="15"/>
      <c r="AQ213" t="e">
        <f t="shared" si="195"/>
        <v>#VALUE!</v>
      </c>
      <c r="AR213" t="e">
        <f t="shared" si="196"/>
        <v>#VALUE!</v>
      </c>
      <c r="AS213">
        <v>0</v>
      </c>
      <c r="AT213" s="11" t="e">
        <f t="shared" si="197"/>
        <v>#VALUE!</v>
      </c>
      <c r="AU213" s="11" t="e">
        <f t="shared" si="198"/>
        <v>#VALUE!</v>
      </c>
      <c r="AV213" s="15">
        <f t="shared" si="199"/>
        <v>1.5759424160826513E-2</v>
      </c>
      <c r="AX213">
        <f t="shared" si="200"/>
        <v>78.812974192989046</v>
      </c>
      <c r="AY213">
        <f t="shared" si="201"/>
        <v>15.215219993965079</v>
      </c>
      <c r="AZ213" t="e">
        <f t="shared" si="202"/>
        <v>#VALUE!</v>
      </c>
    </row>
    <row r="214" spans="1:52">
      <c r="A214" s="96">
        <v>44698.5</v>
      </c>
      <c r="B214" s="91">
        <v>1</v>
      </c>
      <c r="C214" s="92">
        <v>4</v>
      </c>
      <c r="D214" s="93" t="s">
        <v>284</v>
      </c>
      <c r="E214" s="53">
        <v>1</v>
      </c>
      <c r="F214" s="94">
        <v>44699.840381944443</v>
      </c>
      <c r="G214" s="42">
        <v>77</v>
      </c>
      <c r="H214" s="42"/>
      <c r="I214" s="5">
        <v>20.100000000000001</v>
      </c>
      <c r="J214" s="5">
        <v>30.029</v>
      </c>
      <c r="K214" s="5">
        <v>69.319999999999993</v>
      </c>
      <c r="L214" s="5">
        <v>2269</v>
      </c>
      <c r="M214" s="5" t="s">
        <v>88</v>
      </c>
      <c r="N214" s="6">
        <f t="shared" si="175"/>
        <v>0.35882888097950744</v>
      </c>
      <c r="O214" s="6">
        <f t="shared" si="203"/>
        <v>60.839104558948321</v>
      </c>
      <c r="P214" s="6" t="e">
        <f t="shared" si="176"/>
        <v>#VALUE!</v>
      </c>
      <c r="Q214">
        <f t="shared" si="177"/>
        <v>5.741262095672119</v>
      </c>
      <c r="R214">
        <f t="shared" si="178"/>
        <v>2676.9206005937262</v>
      </c>
      <c r="S214">
        <f t="shared" si="179"/>
        <v>9.9467950341309486</v>
      </c>
      <c r="T214">
        <f t="shared" si="180"/>
        <v>1686.4698890903396</v>
      </c>
      <c r="U214">
        <f t="shared" si="181"/>
        <v>1686.4698890903401</v>
      </c>
      <c r="W214" s="4">
        <f t="shared" si="182"/>
        <v>0.99974957197831171</v>
      </c>
      <c r="X214">
        <v>313.14999999999998</v>
      </c>
      <c r="Y214">
        <f t="shared" si="183"/>
        <v>1.9073334166666699E-2</v>
      </c>
      <c r="Z214">
        <v>2E-3</v>
      </c>
      <c r="AA214">
        <f t="shared" si="184"/>
        <v>7.2765497523200454E-2</v>
      </c>
      <c r="AC214">
        <f t="shared" si="185"/>
        <v>6.9302640329536568E-5</v>
      </c>
      <c r="AD214">
        <f t="shared" si="186"/>
        <v>5.3940097285537916E-9</v>
      </c>
      <c r="AE214">
        <v>0</v>
      </c>
      <c r="AF214" s="11">
        <f t="shared" si="187"/>
        <v>1.4500534270194254E-9</v>
      </c>
      <c r="AG214" s="11">
        <f t="shared" si="188"/>
        <v>6.8440631555732173E-9</v>
      </c>
      <c r="AH214" s="15">
        <f t="shared" si="189"/>
        <v>1.097002469958351E-3</v>
      </c>
      <c r="AJ214">
        <f t="shared" si="190"/>
        <v>2.2684317788187894E-3</v>
      </c>
      <c r="AK214">
        <f t="shared" si="191"/>
        <v>1.7655810839712283E-7</v>
      </c>
      <c r="AL214">
        <v>0</v>
      </c>
      <c r="AM214" s="11">
        <f t="shared" si="192"/>
        <v>9.8384646325647363E-7</v>
      </c>
      <c r="AN214" s="11">
        <f t="shared" si="193"/>
        <v>1.1604045716535966E-6</v>
      </c>
      <c r="AO214" s="15">
        <f t="shared" si="194"/>
        <v>2.2739189884214046E-2</v>
      </c>
      <c r="AP214" s="15"/>
      <c r="AQ214" t="e">
        <f t="shared" si="195"/>
        <v>#VALUE!</v>
      </c>
      <c r="AR214" t="e">
        <f t="shared" si="196"/>
        <v>#VALUE!</v>
      </c>
      <c r="AS214">
        <v>0</v>
      </c>
      <c r="AT214" s="11" t="e">
        <f t="shared" si="197"/>
        <v>#VALUE!</v>
      </c>
      <c r="AU214" s="11" t="e">
        <f t="shared" si="198"/>
        <v>#VALUE!</v>
      </c>
      <c r="AV214" s="15">
        <f t="shared" si="199"/>
        <v>1.5759424160826513E-2</v>
      </c>
      <c r="AX214">
        <f t="shared" si="200"/>
        <v>78.812974192989046</v>
      </c>
      <c r="AY214">
        <f t="shared" si="201"/>
        <v>15.215219993965086</v>
      </c>
      <c r="AZ214" t="e">
        <f t="shared" si="202"/>
        <v>#VALUE!</v>
      </c>
    </row>
    <row r="215" spans="1:52">
      <c r="A215" s="96">
        <v>44698.5</v>
      </c>
      <c r="B215" s="91">
        <v>1</v>
      </c>
      <c r="C215" s="92">
        <v>4</v>
      </c>
      <c r="D215" s="93" t="s">
        <v>284</v>
      </c>
      <c r="E215" s="53">
        <v>2</v>
      </c>
      <c r="F215" s="94">
        <v>44699.967789351853</v>
      </c>
      <c r="G215" s="42">
        <v>15</v>
      </c>
      <c r="H215" s="42"/>
      <c r="I215" s="5">
        <v>20.100000000000001</v>
      </c>
      <c r="J215" s="5">
        <v>30.029</v>
      </c>
      <c r="K215" s="5">
        <v>72.38</v>
      </c>
      <c r="L215" s="5">
        <v>3048</v>
      </c>
      <c r="M215" s="5" t="s">
        <v>88</v>
      </c>
      <c r="N215" s="6">
        <f t="shared" si="175"/>
        <v>0.37466870174980882</v>
      </c>
      <c r="O215" s="6">
        <f t="shared" si="203"/>
        <v>81.726571483329408</v>
      </c>
      <c r="P215" s="6" t="e">
        <f t="shared" si="176"/>
        <v>#VALUE!</v>
      </c>
      <c r="Q215">
        <f t="shared" si="177"/>
        <v>5.9946992279969411</v>
      </c>
      <c r="R215">
        <f t="shared" si="178"/>
        <v>3595.9691452664938</v>
      </c>
      <c r="S215">
        <f t="shared" si="179"/>
        <v>10.385877446197316</v>
      </c>
      <c r="T215">
        <f t="shared" si="180"/>
        <v>2265.4738748115274</v>
      </c>
      <c r="U215">
        <f t="shared" si="181"/>
        <v>2265.4738748115274</v>
      </c>
      <c r="W215" s="4">
        <f t="shared" si="182"/>
        <v>0.99974957197831171</v>
      </c>
      <c r="X215">
        <v>313.14999999999998</v>
      </c>
      <c r="Y215">
        <f t="shared" si="183"/>
        <v>1.9073334166666699E-2</v>
      </c>
      <c r="Z215">
        <v>2E-3</v>
      </c>
      <c r="AA215">
        <f t="shared" si="184"/>
        <v>7.2765497523200454E-2</v>
      </c>
      <c r="AC215">
        <f t="shared" si="185"/>
        <v>7.2361874019790198E-5</v>
      </c>
      <c r="AD215">
        <f t="shared" si="186"/>
        <v>5.6321180633687739E-9</v>
      </c>
      <c r="AE215">
        <v>0</v>
      </c>
      <c r="AF215" s="11">
        <f t="shared" si="187"/>
        <v>1.5140632868965091E-9</v>
      </c>
      <c r="AG215" s="11">
        <f t="shared" si="188"/>
        <v>7.1461813502652833E-9</v>
      </c>
      <c r="AH215" s="15">
        <f t="shared" si="189"/>
        <v>1.097002469958351E-3</v>
      </c>
      <c r="AJ215">
        <f t="shared" si="190"/>
        <v>3.0472366953898941E-3</v>
      </c>
      <c r="AK215">
        <f t="shared" si="191"/>
        <v>2.3717457663923771E-7</v>
      </c>
      <c r="AL215">
        <v>0</v>
      </c>
      <c r="AM215" s="11">
        <f t="shared" si="192"/>
        <v>1.3216236315582776E-6</v>
      </c>
      <c r="AN215" s="11">
        <f t="shared" si="193"/>
        <v>1.5587982081975152E-6</v>
      </c>
      <c r="AO215" s="15">
        <f t="shared" si="194"/>
        <v>2.2739189884214046E-2</v>
      </c>
      <c r="AP215" s="15"/>
      <c r="AQ215" t="e">
        <f t="shared" si="195"/>
        <v>#VALUE!</v>
      </c>
      <c r="AR215" t="e">
        <f t="shared" si="196"/>
        <v>#VALUE!</v>
      </c>
      <c r="AS215">
        <v>0</v>
      </c>
      <c r="AT215" s="11" t="e">
        <f t="shared" si="197"/>
        <v>#VALUE!</v>
      </c>
      <c r="AU215" s="11" t="e">
        <f t="shared" si="198"/>
        <v>#VALUE!</v>
      </c>
      <c r="AV215" s="15">
        <f t="shared" si="199"/>
        <v>1.5759424160826513E-2</v>
      </c>
      <c r="AX215">
        <f t="shared" si="200"/>
        <v>78.812974192989046</v>
      </c>
      <c r="AY215">
        <f t="shared" si="201"/>
        <v>15.215219993965077</v>
      </c>
      <c r="AZ215" t="e">
        <f t="shared" si="202"/>
        <v>#VALUE!</v>
      </c>
    </row>
    <row r="216" spans="1:52">
      <c r="A216" s="96">
        <v>44698.517361111109</v>
      </c>
      <c r="B216" s="91">
        <v>50</v>
      </c>
      <c r="C216" s="92">
        <v>0.1</v>
      </c>
      <c r="D216" s="93" t="s">
        <v>284</v>
      </c>
      <c r="E216" s="53">
        <v>1</v>
      </c>
      <c r="F216" s="94">
        <v>44699.479490740741</v>
      </c>
      <c r="G216" s="42">
        <v>205</v>
      </c>
      <c r="H216" s="42"/>
      <c r="I216" s="5">
        <v>20.100000000000001</v>
      </c>
      <c r="J216" s="5">
        <v>30.029</v>
      </c>
      <c r="K216" s="5">
        <v>55.44</v>
      </c>
      <c r="L216" s="5">
        <v>269</v>
      </c>
      <c r="M216" s="5" t="s">
        <v>88</v>
      </c>
      <c r="N216" s="6">
        <f t="shared" si="175"/>
        <v>0.28698028219134297</v>
      </c>
      <c r="O216" s="6">
        <f t="shared" si="203"/>
        <v>7.2127453179185075</v>
      </c>
      <c r="P216" s="6" t="e">
        <f t="shared" si="176"/>
        <v>#VALUE!</v>
      </c>
      <c r="Q216">
        <f t="shared" si="177"/>
        <v>4.5916845150614876</v>
      </c>
      <c r="R216">
        <f t="shared" si="178"/>
        <v>317.36079398841434</v>
      </c>
      <c r="S216">
        <f t="shared" si="179"/>
        <v>7.9551401715553913</v>
      </c>
      <c r="T216">
        <f t="shared" si="180"/>
        <v>199.93847517201468</v>
      </c>
      <c r="U216">
        <f t="shared" si="181"/>
        <v>199.93847517201471</v>
      </c>
      <c r="W216" s="4">
        <f t="shared" si="182"/>
        <v>0.99974957197831171</v>
      </c>
      <c r="X216">
        <v>313.14999999999998</v>
      </c>
      <c r="Y216">
        <f t="shared" si="183"/>
        <v>1.9073334166666699E-2</v>
      </c>
      <c r="Z216">
        <v>2E-3</v>
      </c>
      <c r="AA216">
        <f t="shared" si="184"/>
        <v>7.2765497523200454E-2</v>
      </c>
      <c r="AC216">
        <f t="shared" si="185"/>
        <v>5.5426116270477601E-5</v>
      </c>
      <c r="AD216">
        <f t="shared" si="186"/>
        <v>4.3139627719420397E-9</v>
      </c>
      <c r="AE216">
        <v>0</v>
      </c>
      <c r="AF216" s="11">
        <f t="shared" si="187"/>
        <v>1.1597080495377517E-9</v>
      </c>
      <c r="AG216" s="11">
        <f t="shared" si="188"/>
        <v>5.4736708214797919E-9</v>
      </c>
      <c r="AH216" s="15">
        <f t="shared" si="189"/>
        <v>1.097002469958351E-3</v>
      </c>
      <c r="AJ216">
        <f t="shared" si="190"/>
        <v>2.6893263486216581E-4</v>
      </c>
      <c r="AK216">
        <f t="shared" si="191"/>
        <v>2.0931745772951092E-8</v>
      </c>
      <c r="AL216">
        <v>0</v>
      </c>
      <c r="AM216" s="11">
        <f t="shared" si="192"/>
        <v>1.1663935593476924E-7</v>
      </c>
      <c r="AN216" s="11">
        <f t="shared" si="193"/>
        <v>1.3757110170772033E-7</v>
      </c>
      <c r="AO216" s="15">
        <f t="shared" si="194"/>
        <v>2.2739189884214046E-2</v>
      </c>
      <c r="AP216" s="15"/>
      <c r="AQ216" t="e">
        <f t="shared" si="195"/>
        <v>#VALUE!</v>
      </c>
      <c r="AR216" t="e">
        <f t="shared" si="196"/>
        <v>#VALUE!</v>
      </c>
      <c r="AS216">
        <v>0</v>
      </c>
      <c r="AT216" s="11" t="e">
        <f t="shared" si="197"/>
        <v>#VALUE!</v>
      </c>
      <c r="AU216" s="11" t="e">
        <f t="shared" si="198"/>
        <v>#VALUE!</v>
      </c>
      <c r="AV216" s="15">
        <f t="shared" si="199"/>
        <v>1.5759424160826513E-2</v>
      </c>
      <c r="AX216">
        <f t="shared" si="200"/>
        <v>78.812974192989046</v>
      </c>
      <c r="AY216">
        <f t="shared" si="201"/>
        <v>15.215219993965077</v>
      </c>
      <c r="AZ216" t="e">
        <f t="shared" si="202"/>
        <v>#VALUE!</v>
      </c>
    </row>
    <row r="217" spans="1:52">
      <c r="A217" s="96">
        <v>44698.517361111109</v>
      </c>
      <c r="B217" s="91">
        <v>50</v>
      </c>
      <c r="C217" s="92">
        <v>0.1</v>
      </c>
      <c r="D217" s="93" t="s">
        <v>284</v>
      </c>
      <c r="E217" s="53">
        <v>2</v>
      </c>
      <c r="F217" s="94">
        <v>44699.564398148148</v>
      </c>
      <c r="G217" s="42">
        <v>182</v>
      </c>
      <c r="H217" s="42"/>
      <c r="I217" s="5">
        <v>20.100000000000001</v>
      </c>
      <c r="J217" s="5">
        <v>30.029</v>
      </c>
      <c r="K217" s="5">
        <v>57.47</v>
      </c>
      <c r="L217" s="5">
        <v>154</v>
      </c>
      <c r="M217" s="5" t="s">
        <v>88</v>
      </c>
      <c r="N217" s="6">
        <f t="shared" si="175"/>
        <v>0.29748839858471277</v>
      </c>
      <c r="O217" s="6">
        <f t="shared" si="203"/>
        <v>4.1292296615592941</v>
      </c>
      <c r="P217" s="6" t="e">
        <f t="shared" si="176"/>
        <v>#VALUE!</v>
      </c>
      <c r="Q217">
        <f t="shared" si="177"/>
        <v>4.7598143773554042</v>
      </c>
      <c r="R217">
        <f t="shared" si="178"/>
        <v>181.68610510860893</v>
      </c>
      <c r="S217">
        <f t="shared" si="179"/>
        <v>8.2464268697562844</v>
      </c>
      <c r="T217">
        <f t="shared" si="180"/>
        <v>114.462918871711</v>
      </c>
      <c r="U217">
        <f t="shared" si="181"/>
        <v>114.46291887171101</v>
      </c>
      <c r="W217" s="4">
        <f t="shared" si="182"/>
        <v>0.99974957197831171</v>
      </c>
      <c r="X217">
        <v>313.14999999999998</v>
      </c>
      <c r="Y217">
        <f t="shared" si="183"/>
        <v>1.9073334166666699E-2</v>
      </c>
      <c r="Z217">
        <v>2E-3</v>
      </c>
      <c r="AA217">
        <f t="shared" si="184"/>
        <v>7.2765497523200454E-2</v>
      </c>
      <c r="AC217">
        <f t="shared" si="185"/>
        <v>5.745560790159357E-5</v>
      </c>
      <c r="AD217">
        <f t="shared" si="186"/>
        <v>4.4719235300055738E-9</v>
      </c>
      <c r="AE217">
        <v>0</v>
      </c>
      <c r="AF217" s="11">
        <f t="shared" si="187"/>
        <v>1.2021721069071896E-9</v>
      </c>
      <c r="AG217" s="11">
        <f t="shared" si="188"/>
        <v>5.6740956369127635E-9</v>
      </c>
      <c r="AH217" s="15">
        <f t="shared" si="189"/>
        <v>1.097002469958351E-3</v>
      </c>
      <c r="AJ217">
        <f t="shared" si="190"/>
        <v>1.5396143408465999E-4</v>
      </c>
      <c r="AK217">
        <f t="shared" si="191"/>
        <v>1.1983229922061221E-8</v>
      </c>
      <c r="AL217">
        <v>0</v>
      </c>
      <c r="AM217" s="11">
        <f t="shared" si="192"/>
        <v>6.6774947263771228E-8</v>
      </c>
      <c r="AN217" s="11">
        <f t="shared" si="193"/>
        <v>7.8758177185832454E-8</v>
      </c>
      <c r="AO217" s="15">
        <f t="shared" si="194"/>
        <v>2.2739189884214046E-2</v>
      </c>
      <c r="AP217" s="15"/>
      <c r="AQ217" t="e">
        <f t="shared" si="195"/>
        <v>#VALUE!</v>
      </c>
      <c r="AR217" t="e">
        <f t="shared" si="196"/>
        <v>#VALUE!</v>
      </c>
      <c r="AS217">
        <v>0</v>
      </c>
      <c r="AT217" s="11" t="e">
        <f t="shared" si="197"/>
        <v>#VALUE!</v>
      </c>
      <c r="AU217" s="11" t="e">
        <f t="shared" si="198"/>
        <v>#VALUE!</v>
      </c>
      <c r="AV217" s="15">
        <f t="shared" si="199"/>
        <v>1.5759424160826513E-2</v>
      </c>
      <c r="AX217">
        <f t="shared" si="200"/>
        <v>78.812974192989046</v>
      </c>
      <c r="AY217">
        <f t="shared" si="201"/>
        <v>15.215219993965082</v>
      </c>
      <c r="AZ217" t="e">
        <f t="shared" si="202"/>
        <v>#VALUE!</v>
      </c>
    </row>
    <row r="218" spans="1:52">
      <c r="A218" s="96">
        <v>44698.534722222219</v>
      </c>
      <c r="B218" s="91">
        <v>50</v>
      </c>
      <c r="C218" s="92">
        <v>3</v>
      </c>
      <c r="D218" s="93" t="s">
        <v>284</v>
      </c>
      <c r="E218" s="53">
        <v>1</v>
      </c>
      <c r="F218" s="94">
        <v>44699.521944444445</v>
      </c>
      <c r="G218" s="42">
        <v>154</v>
      </c>
      <c r="H218" s="42"/>
      <c r="I218" s="5">
        <v>20.100000000000001</v>
      </c>
      <c r="J218" s="5">
        <v>30.029</v>
      </c>
      <c r="K218" s="5">
        <v>59.54</v>
      </c>
      <c r="L218" s="5">
        <v>175</v>
      </c>
      <c r="M218" s="5" t="s">
        <v>88</v>
      </c>
      <c r="N218" s="6">
        <f t="shared" si="175"/>
        <v>0.30820357145874017</v>
      </c>
      <c r="O218" s="6">
        <f t="shared" si="203"/>
        <v>4.6923064335901072</v>
      </c>
      <c r="P218" s="6" t="e">
        <f t="shared" si="176"/>
        <v>#VALUE!</v>
      </c>
      <c r="Q218">
        <f t="shared" si="177"/>
        <v>4.9312571433398427</v>
      </c>
      <c r="R218">
        <f t="shared" si="178"/>
        <v>206.46148307796471</v>
      </c>
      <c r="S218">
        <f t="shared" si="179"/>
        <v>8.5434532073305931</v>
      </c>
      <c r="T218">
        <f t="shared" si="180"/>
        <v>130.07149871785342</v>
      </c>
      <c r="U218">
        <f t="shared" si="181"/>
        <v>130.07149871785344</v>
      </c>
      <c r="W218" s="4">
        <f t="shared" si="182"/>
        <v>0.99974957197831171</v>
      </c>
      <c r="X218">
        <v>313.14999999999998</v>
      </c>
      <c r="Y218">
        <f t="shared" si="183"/>
        <v>1.9073334166666699E-2</v>
      </c>
      <c r="Z218">
        <v>2E-3</v>
      </c>
      <c r="AA218">
        <f t="shared" si="184"/>
        <v>7.2765497523200454E-2</v>
      </c>
      <c r="AC218">
        <f t="shared" si="185"/>
        <v>5.9525089515588677E-5</v>
      </c>
      <c r="AD218">
        <f t="shared" si="186"/>
        <v>4.6329968153215917E-9</v>
      </c>
      <c r="AE218">
        <v>0</v>
      </c>
      <c r="AF218" s="11">
        <f t="shared" si="187"/>
        <v>1.2454728944710991E-9</v>
      </c>
      <c r="AG218" s="11">
        <f t="shared" si="188"/>
        <v>5.8784697097926908E-9</v>
      </c>
      <c r="AH218" s="15">
        <f t="shared" si="189"/>
        <v>1.097002469958351E-3</v>
      </c>
      <c r="AJ218">
        <f t="shared" si="190"/>
        <v>1.7495617509620455E-4</v>
      </c>
      <c r="AK218">
        <f t="shared" si="191"/>
        <v>1.3617306729615025E-8</v>
      </c>
      <c r="AL218">
        <v>0</v>
      </c>
      <c r="AM218" s="11">
        <f t="shared" si="192"/>
        <v>7.5880621890649127E-8</v>
      </c>
      <c r="AN218" s="11">
        <f t="shared" si="193"/>
        <v>8.949792862026415E-8</v>
      </c>
      <c r="AO218" s="15">
        <f t="shared" si="194"/>
        <v>2.2739189884214046E-2</v>
      </c>
      <c r="AP218" s="15"/>
      <c r="AQ218" t="e">
        <f t="shared" si="195"/>
        <v>#VALUE!</v>
      </c>
      <c r="AR218" t="e">
        <f t="shared" si="196"/>
        <v>#VALUE!</v>
      </c>
      <c r="AS218">
        <v>0</v>
      </c>
      <c r="AT218" s="11" t="e">
        <f t="shared" si="197"/>
        <v>#VALUE!</v>
      </c>
      <c r="AU218" s="11" t="e">
        <f t="shared" si="198"/>
        <v>#VALUE!</v>
      </c>
      <c r="AV218" s="15">
        <f t="shared" si="199"/>
        <v>1.5759424160826513E-2</v>
      </c>
      <c r="AX218">
        <f t="shared" si="200"/>
        <v>78.812974192989046</v>
      </c>
      <c r="AY218">
        <f t="shared" si="201"/>
        <v>15.215219993965077</v>
      </c>
      <c r="AZ218" t="e">
        <f t="shared" si="202"/>
        <v>#VALUE!</v>
      </c>
    </row>
    <row r="219" spans="1:52">
      <c r="A219" s="114">
        <v>44698.534722222219</v>
      </c>
      <c r="B219" s="105">
        <v>50</v>
      </c>
      <c r="C219" s="106">
        <v>3</v>
      </c>
      <c r="D219" s="107" t="s">
        <v>284</v>
      </c>
      <c r="E219" s="108">
        <v>2</v>
      </c>
      <c r="F219" s="109">
        <v>44699.988993055558</v>
      </c>
      <c r="G219" s="110">
        <v>62</v>
      </c>
      <c r="H219" s="110" t="s">
        <v>308</v>
      </c>
      <c r="I219" s="5">
        <v>20.100000000000001</v>
      </c>
      <c r="J219" s="5">
        <v>30.029</v>
      </c>
      <c r="K219" s="5">
        <v>76.62</v>
      </c>
      <c r="L219" s="5">
        <v>180</v>
      </c>
      <c r="M219" s="5" t="s">
        <v>88</v>
      </c>
      <c r="N219" s="6">
        <f t="shared" si="175"/>
        <v>0.39661668869950745</v>
      </c>
      <c r="O219" s="6">
        <f t="shared" si="203"/>
        <v>4.8263723316926814</v>
      </c>
      <c r="P219" s="6" t="e">
        <f t="shared" si="176"/>
        <v>#VALUE!</v>
      </c>
      <c r="Q219">
        <f t="shared" si="177"/>
        <v>6.3458670191921192</v>
      </c>
      <c r="R219">
        <f t="shared" si="178"/>
        <v>212.36038259447798</v>
      </c>
      <c r="S219">
        <f t="shared" si="179"/>
        <v>10.994279219779473</v>
      </c>
      <c r="T219">
        <f t="shared" si="180"/>
        <v>133.78782725264924</v>
      </c>
      <c r="U219">
        <f t="shared" si="181"/>
        <v>133.78782725264924</v>
      </c>
      <c r="W219" s="4">
        <f t="shared" si="182"/>
        <v>0.99974957197831171</v>
      </c>
      <c r="X219">
        <v>313.14999999999998</v>
      </c>
      <c r="Y219">
        <f t="shared" si="183"/>
        <v>1.9073334166666699E-2</v>
      </c>
      <c r="Z219">
        <v>2E-3</v>
      </c>
      <c r="AA219">
        <f t="shared" si="184"/>
        <v>7.2765497523200454E-2</v>
      </c>
      <c r="AC219">
        <f t="shared" si="185"/>
        <v>7.6600812204978246E-5</v>
      </c>
      <c r="AD219">
        <f t="shared" si="186"/>
        <v>5.962045952132018E-9</v>
      </c>
      <c r="AE219">
        <v>0</v>
      </c>
      <c r="AF219" s="11">
        <f t="shared" si="187"/>
        <v>1.6027566875105076E-9</v>
      </c>
      <c r="AG219" s="11">
        <f t="shared" si="188"/>
        <v>7.5648026396425252E-9</v>
      </c>
      <c r="AH219" s="15">
        <f t="shared" si="189"/>
        <v>1.097002469958351E-3</v>
      </c>
      <c r="AJ219">
        <f t="shared" si="190"/>
        <v>1.7995492295609612E-4</v>
      </c>
      <c r="AK219">
        <f t="shared" si="191"/>
        <v>1.4006372636175455E-8</v>
      </c>
      <c r="AL219">
        <v>0</v>
      </c>
      <c r="AM219" s="11">
        <f t="shared" si="192"/>
        <v>7.8048639658953398E-8</v>
      </c>
      <c r="AN219" s="11">
        <f t="shared" si="193"/>
        <v>9.2055012295128848E-8</v>
      </c>
      <c r="AO219" s="15">
        <f t="shared" si="194"/>
        <v>2.2739189884214046E-2</v>
      </c>
      <c r="AP219" s="15"/>
      <c r="AQ219" t="e">
        <f t="shared" si="195"/>
        <v>#VALUE!</v>
      </c>
      <c r="AR219" t="e">
        <f t="shared" si="196"/>
        <v>#VALUE!</v>
      </c>
      <c r="AS219">
        <v>0</v>
      </c>
      <c r="AT219" s="11" t="e">
        <f t="shared" si="197"/>
        <v>#VALUE!</v>
      </c>
      <c r="AU219" s="11" t="e">
        <f t="shared" si="198"/>
        <v>#VALUE!</v>
      </c>
      <c r="AV219" s="15">
        <f t="shared" si="199"/>
        <v>1.5759424160826513E-2</v>
      </c>
      <c r="AX219">
        <f t="shared" si="200"/>
        <v>78.81297419298906</v>
      </c>
      <c r="AY219">
        <f t="shared" si="201"/>
        <v>15.215219993965071</v>
      </c>
      <c r="AZ219" t="e">
        <f t="shared" si="202"/>
        <v>#VALUE!</v>
      </c>
    </row>
    <row r="220" spans="1:52">
      <c r="A220" s="96">
        <v>44698.552083333336</v>
      </c>
      <c r="B220" s="91">
        <v>50</v>
      </c>
      <c r="C220" s="92">
        <v>6</v>
      </c>
      <c r="D220" s="93" t="s">
        <v>284</v>
      </c>
      <c r="E220" s="53">
        <v>1</v>
      </c>
      <c r="F220" s="94">
        <v>44699.50072916667</v>
      </c>
      <c r="G220" s="42">
        <v>201</v>
      </c>
      <c r="H220" s="42"/>
      <c r="I220" s="5">
        <v>20.100000000000001</v>
      </c>
      <c r="J220" s="5">
        <v>30.029</v>
      </c>
      <c r="K220" s="5">
        <v>235.61</v>
      </c>
      <c r="L220" s="5">
        <v>10024</v>
      </c>
      <c r="M220" s="5" t="s">
        <v>88</v>
      </c>
      <c r="N220" s="6">
        <f t="shared" si="175"/>
        <v>1.2196144351930431</v>
      </c>
      <c r="O220" s="6">
        <f t="shared" si="203"/>
        <v>268.77531251604131</v>
      </c>
      <c r="P220" s="6" t="e">
        <f t="shared" si="176"/>
        <v>#VALUE!</v>
      </c>
      <c r="Q220">
        <f t="shared" si="177"/>
        <v>19.51383096308869</v>
      </c>
      <c r="R220">
        <f t="shared" si="178"/>
        <v>11826.113750705817</v>
      </c>
      <c r="S220">
        <f t="shared" si="179"/>
        <v>33.807910819267065</v>
      </c>
      <c r="T220">
        <f t="shared" si="180"/>
        <v>7450.4954465586443</v>
      </c>
      <c r="U220">
        <f t="shared" si="181"/>
        <v>7450.4954465586434</v>
      </c>
      <c r="W220" s="4">
        <f t="shared" si="182"/>
        <v>0.99974957197831171</v>
      </c>
      <c r="X220">
        <v>313.14999999999998</v>
      </c>
      <c r="Y220">
        <f t="shared" si="183"/>
        <v>1.9073334166666699E-2</v>
      </c>
      <c r="Z220">
        <v>2E-3</v>
      </c>
      <c r="AA220">
        <f t="shared" si="184"/>
        <v>7.2765497523200454E-2</v>
      </c>
      <c r="AC220">
        <f t="shared" si="185"/>
        <v>2.3555099665381002E-4</v>
      </c>
      <c r="AD220">
        <f t="shared" si="186"/>
        <v>1.8333563648940548E-8</v>
      </c>
      <c r="AE220">
        <v>0</v>
      </c>
      <c r="AF220" s="11">
        <f t="shared" si="187"/>
        <v>4.9285500279868275E-9</v>
      </c>
      <c r="AG220" s="11">
        <f t="shared" si="188"/>
        <v>2.3262113676927377E-8</v>
      </c>
      <c r="AH220" s="15">
        <f t="shared" si="189"/>
        <v>1.097002469958351E-3</v>
      </c>
      <c r="AJ220">
        <f t="shared" si="190"/>
        <v>1.0021489709510596E-2</v>
      </c>
      <c r="AK220">
        <f t="shared" si="191"/>
        <v>7.7999932947234861E-7</v>
      </c>
      <c r="AL220">
        <v>0</v>
      </c>
      <c r="AM220" s="11">
        <f t="shared" si="192"/>
        <v>4.3464420218963822E-6</v>
      </c>
      <c r="AN220" s="11">
        <f t="shared" si="193"/>
        <v>5.1264413513687307E-6</v>
      </c>
      <c r="AO220" s="15">
        <f t="shared" si="194"/>
        <v>2.2739189884214046E-2</v>
      </c>
      <c r="AP220" s="15"/>
      <c r="AQ220" t="e">
        <f t="shared" si="195"/>
        <v>#VALUE!</v>
      </c>
      <c r="AR220" t="e">
        <f t="shared" si="196"/>
        <v>#VALUE!</v>
      </c>
      <c r="AS220">
        <v>0</v>
      </c>
      <c r="AT220" s="11" t="e">
        <f t="shared" si="197"/>
        <v>#VALUE!</v>
      </c>
      <c r="AU220" s="11" t="e">
        <f t="shared" si="198"/>
        <v>#VALUE!</v>
      </c>
      <c r="AV220" s="15">
        <f t="shared" si="199"/>
        <v>1.5759424160826513E-2</v>
      </c>
      <c r="AX220">
        <f t="shared" si="200"/>
        <v>78.812974192989046</v>
      </c>
      <c r="AY220">
        <f t="shared" si="201"/>
        <v>15.215219993965077</v>
      </c>
      <c r="AZ220" t="e">
        <f t="shared" si="202"/>
        <v>#VALUE!</v>
      </c>
    </row>
    <row r="221" spans="1:52">
      <c r="A221" s="96">
        <v>44698.552083333336</v>
      </c>
      <c r="B221" s="91">
        <v>50</v>
      </c>
      <c r="C221" s="92">
        <v>6</v>
      </c>
      <c r="D221" s="93" t="s">
        <v>284</v>
      </c>
      <c r="E221" s="53">
        <v>2</v>
      </c>
      <c r="F221" s="94">
        <v>44699.946562500001</v>
      </c>
      <c r="G221" s="42">
        <v>8</v>
      </c>
      <c r="H221" s="42"/>
      <c r="I221" s="5">
        <v>20.100000000000001</v>
      </c>
      <c r="J221" s="5">
        <v>30.029</v>
      </c>
      <c r="K221" s="5">
        <v>190.34</v>
      </c>
      <c r="L221" s="5">
        <v>9671</v>
      </c>
      <c r="M221" s="5" t="s">
        <v>88</v>
      </c>
      <c r="N221" s="6">
        <f t="shared" si="175"/>
        <v>0.98527826320887824</v>
      </c>
      <c r="O221" s="6">
        <f t="shared" si="203"/>
        <v>259.3102601099996</v>
      </c>
      <c r="P221" s="6" t="e">
        <f t="shared" si="176"/>
        <v>#VALUE!</v>
      </c>
      <c r="Q221">
        <f t="shared" si="177"/>
        <v>15.764452211342052</v>
      </c>
      <c r="R221">
        <f t="shared" si="178"/>
        <v>11409.651444839983</v>
      </c>
      <c r="S221">
        <f t="shared" si="179"/>
        <v>27.312073958402834</v>
      </c>
      <c r="T221">
        <f t="shared" si="180"/>
        <v>7188.12265200206</v>
      </c>
      <c r="U221">
        <f t="shared" si="181"/>
        <v>7188.1226520020609</v>
      </c>
      <c r="W221" s="4">
        <f t="shared" si="182"/>
        <v>0.99974957197831171</v>
      </c>
      <c r="X221">
        <v>313.14999999999998</v>
      </c>
      <c r="Y221">
        <f t="shared" si="183"/>
        <v>1.9073334166666699E-2</v>
      </c>
      <c r="Z221">
        <v>2E-3</v>
      </c>
      <c r="AA221">
        <f t="shared" si="184"/>
        <v>7.2765497523200454E-2</v>
      </c>
      <c r="AC221">
        <f t="shared" si="185"/>
        <v>1.9029233353035186E-4</v>
      </c>
      <c r="AD221">
        <f t="shared" si="186"/>
        <v>1.4810960930942421E-8</v>
      </c>
      <c r="AE221">
        <v>0</v>
      </c>
      <c r="AF221" s="11">
        <f t="shared" si="187"/>
        <v>3.9815806303935001E-9</v>
      </c>
      <c r="AG221" s="11">
        <f t="shared" si="188"/>
        <v>1.8792541561335922E-8</v>
      </c>
      <c r="AH221" s="15">
        <f t="shared" si="189"/>
        <v>1.097002469958351E-3</v>
      </c>
      <c r="AJ221">
        <f t="shared" si="190"/>
        <v>9.6685781106022536E-3</v>
      </c>
      <c r="AK221">
        <f t="shared" si="191"/>
        <v>7.525312764691824E-7</v>
      </c>
      <c r="AL221">
        <v>0</v>
      </c>
      <c r="AM221" s="11">
        <f t="shared" si="192"/>
        <v>4.1933799674541022E-6</v>
      </c>
      <c r="AN221" s="11">
        <f t="shared" si="193"/>
        <v>4.9459112439232843E-6</v>
      </c>
      <c r="AO221" s="15">
        <f t="shared" si="194"/>
        <v>2.2739189884214046E-2</v>
      </c>
      <c r="AP221" s="15"/>
      <c r="AQ221" t="e">
        <f t="shared" si="195"/>
        <v>#VALUE!</v>
      </c>
      <c r="AR221" t="e">
        <f t="shared" si="196"/>
        <v>#VALUE!</v>
      </c>
      <c r="AS221">
        <v>0</v>
      </c>
      <c r="AT221" s="11" t="e">
        <f t="shared" si="197"/>
        <v>#VALUE!</v>
      </c>
      <c r="AU221" s="11" t="e">
        <f t="shared" si="198"/>
        <v>#VALUE!</v>
      </c>
      <c r="AV221" s="15">
        <f t="shared" si="199"/>
        <v>1.5759424160826513E-2</v>
      </c>
      <c r="AX221">
        <f t="shared" si="200"/>
        <v>78.812974192989046</v>
      </c>
      <c r="AY221">
        <f t="shared" si="201"/>
        <v>15.215219993965071</v>
      </c>
      <c r="AZ221" t="e">
        <f t="shared" si="202"/>
        <v>#VALUE!</v>
      </c>
    </row>
    <row r="222" spans="1:52">
      <c r="A222" s="96">
        <v>44698.559027777781</v>
      </c>
      <c r="B222" s="91">
        <v>50</v>
      </c>
      <c r="C222" s="92">
        <v>9</v>
      </c>
      <c r="D222" s="93" t="s">
        <v>284</v>
      </c>
      <c r="E222" s="53">
        <v>1</v>
      </c>
      <c r="F222" s="94">
        <v>44700.073912037034</v>
      </c>
      <c r="G222" s="42">
        <v>167</v>
      </c>
      <c r="H222" s="42"/>
      <c r="I222" s="5">
        <v>20.100000000000001</v>
      </c>
      <c r="J222" s="5">
        <v>30.029</v>
      </c>
      <c r="K222" s="5">
        <v>13858.13</v>
      </c>
      <c r="L222" s="5">
        <v>11919</v>
      </c>
      <c r="M222" s="5" t="s">
        <v>88</v>
      </c>
      <c r="N222" s="6">
        <f t="shared" si="175"/>
        <v>71.735390657364974</v>
      </c>
      <c r="O222" s="6">
        <f t="shared" si="203"/>
        <v>319.58628789691716</v>
      </c>
      <c r="P222" s="6" t="e">
        <f t="shared" si="176"/>
        <v>#VALUE!</v>
      </c>
      <c r="Q222">
        <f t="shared" si="177"/>
        <v>1147.7662505178396</v>
      </c>
      <c r="R222">
        <f t="shared" si="178"/>
        <v>14061.796667464354</v>
      </c>
      <c r="S222">
        <f t="shared" si="179"/>
        <v>1988.5167147481404</v>
      </c>
      <c r="T222">
        <f t="shared" si="180"/>
        <v>8858.9839612462602</v>
      </c>
      <c r="U222">
        <f t="shared" si="181"/>
        <v>8858.9839612462602</v>
      </c>
      <c r="W222" s="4">
        <f t="shared" si="182"/>
        <v>0.99974957197831171</v>
      </c>
      <c r="X222">
        <v>313.14999999999998</v>
      </c>
      <c r="Y222">
        <f t="shared" si="183"/>
        <v>1.9073334166666699E-2</v>
      </c>
      <c r="Z222">
        <v>2E-3</v>
      </c>
      <c r="AA222">
        <f t="shared" si="184"/>
        <v>7.2765497523200454E-2</v>
      </c>
      <c r="AC222">
        <f t="shared" si="185"/>
        <v>1.38546595359198E-2</v>
      </c>
      <c r="AD222">
        <f t="shared" si="186"/>
        <v>1.0783451823364562E-6</v>
      </c>
      <c r="AE222">
        <v>0</v>
      </c>
      <c r="AF222" s="11">
        <f t="shared" si="187"/>
        <v>2.8988789524784634E-7</v>
      </c>
      <c r="AG222" s="11">
        <f t="shared" si="188"/>
        <v>1.3682330775843025E-6</v>
      </c>
      <c r="AH222" s="15">
        <f t="shared" si="189"/>
        <v>1.097002469958351E-3</v>
      </c>
      <c r="AJ222">
        <f t="shared" si="190"/>
        <v>1.1916015148409499E-2</v>
      </c>
      <c r="AK222">
        <f t="shared" si="191"/>
        <v>9.2745530805875136E-7</v>
      </c>
      <c r="AL222">
        <v>0</v>
      </c>
      <c r="AM222" s="11">
        <f t="shared" si="192"/>
        <v>5.1681207560836987E-6</v>
      </c>
      <c r="AN222" s="11">
        <f t="shared" si="193"/>
        <v>6.0955760641424499E-6</v>
      </c>
      <c r="AO222" s="15">
        <f t="shared" si="194"/>
        <v>2.2739189884214046E-2</v>
      </c>
      <c r="AP222" s="15"/>
      <c r="AQ222" t="e">
        <f t="shared" si="195"/>
        <v>#VALUE!</v>
      </c>
      <c r="AR222" t="e">
        <f t="shared" si="196"/>
        <v>#VALUE!</v>
      </c>
      <c r="AS222">
        <v>0</v>
      </c>
      <c r="AT222" s="11" t="e">
        <f t="shared" si="197"/>
        <v>#VALUE!</v>
      </c>
      <c r="AU222" s="11" t="e">
        <f t="shared" si="198"/>
        <v>#VALUE!</v>
      </c>
      <c r="AV222" s="15">
        <f t="shared" si="199"/>
        <v>1.5759424160826513E-2</v>
      </c>
      <c r="AX222">
        <f t="shared" si="200"/>
        <v>78.81297419298906</v>
      </c>
      <c r="AY222">
        <f t="shared" si="201"/>
        <v>15.215219993965071</v>
      </c>
      <c r="AZ222" t="e">
        <f t="shared" si="202"/>
        <v>#VALUE!</v>
      </c>
    </row>
    <row r="223" spans="1:52">
      <c r="A223" s="96">
        <v>44698.559027777781</v>
      </c>
      <c r="B223" s="91">
        <v>50</v>
      </c>
      <c r="C223" s="92">
        <v>9</v>
      </c>
      <c r="D223" s="93" t="s">
        <v>284</v>
      </c>
      <c r="E223" s="53">
        <v>2</v>
      </c>
      <c r="F223" s="94">
        <v>44700.09516203704</v>
      </c>
      <c r="G223" s="42">
        <v>89</v>
      </c>
      <c r="H223" s="42"/>
      <c r="I223" s="5">
        <v>20.100000000000001</v>
      </c>
      <c r="J223" s="5">
        <v>30.029</v>
      </c>
      <c r="K223" s="5">
        <v>14384.93</v>
      </c>
      <c r="L223" s="5">
        <v>11884</v>
      </c>
      <c r="M223" s="5" t="s">
        <v>88</v>
      </c>
      <c r="N223" s="6">
        <f t="shared" si="175"/>
        <v>74.462324507624714</v>
      </c>
      <c r="O223" s="6">
        <f t="shared" si="203"/>
        <v>318.64782661019905</v>
      </c>
      <c r="P223" s="6" t="e">
        <f t="shared" si="176"/>
        <v>#VALUE!</v>
      </c>
      <c r="Q223">
        <f t="shared" si="177"/>
        <v>1191.3971921219954</v>
      </c>
      <c r="R223">
        <f t="shared" si="178"/>
        <v>14020.504370848757</v>
      </c>
      <c r="S223">
        <f t="shared" si="179"/>
        <v>2064.1077652960375</v>
      </c>
      <c r="T223">
        <f t="shared" si="180"/>
        <v>8832.969661502686</v>
      </c>
      <c r="U223">
        <f t="shared" si="181"/>
        <v>8832.969661502686</v>
      </c>
      <c r="W223" s="4">
        <f t="shared" si="182"/>
        <v>0.99974957197831171</v>
      </c>
      <c r="X223">
        <v>313.14999999999998</v>
      </c>
      <c r="Y223">
        <f t="shared" si="183"/>
        <v>1.9073334166666699E-2</v>
      </c>
      <c r="Z223">
        <v>2E-3</v>
      </c>
      <c r="AA223">
        <f t="shared" si="184"/>
        <v>7.2765497523200454E-2</v>
      </c>
      <c r="AC223">
        <f t="shared" si="185"/>
        <v>1.4381327610437976E-2</v>
      </c>
      <c r="AD223">
        <f t="shared" si="186"/>
        <v>1.1193371662516632E-6</v>
      </c>
      <c r="AE223">
        <v>0</v>
      </c>
      <c r="AF223" s="11">
        <f t="shared" si="187"/>
        <v>3.0090763190903845E-7</v>
      </c>
      <c r="AG223" s="11">
        <f t="shared" si="188"/>
        <v>1.4202447981607017E-6</v>
      </c>
      <c r="AH223" s="15">
        <f t="shared" si="189"/>
        <v>1.097002469958351E-3</v>
      </c>
      <c r="AJ223">
        <f t="shared" si="190"/>
        <v>1.1881023913390257E-2</v>
      </c>
      <c r="AK223">
        <f t="shared" si="191"/>
        <v>9.2473184671282833E-7</v>
      </c>
      <c r="AL223">
        <v>0</v>
      </c>
      <c r="AM223" s="11">
        <f t="shared" si="192"/>
        <v>5.1529446317055675E-6</v>
      </c>
      <c r="AN223" s="11">
        <f t="shared" si="193"/>
        <v>6.077676478418396E-6</v>
      </c>
      <c r="AO223" s="15">
        <f t="shared" si="194"/>
        <v>2.2739189884214046E-2</v>
      </c>
      <c r="AP223" s="15"/>
      <c r="AQ223" t="e">
        <f t="shared" si="195"/>
        <v>#VALUE!</v>
      </c>
      <c r="AR223" t="e">
        <f t="shared" si="196"/>
        <v>#VALUE!</v>
      </c>
      <c r="AS223">
        <v>0</v>
      </c>
      <c r="AT223" s="11" t="e">
        <f t="shared" si="197"/>
        <v>#VALUE!</v>
      </c>
      <c r="AU223" s="11" t="e">
        <f t="shared" si="198"/>
        <v>#VALUE!</v>
      </c>
      <c r="AV223" s="15">
        <f t="shared" si="199"/>
        <v>1.5759424160826513E-2</v>
      </c>
      <c r="AX223">
        <f t="shared" si="200"/>
        <v>78.812974192989046</v>
      </c>
      <c r="AY223">
        <f t="shared" si="201"/>
        <v>15.21521999396508</v>
      </c>
      <c r="AZ223" t="e">
        <f t="shared" si="202"/>
        <v>#VALUE!</v>
      </c>
    </row>
    <row r="224" spans="1:52">
      <c r="A224" s="96">
        <v>44698.604166666664</v>
      </c>
      <c r="B224" s="91">
        <v>50</v>
      </c>
      <c r="C224" s="92">
        <v>0.1</v>
      </c>
      <c r="D224" s="93" t="s">
        <v>283</v>
      </c>
      <c r="E224" s="53">
        <v>1</v>
      </c>
      <c r="F224" s="94">
        <v>44699.62809027778</v>
      </c>
      <c r="G224" s="42">
        <v>170</v>
      </c>
      <c r="H224" s="42"/>
      <c r="I224" s="5">
        <v>20.100000000000001</v>
      </c>
      <c r="J224" s="5">
        <v>30.029</v>
      </c>
      <c r="K224" s="5">
        <v>78.37</v>
      </c>
      <c r="L224" s="5">
        <v>107</v>
      </c>
      <c r="M224" s="5" t="s">
        <v>88</v>
      </c>
      <c r="N224" s="6">
        <f t="shared" si="175"/>
        <v>0.40567540972827471</v>
      </c>
      <c r="O224" s="6">
        <f t="shared" si="203"/>
        <v>2.8690102193950939</v>
      </c>
      <c r="P224" s="6" t="e">
        <f t="shared" si="176"/>
        <v>#VALUE!</v>
      </c>
      <c r="Q224">
        <f t="shared" si="177"/>
        <v>6.4908065556523953</v>
      </c>
      <c r="R224">
        <f t="shared" si="178"/>
        <v>126.23644965338413</v>
      </c>
      <c r="S224">
        <f t="shared" si="179"/>
        <v>11.245388442366455</v>
      </c>
      <c r="T224">
        <f t="shared" si="180"/>
        <v>79.529430644630366</v>
      </c>
      <c r="U224">
        <f t="shared" si="181"/>
        <v>79.529430644630381</v>
      </c>
      <c r="W224" s="4">
        <f t="shared" si="182"/>
        <v>0.99974957197831171</v>
      </c>
      <c r="X224">
        <v>313.14999999999998</v>
      </c>
      <c r="Y224">
        <f t="shared" si="183"/>
        <v>1.9073334166666699E-2</v>
      </c>
      <c r="Z224">
        <v>2E-3</v>
      </c>
      <c r="AA224">
        <f t="shared" si="184"/>
        <v>7.2765497523200454E-2</v>
      </c>
      <c r="AC224">
        <f t="shared" si="185"/>
        <v>7.8350373955940304E-5</v>
      </c>
      <c r="AD224">
        <f t="shared" si="186"/>
        <v>6.0982190194281695E-9</v>
      </c>
      <c r="AE224">
        <v>0</v>
      </c>
      <c r="AF224" s="11">
        <f t="shared" si="187"/>
        <v>1.6393636335186438E-9</v>
      </c>
      <c r="AG224" s="11">
        <f t="shared" si="188"/>
        <v>7.7375826529468141E-9</v>
      </c>
      <c r="AH224" s="15">
        <f t="shared" si="189"/>
        <v>1.097002469958351E-3</v>
      </c>
      <c r="AJ224">
        <f t="shared" si="190"/>
        <v>1.0697320420167935E-4</v>
      </c>
      <c r="AK224">
        <f t="shared" si="191"/>
        <v>8.3260104003931867E-9</v>
      </c>
      <c r="AL224">
        <v>0</v>
      </c>
      <c r="AM224" s="11">
        <f t="shared" si="192"/>
        <v>4.639558024171118E-8</v>
      </c>
      <c r="AN224" s="11">
        <f t="shared" si="193"/>
        <v>5.4721590642104364E-8</v>
      </c>
      <c r="AO224" s="15">
        <f t="shared" si="194"/>
        <v>2.2739189884214046E-2</v>
      </c>
      <c r="AP224" s="15"/>
      <c r="AQ224" t="e">
        <f t="shared" si="195"/>
        <v>#VALUE!</v>
      </c>
      <c r="AR224" t="e">
        <f t="shared" si="196"/>
        <v>#VALUE!</v>
      </c>
      <c r="AS224">
        <v>0</v>
      </c>
      <c r="AT224" s="11" t="e">
        <f t="shared" si="197"/>
        <v>#VALUE!</v>
      </c>
      <c r="AU224" s="11" t="e">
        <f t="shared" si="198"/>
        <v>#VALUE!</v>
      </c>
      <c r="AV224" s="15">
        <f t="shared" si="199"/>
        <v>1.5759424160826513E-2</v>
      </c>
      <c r="AX224">
        <f t="shared" si="200"/>
        <v>78.812974192989046</v>
      </c>
      <c r="AY224">
        <f t="shared" si="201"/>
        <v>15.215219993965073</v>
      </c>
      <c r="AZ224" t="e">
        <f t="shared" si="202"/>
        <v>#VALUE!</v>
      </c>
    </row>
    <row r="225" spans="1:52">
      <c r="A225" s="96">
        <v>44698.604166666664</v>
      </c>
      <c r="B225" s="91">
        <v>50</v>
      </c>
      <c r="C225" s="92">
        <v>0.1</v>
      </c>
      <c r="D225" s="93" t="s">
        <v>283</v>
      </c>
      <c r="E225" s="53">
        <v>2</v>
      </c>
      <c r="F225" s="94">
        <v>44699.734224537038</v>
      </c>
      <c r="G225" s="42">
        <v>204</v>
      </c>
      <c r="H225" s="42"/>
      <c r="I225" s="5">
        <v>20.100000000000001</v>
      </c>
      <c r="J225" s="5">
        <v>30.029</v>
      </c>
      <c r="K225" s="5">
        <v>89</v>
      </c>
      <c r="L225" s="5">
        <v>178</v>
      </c>
      <c r="M225" s="5" t="s">
        <v>88</v>
      </c>
      <c r="N225" s="6">
        <f t="shared" si="175"/>
        <v>0.46070066946301441</v>
      </c>
      <c r="O225" s="6">
        <f t="shared" si="203"/>
        <v>4.7727459724516521</v>
      </c>
      <c r="P225" s="6" t="e">
        <f t="shared" si="176"/>
        <v>#VALUE!</v>
      </c>
      <c r="Q225">
        <f t="shared" si="177"/>
        <v>7.3712107114082306</v>
      </c>
      <c r="R225">
        <f t="shared" si="178"/>
        <v>210.00082278787269</v>
      </c>
      <c r="S225">
        <f t="shared" si="179"/>
        <v>12.770697605851909</v>
      </c>
      <c r="T225">
        <f t="shared" si="180"/>
        <v>132.30129583873088</v>
      </c>
      <c r="U225">
        <f t="shared" si="181"/>
        <v>132.30129583873094</v>
      </c>
      <c r="W225" s="4">
        <f t="shared" si="182"/>
        <v>0.99974957197831171</v>
      </c>
      <c r="X225">
        <v>313.14999999999998</v>
      </c>
      <c r="Y225">
        <f t="shared" si="183"/>
        <v>1.9073334166666699E-2</v>
      </c>
      <c r="Z225">
        <v>2E-3</v>
      </c>
      <c r="AA225">
        <f t="shared" si="184"/>
        <v>7.2765497523200454E-2</v>
      </c>
      <c r="AC225">
        <f t="shared" si="185"/>
        <v>8.8977711906069738E-5</v>
      </c>
      <c r="AD225">
        <f t="shared" si="186"/>
        <v>6.9253731367756408E-9</v>
      </c>
      <c r="AE225">
        <v>0</v>
      </c>
      <c r="AF225" s="11">
        <f t="shared" si="187"/>
        <v>1.8617246826994932E-9</v>
      </c>
      <c r="AG225" s="11">
        <f t="shared" si="188"/>
        <v>8.7870978194751347E-9</v>
      </c>
      <c r="AH225" s="15">
        <f t="shared" si="189"/>
        <v>1.097002469958351E-3</v>
      </c>
      <c r="AJ225">
        <f t="shared" si="190"/>
        <v>1.7795542381213948E-4</v>
      </c>
      <c r="AK225">
        <f t="shared" si="191"/>
        <v>1.3850746273551282E-8</v>
      </c>
      <c r="AL225">
        <v>0</v>
      </c>
      <c r="AM225" s="11">
        <f t="shared" si="192"/>
        <v>7.7181432551631689E-8</v>
      </c>
      <c r="AN225" s="11">
        <f t="shared" si="193"/>
        <v>9.1032178825182966E-8</v>
      </c>
      <c r="AO225" s="15">
        <f t="shared" si="194"/>
        <v>2.2739189884214046E-2</v>
      </c>
      <c r="AP225" s="15"/>
      <c r="AQ225" t="e">
        <f t="shared" si="195"/>
        <v>#VALUE!</v>
      </c>
      <c r="AR225" t="e">
        <f t="shared" si="196"/>
        <v>#VALUE!</v>
      </c>
      <c r="AS225">
        <v>0</v>
      </c>
      <c r="AT225" s="11" t="e">
        <f t="shared" si="197"/>
        <v>#VALUE!</v>
      </c>
      <c r="AU225" s="11" t="e">
        <f t="shared" si="198"/>
        <v>#VALUE!</v>
      </c>
      <c r="AV225" s="15">
        <f t="shared" si="199"/>
        <v>1.5759424160826513E-2</v>
      </c>
      <c r="AX225">
        <f t="shared" si="200"/>
        <v>78.81297419298906</v>
      </c>
      <c r="AY225">
        <f t="shared" si="201"/>
        <v>15.215219993965071</v>
      </c>
      <c r="AZ225" t="e">
        <f t="shared" si="202"/>
        <v>#VALUE!</v>
      </c>
    </row>
    <row r="226" spans="1:52">
      <c r="A226" s="114">
        <v>44698.614583333336</v>
      </c>
      <c r="B226" s="105">
        <v>50</v>
      </c>
      <c r="C226" s="106">
        <v>1.6</v>
      </c>
      <c r="D226" s="107" t="s">
        <v>283</v>
      </c>
      <c r="E226" s="108">
        <v>1</v>
      </c>
      <c r="F226" s="109">
        <v>44699.691770833335</v>
      </c>
      <c r="G226" s="110">
        <v>41</v>
      </c>
      <c r="H226" s="110" t="s">
        <v>309</v>
      </c>
      <c r="I226" s="5">
        <v>20.100000000000001</v>
      </c>
      <c r="J226" s="5">
        <v>30.029</v>
      </c>
      <c r="K226" s="5">
        <v>92.07</v>
      </c>
      <c r="L226" s="5">
        <v>4</v>
      </c>
      <c r="M226" s="5" t="s">
        <v>88</v>
      </c>
      <c r="N226" s="6">
        <f t="shared" si="175"/>
        <v>0.47659225435348013</v>
      </c>
      <c r="O226" s="6">
        <f t="shared" si="203"/>
        <v>0.1072527184820596</v>
      </c>
      <c r="P226" s="6" t="e">
        <f t="shared" si="176"/>
        <v>#VALUE!</v>
      </c>
      <c r="Q226">
        <f t="shared" si="177"/>
        <v>7.625476069655682</v>
      </c>
      <c r="R226">
        <f t="shared" si="178"/>
        <v>4.7191196132106219</v>
      </c>
      <c r="S226">
        <f t="shared" si="179"/>
        <v>13.211214927761629</v>
      </c>
      <c r="T226">
        <f t="shared" si="180"/>
        <v>2.97306282783665</v>
      </c>
      <c r="U226">
        <f t="shared" si="181"/>
        <v>2.97306282783665</v>
      </c>
      <c r="W226" s="4">
        <f t="shared" si="182"/>
        <v>0.99974957197831171</v>
      </c>
      <c r="X226">
        <v>313.14999999999998</v>
      </c>
      <c r="Y226">
        <f t="shared" si="183"/>
        <v>1.9073334166666699E-2</v>
      </c>
      <c r="Z226">
        <v>2E-3</v>
      </c>
      <c r="AA226">
        <f t="shared" si="184"/>
        <v>7.2765497523200454E-2</v>
      </c>
      <c r="AC226">
        <f t="shared" si="185"/>
        <v>9.2046943092043146E-5</v>
      </c>
      <c r="AD226">
        <f t="shared" si="186"/>
        <v>7.1642596034037437E-9</v>
      </c>
      <c r="AE226">
        <v>0</v>
      </c>
      <c r="AF226" s="11">
        <f t="shared" si="187"/>
        <v>1.9259437251251946E-9</v>
      </c>
      <c r="AG226" s="11">
        <f t="shared" si="188"/>
        <v>9.0902033285289375E-9</v>
      </c>
      <c r="AH226" s="15">
        <f t="shared" si="189"/>
        <v>1.097002469958351E-3</v>
      </c>
      <c r="AJ226">
        <f t="shared" si="190"/>
        <v>3.9989982879132468E-6</v>
      </c>
      <c r="AK226">
        <f t="shared" si="191"/>
        <v>3.1125272524834343E-10</v>
      </c>
      <c r="AL226">
        <v>0</v>
      </c>
      <c r="AM226" s="11">
        <f t="shared" si="192"/>
        <v>1.7344142146434087E-9</v>
      </c>
      <c r="AN226" s="11">
        <f t="shared" si="193"/>
        <v>2.0456669398917523E-9</v>
      </c>
      <c r="AO226" s="15">
        <f t="shared" si="194"/>
        <v>2.2739189884214046E-2</v>
      </c>
      <c r="AP226" s="15"/>
      <c r="AQ226" t="e">
        <f t="shared" si="195"/>
        <v>#VALUE!</v>
      </c>
      <c r="AR226" t="e">
        <f t="shared" si="196"/>
        <v>#VALUE!</v>
      </c>
      <c r="AS226">
        <v>0</v>
      </c>
      <c r="AT226" s="11" t="e">
        <f t="shared" si="197"/>
        <v>#VALUE!</v>
      </c>
      <c r="AU226" s="11" t="e">
        <f t="shared" si="198"/>
        <v>#VALUE!</v>
      </c>
      <c r="AV226" s="15">
        <f t="shared" si="199"/>
        <v>1.5759424160826513E-2</v>
      </c>
      <c r="AX226">
        <f t="shared" si="200"/>
        <v>78.812974192989046</v>
      </c>
      <c r="AY226">
        <f t="shared" si="201"/>
        <v>15.215219993965082</v>
      </c>
      <c r="AZ226" t="e">
        <f t="shared" si="202"/>
        <v>#VALUE!</v>
      </c>
    </row>
    <row r="227" spans="1:52">
      <c r="A227" s="96">
        <v>44698.614583333336</v>
      </c>
      <c r="B227" s="91">
        <v>50</v>
      </c>
      <c r="C227" s="92">
        <v>1.6</v>
      </c>
      <c r="D227" s="93" t="s">
        <v>283</v>
      </c>
      <c r="E227" s="53">
        <v>2</v>
      </c>
      <c r="F227" s="94">
        <v>44699.755486111113</v>
      </c>
      <c r="G227" s="42">
        <v>76</v>
      </c>
      <c r="H227" s="42"/>
      <c r="I227" s="5">
        <v>20.100000000000001</v>
      </c>
      <c r="J227" s="5">
        <v>30.029</v>
      </c>
      <c r="K227" s="5">
        <v>92.46</v>
      </c>
      <c r="L227" s="5">
        <v>-10</v>
      </c>
      <c r="M227" s="5" t="s">
        <v>88</v>
      </c>
      <c r="N227" s="6">
        <f t="shared" si="175"/>
        <v>0.47861105503989104</v>
      </c>
      <c r="O227" s="6">
        <f t="shared" si="203"/>
        <v>-0.26813179620514904</v>
      </c>
      <c r="P227" s="6" t="e">
        <f t="shared" si="176"/>
        <v>#VALUE!</v>
      </c>
      <c r="Q227">
        <f t="shared" si="177"/>
        <v>7.6577768806382567</v>
      </c>
      <c r="R227">
        <f t="shared" si="178"/>
        <v>-11.797799033026557</v>
      </c>
      <c r="S227">
        <f t="shared" si="179"/>
        <v>13.267176411652443</v>
      </c>
      <c r="T227">
        <f t="shared" si="180"/>
        <v>-7.4326570695916274</v>
      </c>
      <c r="U227">
        <f t="shared" si="181"/>
        <v>-7.4326570695916265</v>
      </c>
      <c r="W227" s="4">
        <f t="shared" si="182"/>
        <v>0.99974957197831171</v>
      </c>
      <c r="X227">
        <v>313.14999999999998</v>
      </c>
      <c r="Y227">
        <f t="shared" si="183"/>
        <v>1.9073334166666699E-2</v>
      </c>
      <c r="Z227">
        <v>2E-3</v>
      </c>
      <c r="AA227">
        <f t="shared" si="184"/>
        <v>7.2765497523200454E-2</v>
      </c>
      <c r="AC227">
        <f t="shared" si="185"/>
        <v>9.2436845425114688E-5</v>
      </c>
      <c r="AD227">
        <f t="shared" si="186"/>
        <v>7.1946067441154574E-9</v>
      </c>
      <c r="AE227">
        <v>0</v>
      </c>
      <c r="AF227" s="11">
        <f t="shared" si="187"/>
        <v>1.9341018445212932E-9</v>
      </c>
      <c r="AG227" s="11">
        <f t="shared" si="188"/>
        <v>9.1287085886367502E-9</v>
      </c>
      <c r="AH227" s="15">
        <f t="shared" si="189"/>
        <v>1.097002469958351E-3</v>
      </c>
      <c r="AJ227">
        <f t="shared" si="190"/>
        <v>-9.9974957197831182E-6</v>
      </c>
      <c r="AK227">
        <f t="shared" si="191"/>
        <v>-7.7813181312085865E-10</v>
      </c>
      <c r="AL227">
        <v>0</v>
      </c>
      <c r="AM227" s="11">
        <f t="shared" si="192"/>
        <v>-4.3360355366085229E-9</v>
      </c>
      <c r="AN227" s="11">
        <f t="shared" si="193"/>
        <v>-5.1141673497293812E-9</v>
      </c>
      <c r="AO227" s="15">
        <f t="shared" si="194"/>
        <v>2.2739189884214046E-2</v>
      </c>
      <c r="AP227" s="15"/>
      <c r="AQ227" t="e">
        <f t="shared" si="195"/>
        <v>#VALUE!</v>
      </c>
      <c r="AR227" t="e">
        <f t="shared" si="196"/>
        <v>#VALUE!</v>
      </c>
      <c r="AS227">
        <v>0</v>
      </c>
      <c r="AT227" s="11" t="e">
        <f t="shared" si="197"/>
        <v>#VALUE!</v>
      </c>
      <c r="AU227" s="11" t="e">
        <f t="shared" si="198"/>
        <v>#VALUE!</v>
      </c>
      <c r="AV227" s="15">
        <f t="shared" si="199"/>
        <v>1.5759424160826513E-2</v>
      </c>
      <c r="AX227">
        <f t="shared" si="200"/>
        <v>78.812974192989046</v>
      </c>
      <c r="AY227">
        <f t="shared" si="201"/>
        <v>15.21521999396507</v>
      </c>
      <c r="AZ227" t="e">
        <f t="shared" si="202"/>
        <v>#VALUE!</v>
      </c>
    </row>
    <row r="228" spans="1:52">
      <c r="A228" s="96">
        <v>44698.620833333334</v>
      </c>
      <c r="B228" s="91">
        <v>50</v>
      </c>
      <c r="C228" s="92">
        <v>3.8</v>
      </c>
      <c r="D228" s="93" t="s">
        <v>283</v>
      </c>
      <c r="E228" s="53">
        <v>1</v>
      </c>
      <c r="F228" s="94">
        <v>44699.585613425923</v>
      </c>
      <c r="G228" s="42">
        <v>116</v>
      </c>
      <c r="H228" s="42"/>
      <c r="I228" s="5">
        <v>20.100000000000001</v>
      </c>
      <c r="J228" s="5">
        <v>30.029</v>
      </c>
      <c r="K228" s="5">
        <v>93.73</v>
      </c>
      <c r="L228" s="5">
        <v>124</v>
      </c>
      <c r="M228" s="5" t="s">
        <v>88</v>
      </c>
      <c r="N228" s="6">
        <f t="shared" si="175"/>
        <v>0.485185098300768</v>
      </c>
      <c r="O228" s="6">
        <f t="shared" si="203"/>
        <v>3.324834272943848</v>
      </c>
      <c r="P228" s="6" t="e">
        <f t="shared" si="176"/>
        <v>#VALUE!</v>
      </c>
      <c r="Q228">
        <f t="shared" si="177"/>
        <v>7.762961572812288</v>
      </c>
      <c r="R228">
        <f t="shared" si="178"/>
        <v>146.29270800952932</v>
      </c>
      <c r="S228">
        <f t="shared" si="179"/>
        <v>13.449409961758422</v>
      </c>
      <c r="T228">
        <f t="shared" si="180"/>
        <v>92.164947662936143</v>
      </c>
      <c r="U228">
        <f t="shared" si="181"/>
        <v>92.164947662936171</v>
      </c>
      <c r="W228" s="4">
        <f t="shared" si="182"/>
        <v>0.99974957197831171</v>
      </c>
      <c r="X228">
        <v>313.14999999999998</v>
      </c>
      <c r="Y228">
        <f t="shared" si="183"/>
        <v>1.9073334166666699E-2</v>
      </c>
      <c r="Z228">
        <v>2E-3</v>
      </c>
      <c r="AA228">
        <f t="shared" si="184"/>
        <v>7.2765497523200454E-2</v>
      </c>
      <c r="AC228">
        <f t="shared" si="185"/>
        <v>9.3706527381527162E-5</v>
      </c>
      <c r="AD228">
        <f t="shared" si="186"/>
        <v>7.2934294843818084E-9</v>
      </c>
      <c r="AE228">
        <v>0</v>
      </c>
      <c r="AF228" s="11">
        <f t="shared" si="187"/>
        <v>1.9606680281957699E-9</v>
      </c>
      <c r="AG228" s="11">
        <f t="shared" si="188"/>
        <v>9.2540975125775783E-9</v>
      </c>
      <c r="AH228" s="15">
        <f t="shared" si="189"/>
        <v>1.097002469958351E-3</v>
      </c>
      <c r="AJ228">
        <f t="shared" si="190"/>
        <v>1.2396894692531067E-4</v>
      </c>
      <c r="AK228">
        <f t="shared" si="191"/>
        <v>9.6488344826986484E-9</v>
      </c>
      <c r="AL228">
        <v>0</v>
      </c>
      <c r="AM228" s="11">
        <f t="shared" si="192"/>
        <v>5.3766840653945675E-8</v>
      </c>
      <c r="AN228" s="11">
        <f t="shared" si="193"/>
        <v>6.3415675136644324E-8</v>
      </c>
      <c r="AO228" s="15">
        <f t="shared" si="194"/>
        <v>2.2739189884214046E-2</v>
      </c>
      <c r="AP228" s="15"/>
      <c r="AQ228" t="e">
        <f t="shared" si="195"/>
        <v>#VALUE!</v>
      </c>
      <c r="AR228" t="e">
        <f t="shared" si="196"/>
        <v>#VALUE!</v>
      </c>
      <c r="AS228">
        <v>0</v>
      </c>
      <c r="AT228" s="11" t="e">
        <f t="shared" si="197"/>
        <v>#VALUE!</v>
      </c>
      <c r="AU228" s="11" t="e">
        <f t="shared" si="198"/>
        <v>#VALUE!</v>
      </c>
      <c r="AV228" s="15">
        <f t="shared" si="199"/>
        <v>1.5759424160826513E-2</v>
      </c>
      <c r="AX228">
        <f t="shared" si="200"/>
        <v>78.812974192989046</v>
      </c>
      <c r="AY228">
        <f t="shared" si="201"/>
        <v>15.215219993965079</v>
      </c>
      <c r="AZ228" t="e">
        <f t="shared" si="202"/>
        <v>#VALUE!</v>
      </c>
    </row>
    <row r="229" spans="1:52">
      <c r="A229" s="96">
        <v>44698.620833333334</v>
      </c>
      <c r="B229" s="91">
        <v>50</v>
      </c>
      <c r="C229" s="92">
        <v>3.8</v>
      </c>
      <c r="D229" s="93" t="s">
        <v>283</v>
      </c>
      <c r="E229" s="53">
        <v>2</v>
      </c>
      <c r="F229" s="94">
        <v>44699.861620370371</v>
      </c>
      <c r="G229" s="42">
        <v>185</v>
      </c>
      <c r="H229" s="42"/>
      <c r="I229" s="5">
        <v>20.100000000000001</v>
      </c>
      <c r="J229" s="5">
        <v>30.029</v>
      </c>
      <c r="K229" s="5">
        <v>108.12</v>
      </c>
      <c r="L229" s="5">
        <v>162</v>
      </c>
      <c r="M229" s="5" t="s">
        <v>88</v>
      </c>
      <c r="N229" s="6">
        <f t="shared" si="175"/>
        <v>0.55967366721731593</v>
      </c>
      <c r="O229" s="6">
        <f t="shared" si="203"/>
        <v>4.343735098523414</v>
      </c>
      <c r="P229" s="6" t="e">
        <f t="shared" si="176"/>
        <v>#VALUE!</v>
      </c>
      <c r="Q229">
        <f t="shared" si="177"/>
        <v>8.9547786754770549</v>
      </c>
      <c r="R229">
        <f t="shared" si="178"/>
        <v>191.12434433503023</v>
      </c>
      <c r="S229">
        <f t="shared" si="179"/>
        <v>15.514245226345041</v>
      </c>
      <c r="T229">
        <f t="shared" si="180"/>
        <v>120.40904452738431</v>
      </c>
      <c r="U229">
        <f t="shared" si="181"/>
        <v>120.40904452738434</v>
      </c>
      <c r="W229" s="4">
        <f t="shared" si="182"/>
        <v>0.99974957197831171</v>
      </c>
      <c r="X229">
        <v>313.14999999999998</v>
      </c>
      <c r="Y229">
        <f t="shared" si="183"/>
        <v>1.9073334166666699E-2</v>
      </c>
      <c r="Z229">
        <v>2E-3</v>
      </c>
      <c r="AA229">
        <f t="shared" si="184"/>
        <v>7.2765497523200454E-2</v>
      </c>
      <c r="AC229">
        <f t="shared" si="185"/>
        <v>1.0809292372229506E-4</v>
      </c>
      <c r="AD229">
        <f t="shared" si="186"/>
        <v>8.4131611634627233E-9</v>
      </c>
      <c r="AE229">
        <v>0</v>
      </c>
      <c r="AF229" s="11">
        <f t="shared" si="187"/>
        <v>2.2616817156569575E-9</v>
      </c>
      <c r="AG229" s="11">
        <f t="shared" si="188"/>
        <v>1.0674842879119681E-8</v>
      </c>
      <c r="AH229" s="15">
        <f t="shared" si="189"/>
        <v>1.097002469958351E-3</v>
      </c>
      <c r="AJ229">
        <f t="shared" si="190"/>
        <v>1.6195943066048651E-4</v>
      </c>
      <c r="AK229">
        <f t="shared" si="191"/>
        <v>1.260573537255791E-8</v>
      </c>
      <c r="AL229">
        <v>0</v>
      </c>
      <c r="AM229" s="11">
        <f t="shared" si="192"/>
        <v>7.0243775693058062E-8</v>
      </c>
      <c r="AN229" s="11">
        <f t="shared" si="193"/>
        <v>8.2849511065615967E-8</v>
      </c>
      <c r="AO229" s="15">
        <f t="shared" si="194"/>
        <v>2.2739189884214046E-2</v>
      </c>
      <c r="AP229" s="15"/>
      <c r="AQ229" t="e">
        <f t="shared" si="195"/>
        <v>#VALUE!</v>
      </c>
      <c r="AR229" t="e">
        <f t="shared" si="196"/>
        <v>#VALUE!</v>
      </c>
      <c r="AS229">
        <v>0</v>
      </c>
      <c r="AT229" s="11" t="e">
        <f t="shared" si="197"/>
        <v>#VALUE!</v>
      </c>
      <c r="AU229" s="11" t="e">
        <f t="shared" si="198"/>
        <v>#VALUE!</v>
      </c>
      <c r="AV229" s="15">
        <f t="shared" si="199"/>
        <v>1.5759424160826513E-2</v>
      </c>
      <c r="AX229">
        <f t="shared" si="200"/>
        <v>78.81297419298906</v>
      </c>
      <c r="AY229">
        <f t="shared" si="201"/>
        <v>15.215219993965071</v>
      </c>
      <c r="AZ229" t="e">
        <f t="shared" si="202"/>
        <v>#VALUE!</v>
      </c>
    </row>
    <row r="230" spans="1:52">
      <c r="A230" s="96">
        <v>44698.627083333333</v>
      </c>
      <c r="B230" s="91">
        <v>50</v>
      </c>
      <c r="C230" s="92">
        <v>5</v>
      </c>
      <c r="D230" s="93" t="s">
        <v>283</v>
      </c>
      <c r="E230" s="53">
        <v>1</v>
      </c>
      <c r="F230" s="94">
        <v>44699.543171296296</v>
      </c>
      <c r="G230" s="42">
        <v>94</v>
      </c>
      <c r="H230" s="42"/>
      <c r="I230" s="5">
        <v>20.100000000000001</v>
      </c>
      <c r="J230" s="5">
        <v>30.029</v>
      </c>
      <c r="K230" s="5">
        <v>41.33</v>
      </c>
      <c r="L230" s="5">
        <v>4613</v>
      </c>
      <c r="M230" s="5" t="s">
        <v>88</v>
      </c>
      <c r="N230" s="6">
        <f t="shared" si="175"/>
        <v>0.21394110863939758</v>
      </c>
      <c r="O230" s="6">
        <f t="shared" si="203"/>
        <v>123.68919758943522</v>
      </c>
      <c r="P230" s="6" t="e">
        <f t="shared" si="176"/>
        <v>#VALUE!</v>
      </c>
      <c r="Q230">
        <f t="shared" si="177"/>
        <v>3.4230577382303613</v>
      </c>
      <c r="R230">
        <f t="shared" si="178"/>
        <v>5442.3246939351502</v>
      </c>
      <c r="S230">
        <f t="shared" si="179"/>
        <v>5.9304823825826887</v>
      </c>
      <c r="T230">
        <f t="shared" si="180"/>
        <v>3428.6847062026159</v>
      </c>
      <c r="U230">
        <f t="shared" si="181"/>
        <v>3428.6847062026163</v>
      </c>
      <c r="W230" s="4">
        <f t="shared" si="182"/>
        <v>0.99974957197831171</v>
      </c>
      <c r="X230">
        <v>313.14999999999998</v>
      </c>
      <c r="Y230">
        <f t="shared" si="183"/>
        <v>1.9073334166666699E-2</v>
      </c>
      <c r="Z230">
        <v>2E-3</v>
      </c>
      <c r="AA230">
        <f t="shared" si="184"/>
        <v>7.2765497523200454E-2</v>
      </c>
      <c r="AC230">
        <f t="shared" si="185"/>
        <v>4.1319649809863621E-5</v>
      </c>
      <c r="AD230">
        <f t="shared" si="186"/>
        <v>3.2160187836285082E-9</v>
      </c>
      <c r="AE230">
        <v>0</v>
      </c>
      <c r="AF230" s="11">
        <f t="shared" si="187"/>
        <v>8.6455147343786572E-10</v>
      </c>
      <c r="AG230" s="11">
        <f t="shared" si="188"/>
        <v>4.0805702570663738E-9</v>
      </c>
      <c r="AH230" s="15">
        <f t="shared" si="189"/>
        <v>1.097002469958351E-3</v>
      </c>
      <c r="AJ230">
        <f t="shared" si="190"/>
        <v>4.6118447755359518E-3</v>
      </c>
      <c r="AK230">
        <f t="shared" si="191"/>
        <v>3.58952205392652E-7</v>
      </c>
      <c r="AL230">
        <v>0</v>
      </c>
      <c r="AM230" s="11">
        <f t="shared" si="192"/>
        <v>2.0002131930375111E-6</v>
      </c>
      <c r="AN230" s="11">
        <f t="shared" si="193"/>
        <v>2.359165398430163E-6</v>
      </c>
      <c r="AO230" s="15">
        <f t="shared" si="194"/>
        <v>2.2739189884214046E-2</v>
      </c>
      <c r="AP230" s="15"/>
      <c r="AQ230" t="e">
        <f t="shared" si="195"/>
        <v>#VALUE!</v>
      </c>
      <c r="AR230" t="e">
        <f t="shared" si="196"/>
        <v>#VALUE!</v>
      </c>
      <c r="AS230">
        <v>0</v>
      </c>
      <c r="AT230" s="11" t="e">
        <f t="shared" si="197"/>
        <v>#VALUE!</v>
      </c>
      <c r="AU230" s="11" t="e">
        <f t="shared" si="198"/>
        <v>#VALUE!</v>
      </c>
      <c r="AV230" s="15">
        <f t="shared" si="199"/>
        <v>1.5759424160826513E-2</v>
      </c>
      <c r="AX230">
        <f t="shared" si="200"/>
        <v>78.812974192989046</v>
      </c>
      <c r="AY230">
        <f t="shared" si="201"/>
        <v>15.215219993965071</v>
      </c>
      <c r="AZ230" t="e">
        <f t="shared" si="202"/>
        <v>#VALUE!</v>
      </c>
    </row>
    <row r="231" spans="1:52">
      <c r="A231" s="96">
        <v>44698.627083333333</v>
      </c>
      <c r="B231" s="91">
        <v>50</v>
      </c>
      <c r="C231" s="92">
        <v>5</v>
      </c>
      <c r="D231" s="93" t="s">
        <v>283</v>
      </c>
      <c r="E231" s="53">
        <v>2</v>
      </c>
      <c r="F231" s="94">
        <v>44699.797939814816</v>
      </c>
      <c r="G231" s="42">
        <v>20</v>
      </c>
      <c r="H231" s="42"/>
      <c r="I231" s="5">
        <v>20.100000000000001</v>
      </c>
      <c r="J231" s="5">
        <v>30.029</v>
      </c>
      <c r="K231" s="5">
        <v>43.99</v>
      </c>
      <c r="L231" s="5">
        <v>4112</v>
      </c>
      <c r="M231" s="5" t="s">
        <v>88</v>
      </c>
      <c r="N231" s="6">
        <f t="shared" si="175"/>
        <v>0.22771036460312369</v>
      </c>
      <c r="O231" s="6">
        <f t="shared" si="203"/>
        <v>110.25579459955729</v>
      </c>
      <c r="P231" s="6" t="e">
        <f t="shared" si="176"/>
        <v>#VALUE!</v>
      </c>
      <c r="Q231">
        <f t="shared" si="177"/>
        <v>3.643365833649979</v>
      </c>
      <c r="R231">
        <f t="shared" si="178"/>
        <v>4851.2549623805207</v>
      </c>
      <c r="S231">
        <f t="shared" si="179"/>
        <v>6.3121684009148948</v>
      </c>
      <c r="T231">
        <f t="shared" si="180"/>
        <v>3056.3085870160762</v>
      </c>
      <c r="U231">
        <f t="shared" si="181"/>
        <v>3056.3085870160771</v>
      </c>
      <c r="W231" s="4">
        <f t="shared" si="182"/>
        <v>0.99974957197831171</v>
      </c>
      <c r="X231">
        <v>313.14999999999998</v>
      </c>
      <c r="Y231">
        <f t="shared" si="183"/>
        <v>1.9073334166666699E-2</v>
      </c>
      <c r="Z231">
        <v>2E-3</v>
      </c>
      <c r="AA231">
        <f t="shared" si="184"/>
        <v>7.2765497523200454E-2</v>
      </c>
      <c r="AC231">
        <f t="shared" si="185"/>
        <v>4.3978983671325937E-5</v>
      </c>
      <c r="AD231">
        <f t="shared" si="186"/>
        <v>3.4230018459186574E-9</v>
      </c>
      <c r="AE231">
        <v>0</v>
      </c>
      <c r="AF231" s="11">
        <f t="shared" si="187"/>
        <v>9.2019403137023282E-10</v>
      </c>
      <c r="AG231" s="11">
        <f t="shared" si="188"/>
        <v>4.3431958772888902E-9</v>
      </c>
      <c r="AH231" s="15">
        <f t="shared" si="189"/>
        <v>1.097002469958351E-3</v>
      </c>
      <c r="AJ231">
        <f t="shared" si="190"/>
        <v>4.110970239974818E-3</v>
      </c>
      <c r="AK231">
        <f t="shared" si="191"/>
        <v>3.1996780155529706E-7</v>
      </c>
      <c r="AL231">
        <v>0</v>
      </c>
      <c r="AM231" s="11">
        <f t="shared" si="192"/>
        <v>1.7829778126534244E-6</v>
      </c>
      <c r="AN231" s="11">
        <f t="shared" si="193"/>
        <v>2.1029456142087215E-6</v>
      </c>
      <c r="AO231" s="15">
        <f t="shared" si="194"/>
        <v>2.2739189884214046E-2</v>
      </c>
      <c r="AP231" s="15"/>
      <c r="AQ231" t="e">
        <f t="shared" si="195"/>
        <v>#VALUE!</v>
      </c>
      <c r="AR231" t="e">
        <f t="shared" si="196"/>
        <v>#VALUE!</v>
      </c>
      <c r="AS231">
        <v>0</v>
      </c>
      <c r="AT231" s="11" t="e">
        <f t="shared" si="197"/>
        <v>#VALUE!</v>
      </c>
      <c r="AU231" s="11" t="e">
        <f t="shared" si="198"/>
        <v>#VALUE!</v>
      </c>
      <c r="AV231" s="15">
        <f t="shared" si="199"/>
        <v>1.5759424160826513E-2</v>
      </c>
      <c r="AX231">
        <f t="shared" si="200"/>
        <v>78.812974192989046</v>
      </c>
      <c r="AY231">
        <f t="shared" si="201"/>
        <v>15.215219993965079</v>
      </c>
      <c r="AZ231" t="e">
        <f t="shared" si="202"/>
        <v>#VALUE!</v>
      </c>
    </row>
    <row r="232" spans="1:52">
      <c r="A232" s="96">
        <v>44698.635416666664</v>
      </c>
      <c r="B232" s="91">
        <v>50</v>
      </c>
      <c r="C232" s="92">
        <v>6.2</v>
      </c>
      <c r="D232" s="93" t="s">
        <v>283</v>
      </c>
      <c r="E232" s="53">
        <v>1</v>
      </c>
      <c r="F232" s="94">
        <v>44699.712997685187</v>
      </c>
      <c r="G232" s="42">
        <v>82</v>
      </c>
      <c r="H232" s="42"/>
      <c r="I232" s="5">
        <v>20.100000000000001</v>
      </c>
      <c r="J232" s="5">
        <v>30.029</v>
      </c>
      <c r="K232" s="5">
        <v>3.89</v>
      </c>
      <c r="L232" s="5">
        <v>9408</v>
      </c>
      <c r="M232" s="5" t="s">
        <v>88</v>
      </c>
      <c r="N232" s="6">
        <f t="shared" si="175"/>
        <v>2.0136242743945237E-2</v>
      </c>
      <c r="O232" s="6">
        <f t="shared" si="203"/>
        <v>252.25839386980422</v>
      </c>
      <c r="P232" s="6" t="e">
        <f t="shared" si="176"/>
        <v>#VALUE!</v>
      </c>
      <c r="Q232">
        <f t="shared" si="177"/>
        <v>0.3221798839031238</v>
      </c>
      <c r="R232">
        <f t="shared" si="178"/>
        <v>11099.369330271385</v>
      </c>
      <c r="S232">
        <f t="shared" si="179"/>
        <v>0.5581799290647631</v>
      </c>
      <c r="T232">
        <f t="shared" si="180"/>
        <v>6992.6437710718001</v>
      </c>
      <c r="U232">
        <f t="shared" si="181"/>
        <v>6992.6437710718019</v>
      </c>
      <c r="W232" s="4">
        <f t="shared" si="182"/>
        <v>0.99974957197831171</v>
      </c>
      <c r="X232">
        <v>313.14999999999998</v>
      </c>
      <c r="Y232">
        <f t="shared" si="183"/>
        <v>1.9073334166666699E-2</v>
      </c>
      <c r="Z232">
        <v>2E-3</v>
      </c>
      <c r="AA232">
        <f t="shared" si="184"/>
        <v>7.2765497523200454E-2</v>
      </c>
      <c r="AC232">
        <f t="shared" si="185"/>
        <v>3.8890258349956329E-6</v>
      </c>
      <c r="AD232">
        <f t="shared" si="186"/>
        <v>3.0269327530401398E-10</v>
      </c>
      <c r="AE232">
        <v>0</v>
      </c>
      <c r="AF232" s="11">
        <f t="shared" si="187"/>
        <v>8.137201141237111E-11</v>
      </c>
      <c r="AG232" s="11">
        <f t="shared" si="188"/>
        <v>3.8406528671638507E-10</v>
      </c>
      <c r="AH232" s="15">
        <f t="shared" si="189"/>
        <v>1.097002469958351E-3</v>
      </c>
      <c r="AJ232">
        <f t="shared" si="190"/>
        <v>9.4056439731719562E-3</v>
      </c>
      <c r="AK232">
        <f t="shared" si="191"/>
        <v>7.3206640978410376E-7</v>
      </c>
      <c r="AL232">
        <v>0</v>
      </c>
      <c r="AM232" s="11">
        <f t="shared" si="192"/>
        <v>4.0793422328412976E-6</v>
      </c>
      <c r="AN232" s="11">
        <f t="shared" si="193"/>
        <v>4.8114086426254017E-6</v>
      </c>
      <c r="AO232" s="15">
        <f t="shared" si="194"/>
        <v>2.2739189884214046E-2</v>
      </c>
      <c r="AP232" s="15"/>
      <c r="AQ232" t="e">
        <f t="shared" si="195"/>
        <v>#VALUE!</v>
      </c>
      <c r="AR232" t="e">
        <f t="shared" si="196"/>
        <v>#VALUE!</v>
      </c>
      <c r="AS232">
        <v>0</v>
      </c>
      <c r="AT232" s="11" t="e">
        <f t="shared" si="197"/>
        <v>#VALUE!</v>
      </c>
      <c r="AU232" s="11" t="e">
        <f t="shared" si="198"/>
        <v>#VALUE!</v>
      </c>
      <c r="AV232" s="15">
        <f t="shared" si="199"/>
        <v>1.5759424160826513E-2</v>
      </c>
      <c r="AX232">
        <f t="shared" si="200"/>
        <v>78.812974192989046</v>
      </c>
      <c r="AY232">
        <f t="shared" si="201"/>
        <v>15.215219993965082</v>
      </c>
      <c r="AZ232" t="e">
        <f t="shared" si="202"/>
        <v>#VALUE!</v>
      </c>
    </row>
    <row r="233" spans="1:52">
      <c r="A233" s="96">
        <v>44698.635416666664</v>
      </c>
      <c r="B233" s="91">
        <v>50</v>
      </c>
      <c r="C233" s="92">
        <v>6.2</v>
      </c>
      <c r="D233" s="93" t="s">
        <v>283</v>
      </c>
      <c r="E233" s="53">
        <v>2</v>
      </c>
      <c r="F233" s="94">
        <v>44700.052673611113</v>
      </c>
      <c r="G233" s="42">
        <v>99</v>
      </c>
      <c r="H233" s="42"/>
      <c r="I233" s="5">
        <v>20.100000000000001</v>
      </c>
      <c r="J233" s="5">
        <v>30.029</v>
      </c>
      <c r="K233" s="5">
        <v>4.6500000000000004</v>
      </c>
      <c r="L233" s="5">
        <v>9656</v>
      </c>
      <c r="M233" s="5" t="s">
        <v>88</v>
      </c>
      <c r="N233" s="6">
        <f t="shared" si="175"/>
        <v>2.4070315876438392E-2</v>
      </c>
      <c r="O233" s="6">
        <f t="shared" si="203"/>
        <v>258.90806241569186</v>
      </c>
      <c r="P233" s="6" t="e">
        <f t="shared" si="176"/>
        <v>#VALUE!</v>
      </c>
      <c r="Q233">
        <f t="shared" si="177"/>
        <v>0.38512505402301428</v>
      </c>
      <c r="R233">
        <f t="shared" si="178"/>
        <v>11391.954746290441</v>
      </c>
      <c r="S233">
        <f t="shared" si="179"/>
        <v>0.66723307715967839</v>
      </c>
      <c r="T233">
        <f t="shared" si="180"/>
        <v>7176.9736663976737</v>
      </c>
      <c r="U233">
        <f t="shared" si="181"/>
        <v>7176.9736663976728</v>
      </c>
      <c r="W233" s="4">
        <f t="shared" si="182"/>
        <v>0.99974957197831171</v>
      </c>
      <c r="X233">
        <v>313.14999999999998</v>
      </c>
      <c r="Y233">
        <f t="shared" si="183"/>
        <v>1.9073334166666699E-2</v>
      </c>
      <c r="Z233">
        <v>2E-3</v>
      </c>
      <c r="AA233">
        <f t="shared" si="184"/>
        <v>7.2765497523200454E-2</v>
      </c>
      <c r="AC233">
        <f t="shared" si="185"/>
        <v>4.6488355096991497E-6</v>
      </c>
      <c r="AD233">
        <f t="shared" si="186"/>
        <v>3.6183129310119926E-10</v>
      </c>
      <c r="AE233">
        <v>0</v>
      </c>
      <c r="AF233" s="11">
        <f t="shared" si="187"/>
        <v>9.7269885107333078E-11</v>
      </c>
      <c r="AG233" s="11">
        <f t="shared" si="188"/>
        <v>4.5910117820853233E-10</v>
      </c>
      <c r="AH233" s="15">
        <f t="shared" si="189"/>
        <v>1.097002469958351E-3</v>
      </c>
      <c r="AJ233">
        <f t="shared" si="190"/>
        <v>9.6535818670225784E-3</v>
      </c>
      <c r="AK233">
        <f t="shared" si="191"/>
        <v>7.5136407874950107E-7</v>
      </c>
      <c r="AL233">
        <v>0</v>
      </c>
      <c r="AM233" s="11">
        <f t="shared" si="192"/>
        <v>4.1868759141491889E-6</v>
      </c>
      <c r="AN233" s="11">
        <f t="shared" si="193"/>
        <v>4.9382399928986899E-6</v>
      </c>
      <c r="AO233" s="15">
        <f t="shared" si="194"/>
        <v>2.2739189884214046E-2</v>
      </c>
      <c r="AP233" s="15"/>
      <c r="AQ233" t="e">
        <f t="shared" si="195"/>
        <v>#VALUE!</v>
      </c>
      <c r="AR233" t="e">
        <f t="shared" si="196"/>
        <v>#VALUE!</v>
      </c>
      <c r="AS233">
        <v>0</v>
      </c>
      <c r="AT233" s="11" t="e">
        <f t="shared" si="197"/>
        <v>#VALUE!</v>
      </c>
      <c r="AU233" s="11" t="e">
        <f t="shared" si="198"/>
        <v>#VALUE!</v>
      </c>
      <c r="AV233" s="15">
        <f t="shared" si="199"/>
        <v>1.5759424160826513E-2</v>
      </c>
      <c r="AX233">
        <f t="shared" si="200"/>
        <v>78.812974192989046</v>
      </c>
      <c r="AY233">
        <f t="shared" si="201"/>
        <v>15.215219993965077</v>
      </c>
      <c r="AZ233" t="e">
        <f t="shared" si="202"/>
        <v>#VALUE!</v>
      </c>
    </row>
    <row r="234" spans="1:52">
      <c r="A234" s="96">
        <v>44698.642361111109</v>
      </c>
      <c r="B234" s="91">
        <v>50</v>
      </c>
      <c r="C234" s="92">
        <v>8</v>
      </c>
      <c r="D234" s="93" t="s">
        <v>283</v>
      </c>
      <c r="E234" s="53">
        <v>1</v>
      </c>
      <c r="F234" s="94">
        <v>44699.819155092591</v>
      </c>
      <c r="G234" s="42">
        <v>141</v>
      </c>
      <c r="H234" s="42"/>
      <c r="I234" s="5">
        <v>20.100000000000001</v>
      </c>
      <c r="J234" s="5">
        <v>30.029</v>
      </c>
      <c r="K234" s="5">
        <v>48.82</v>
      </c>
      <c r="L234" s="5">
        <v>12285</v>
      </c>
      <c r="M234" s="5" t="s">
        <v>88</v>
      </c>
      <c r="N234" s="6">
        <f t="shared" ref="N234:N265" si="204">1000000*(AG234-AE234)/Y234</f>
        <v>0.25271243464252097</v>
      </c>
      <c r="O234" s="6">
        <f t="shared" si="203"/>
        <v>329.39991163802557</v>
      </c>
      <c r="P234" s="6" t="e">
        <f t="shared" ref="P234:P265" si="205">1000000*(AU234-AS234)/Y234</f>
        <v>#VALUE!</v>
      </c>
      <c r="Q234">
        <f t="shared" ref="Q234:Q265" si="206">(N234*16)</f>
        <v>4.0433989542803355</v>
      </c>
      <c r="R234">
        <f t="shared" ref="R234:R265" si="207">(O234*44)</f>
        <v>14493.596112073124</v>
      </c>
      <c r="S234">
        <f t="shared" ref="S234:S265" si="208">1000000*(((AG234-AE234)*0.082057*X234)/(W234-AA234))/Y234</f>
        <v>7.0052298552549468</v>
      </c>
      <c r="T234">
        <f t="shared" ref="T234:T265" si="209">1000000*(((AN234-AL234)*0.082057*X234)/(W234-AA234))/Y234</f>
        <v>9131.0192099933101</v>
      </c>
      <c r="U234">
        <f t="shared" ref="U234:U265" si="210">O234*((1*0.082057*X234)/(W234-AA234))</f>
        <v>9131.019209993312</v>
      </c>
      <c r="W234" s="4">
        <f t="shared" ref="W234:W265" si="211">((0.001316*((J234*25.4)-(2.5*2053/100)))*(273.15+40))/(273.15+I234)</f>
        <v>0.99974957197831171</v>
      </c>
      <c r="X234">
        <v>313.14999999999998</v>
      </c>
      <c r="Y234">
        <f t="shared" ref="Y234:Y265" si="212">(21.0733341666667/1000)-Z234</f>
        <v>1.9073334166666699E-2</v>
      </c>
      <c r="Z234">
        <v>2E-3</v>
      </c>
      <c r="AA234">
        <f t="shared" ref="AA234:AA265" si="213">(0.001316*10^(8.07131-(1730.63/(233.46+(X234-273.15)))))</f>
        <v>7.2765497523200454E-2</v>
      </c>
      <c r="AC234">
        <f t="shared" ref="AC234:AC265" si="214">W234*(K234/10^6)</f>
        <v>4.8807774103981181E-5</v>
      </c>
      <c r="AD234">
        <f t="shared" ref="AD234:AD265" si="215">(AC234*Z234)/(0.082057*X234)</f>
        <v>3.7988395116560319E-9</v>
      </c>
      <c r="AE234">
        <v>0</v>
      </c>
      <c r="AF234" s="11">
        <f t="shared" ref="AF234:AF265" si="216">AC234*AH234*Y234</f>
        <v>1.0212292023526883E-9</v>
      </c>
      <c r="AG234" s="11">
        <f t="shared" ref="AG234:AG265" si="217">AD234+AF234</f>
        <v>4.8200687140087205E-9</v>
      </c>
      <c r="AH234" s="15">
        <f t="shared" ref="AH234:AH265" si="218">101.325*(0.000014*EXP(1600*((1/X234)-(1/298.15))))</f>
        <v>1.097002469958351E-3</v>
      </c>
      <c r="AJ234">
        <f t="shared" ref="AJ234:AJ265" si="219">W234*(L234/10^6)</f>
        <v>1.228192349175356E-2</v>
      </c>
      <c r="AK234">
        <f t="shared" ref="AK234:AK265" si="220">(AJ234*Z234)/(0.082057*X234)</f>
        <v>9.559349324189748E-7</v>
      </c>
      <c r="AL234">
        <v>0</v>
      </c>
      <c r="AM234" s="11">
        <f t="shared" ref="AM234:AM265" si="221">AJ234*AO234*Y234</f>
        <v>5.32681965672357E-6</v>
      </c>
      <c r="AN234" s="11">
        <f t="shared" ref="AN234:AN265" si="222">AK234+AM234</f>
        <v>6.2827545891425443E-6</v>
      </c>
      <c r="AO234" s="15">
        <f t="shared" ref="AO234:AO265" si="223">101.325*(0.00033*EXP(2400*((1/X234)-(1/298.15))))</f>
        <v>2.2739189884214046E-2</v>
      </c>
      <c r="AP234" s="15"/>
      <c r="AQ234" t="e">
        <f t="shared" ref="AQ234:AQ265" si="224">W234*(M234/10^6)</f>
        <v>#VALUE!</v>
      </c>
      <c r="AR234" t="e">
        <f t="shared" ref="AR234:AR265" si="225">(AQ234*Z234)/(0.082057*X234)</f>
        <v>#VALUE!</v>
      </c>
      <c r="AS234">
        <v>0</v>
      </c>
      <c r="AT234" s="11" t="e">
        <f t="shared" ref="AT234:AT265" si="226">AQ234*AV234*Y234</f>
        <v>#VALUE!</v>
      </c>
      <c r="AU234" s="11" t="e">
        <f t="shared" ref="AU234:AU265" si="227">AR234+AT234</f>
        <v>#VALUE!</v>
      </c>
      <c r="AV234" s="15">
        <f t="shared" ref="AV234:AV265" si="228">101.325*((2.4*10^-4)*EXP(2700*((1/X234)-(1/298.15))))</f>
        <v>1.5759424160826513E-2</v>
      </c>
      <c r="AX234">
        <f t="shared" ref="AX234:AX265" si="229">100*(AG234-AF234)/AG234</f>
        <v>78.812974192989046</v>
      </c>
      <c r="AY234">
        <f t="shared" ref="AY234:AY265" si="230">100*(AN234-AM234)/AN234</f>
        <v>15.215219993965068</v>
      </c>
      <c r="AZ234" t="e">
        <f t="shared" ref="AZ234:AZ265" si="231">100*(AU234-AT234)/AU234</f>
        <v>#VALUE!</v>
      </c>
    </row>
    <row r="235" spans="1:52">
      <c r="A235" s="96">
        <v>44698.642361111109</v>
      </c>
      <c r="B235" s="91">
        <v>50</v>
      </c>
      <c r="C235" s="92">
        <v>8</v>
      </c>
      <c r="D235" s="93" t="s">
        <v>283</v>
      </c>
      <c r="E235" s="53">
        <v>2</v>
      </c>
      <c r="F235" s="94">
        <v>44699.8828587963</v>
      </c>
      <c r="G235" s="42">
        <v>158</v>
      </c>
      <c r="H235" s="42"/>
      <c r="I235" s="5">
        <v>20.100000000000001</v>
      </c>
      <c r="J235" s="5">
        <v>30.029</v>
      </c>
      <c r="K235" s="5">
        <v>46.74</v>
      </c>
      <c r="L235" s="5">
        <v>12473</v>
      </c>
      <c r="M235" s="5" t="s">
        <v>88</v>
      </c>
      <c r="N235" s="6">
        <f t="shared" si="204"/>
        <v>0.24194549764832918</v>
      </c>
      <c r="O235" s="6">
        <f t="shared" si="203"/>
        <v>334.44078940668231</v>
      </c>
      <c r="P235" s="6" t="e">
        <f t="shared" si="205"/>
        <v>#VALUE!</v>
      </c>
      <c r="Q235">
        <f t="shared" si="206"/>
        <v>3.8711279623732668</v>
      </c>
      <c r="R235">
        <f t="shared" si="207"/>
        <v>14715.394733894022</v>
      </c>
      <c r="S235">
        <f t="shared" si="208"/>
        <v>6.7067686078372857</v>
      </c>
      <c r="T235">
        <f t="shared" si="209"/>
        <v>9270.7531629016321</v>
      </c>
      <c r="U235">
        <f t="shared" si="210"/>
        <v>9270.7531629016339</v>
      </c>
      <c r="W235" s="4">
        <f t="shared" si="211"/>
        <v>0.99974957197831171</v>
      </c>
      <c r="X235">
        <v>313.14999999999998</v>
      </c>
      <c r="Y235">
        <f t="shared" si="212"/>
        <v>1.9073334166666699E-2</v>
      </c>
      <c r="Z235">
        <v>2E-3</v>
      </c>
      <c r="AA235">
        <f t="shared" si="213"/>
        <v>7.2765497523200454E-2</v>
      </c>
      <c r="AC235">
        <f t="shared" si="214"/>
        <v>4.6728294994266296E-5</v>
      </c>
      <c r="AD235">
        <f t="shared" si="215"/>
        <v>3.6369880945268938E-9</v>
      </c>
      <c r="AE235">
        <v>0</v>
      </c>
      <c r="AF235" s="11">
        <f t="shared" si="216"/>
        <v>9.7771923224016091E-10</v>
      </c>
      <c r="AG235" s="11">
        <f t="shared" si="217"/>
        <v>4.6147073267670547E-9</v>
      </c>
      <c r="AH235" s="15">
        <f t="shared" si="218"/>
        <v>1.097002469958351E-3</v>
      </c>
      <c r="AJ235">
        <f t="shared" si="219"/>
        <v>1.2469876411285481E-2</v>
      </c>
      <c r="AK235">
        <f t="shared" si="220"/>
        <v>9.7056381050564678E-7</v>
      </c>
      <c r="AL235">
        <v>0</v>
      </c>
      <c r="AM235" s="11">
        <f t="shared" si="221"/>
        <v>5.408337124811809E-6</v>
      </c>
      <c r="AN235" s="11">
        <f t="shared" si="222"/>
        <v>6.3789009353174558E-6</v>
      </c>
      <c r="AO235" s="15">
        <f t="shared" si="223"/>
        <v>2.2739189884214046E-2</v>
      </c>
      <c r="AP235" s="15"/>
      <c r="AQ235" t="e">
        <f t="shared" si="224"/>
        <v>#VALUE!</v>
      </c>
      <c r="AR235" t="e">
        <f t="shared" si="225"/>
        <v>#VALUE!</v>
      </c>
      <c r="AS235">
        <v>0</v>
      </c>
      <c r="AT235" s="11" t="e">
        <f t="shared" si="226"/>
        <v>#VALUE!</v>
      </c>
      <c r="AU235" s="11" t="e">
        <f t="shared" si="227"/>
        <v>#VALUE!</v>
      </c>
      <c r="AV235" s="15">
        <f t="shared" si="228"/>
        <v>1.5759424160826513E-2</v>
      </c>
      <c r="AX235">
        <f t="shared" si="229"/>
        <v>78.812974192989046</v>
      </c>
      <c r="AY235">
        <f t="shared" si="230"/>
        <v>15.215219993965077</v>
      </c>
      <c r="AZ235" t="e">
        <f t="shared" si="231"/>
        <v>#VALUE!</v>
      </c>
    </row>
    <row r="236" spans="1:52">
      <c r="A236" s="96">
        <v>44698.647222222222</v>
      </c>
      <c r="B236" s="91">
        <v>50</v>
      </c>
      <c r="C236" s="92">
        <v>9</v>
      </c>
      <c r="D236" s="93" t="s">
        <v>283</v>
      </c>
      <c r="E236" s="53">
        <v>1</v>
      </c>
      <c r="F236" s="94">
        <v>44699.649317129632</v>
      </c>
      <c r="G236" s="42">
        <v>194</v>
      </c>
      <c r="H236" s="42"/>
      <c r="I236" s="5">
        <v>20.100000000000001</v>
      </c>
      <c r="J236" s="5">
        <v>30.029</v>
      </c>
      <c r="K236" s="5">
        <v>5746.95</v>
      </c>
      <c r="L236" s="5">
        <v>16771</v>
      </c>
      <c r="M236" s="5" t="s">
        <v>88</v>
      </c>
      <c r="N236" s="6">
        <f t="shared" si="204"/>
        <v>29.748581037870458</v>
      </c>
      <c r="O236" s="6">
        <f t="shared" si="203"/>
        <v>449.68383541565544</v>
      </c>
      <c r="P236" s="6" t="e">
        <f t="shared" si="205"/>
        <v>#VALUE!</v>
      </c>
      <c r="Q236">
        <f t="shared" si="206"/>
        <v>475.97729660592734</v>
      </c>
      <c r="R236">
        <f t="shared" si="207"/>
        <v>19786.088758288839</v>
      </c>
      <c r="S236">
        <f t="shared" si="208"/>
        <v>824.63551242641165</v>
      </c>
      <c r="T236">
        <f t="shared" si="209"/>
        <v>12465.309171412115</v>
      </c>
      <c r="U236">
        <f t="shared" si="210"/>
        <v>12465.309171412116</v>
      </c>
      <c r="W236" s="4">
        <f t="shared" si="211"/>
        <v>0.99974957197831171</v>
      </c>
      <c r="X236">
        <v>313.14999999999998</v>
      </c>
      <c r="Y236">
        <f t="shared" si="212"/>
        <v>1.9073334166666699E-2</v>
      </c>
      <c r="Z236">
        <v>2E-3</v>
      </c>
      <c r="AA236">
        <f t="shared" si="213"/>
        <v>7.2765497523200454E-2</v>
      </c>
      <c r="AC236">
        <f t="shared" si="214"/>
        <v>5.7455108026807583E-3</v>
      </c>
      <c r="AD236">
        <f t="shared" si="215"/>
        <v>4.4718846234149176E-7</v>
      </c>
      <c r="AE236">
        <v>0</v>
      </c>
      <c r="AF236" s="11">
        <f t="shared" si="216"/>
        <v>1.2021616477797587E-7</v>
      </c>
      <c r="AG236" s="11">
        <f t="shared" si="217"/>
        <v>5.6740462711946766E-7</v>
      </c>
      <c r="AH236" s="15">
        <f t="shared" si="218"/>
        <v>1.097002469958351E-3</v>
      </c>
      <c r="AJ236">
        <f t="shared" si="219"/>
        <v>1.6766800071648266E-2</v>
      </c>
      <c r="AK236">
        <f t="shared" si="220"/>
        <v>1.305004863784992E-6</v>
      </c>
      <c r="AL236">
        <v>0</v>
      </c>
      <c r="AM236" s="11">
        <f t="shared" si="221"/>
        <v>7.2719651984461528E-6</v>
      </c>
      <c r="AN236" s="11">
        <f t="shared" si="222"/>
        <v>8.5769700622311454E-6</v>
      </c>
      <c r="AO236" s="15">
        <f t="shared" si="223"/>
        <v>2.2739189884214046E-2</v>
      </c>
      <c r="AP236" s="15"/>
      <c r="AQ236" t="e">
        <f t="shared" si="224"/>
        <v>#VALUE!</v>
      </c>
      <c r="AR236" t="e">
        <f t="shared" si="225"/>
        <v>#VALUE!</v>
      </c>
      <c r="AS236">
        <v>0</v>
      </c>
      <c r="AT236" s="11" t="e">
        <f t="shared" si="226"/>
        <v>#VALUE!</v>
      </c>
      <c r="AU236" s="11" t="e">
        <f t="shared" si="227"/>
        <v>#VALUE!</v>
      </c>
      <c r="AV236" s="15">
        <f t="shared" si="228"/>
        <v>1.5759424160826513E-2</v>
      </c>
      <c r="AX236">
        <f t="shared" si="229"/>
        <v>78.81297419298906</v>
      </c>
      <c r="AY236">
        <f t="shared" si="230"/>
        <v>15.215219993965084</v>
      </c>
      <c r="AZ236" t="e">
        <f t="shared" si="231"/>
        <v>#VALUE!</v>
      </c>
    </row>
    <row r="237" spans="1:52">
      <c r="A237" s="96">
        <v>44698.647222222222</v>
      </c>
      <c r="B237" s="91">
        <v>50</v>
      </c>
      <c r="C237" s="92">
        <v>9</v>
      </c>
      <c r="D237" s="93" t="s">
        <v>283</v>
      </c>
      <c r="E237" s="42">
        <v>2</v>
      </c>
      <c r="F237" s="94">
        <v>44700.625960648147</v>
      </c>
      <c r="G237" s="42">
        <v>127</v>
      </c>
      <c r="H237" s="42"/>
      <c r="I237" s="5">
        <v>20.100000000000001</v>
      </c>
      <c r="J237" s="5">
        <v>30.029</v>
      </c>
      <c r="K237" s="57">
        <v>3728.75</v>
      </c>
      <c r="L237" s="57">
        <v>16971</v>
      </c>
      <c r="M237" s="57" t="s">
        <v>88</v>
      </c>
      <c r="N237" s="58">
        <f t="shared" si="204"/>
        <v>19.301546306294551</v>
      </c>
      <c r="O237" s="58">
        <f t="shared" si="203"/>
        <v>455.04647133975834</v>
      </c>
      <c r="P237" s="58" t="e">
        <f t="shared" si="205"/>
        <v>#VALUE!</v>
      </c>
      <c r="Q237">
        <f t="shared" si="206"/>
        <v>308.82474090071281</v>
      </c>
      <c r="R237">
        <f t="shared" si="207"/>
        <v>20022.044738949367</v>
      </c>
      <c r="S237">
        <f t="shared" si="208"/>
        <v>535.04200784067757</v>
      </c>
      <c r="T237">
        <f t="shared" si="209"/>
        <v>12613.962312803946</v>
      </c>
      <c r="U237">
        <f t="shared" si="210"/>
        <v>12613.962312803946</v>
      </c>
      <c r="W237" s="4">
        <f t="shared" si="211"/>
        <v>0.99974957197831171</v>
      </c>
      <c r="X237">
        <v>313.14999999999998</v>
      </c>
      <c r="Y237">
        <f t="shared" si="212"/>
        <v>1.9073334166666699E-2</v>
      </c>
      <c r="Z237">
        <v>2E-3</v>
      </c>
      <c r="AA237">
        <f t="shared" si="213"/>
        <v>7.2765497523200454E-2</v>
      </c>
      <c r="AC237">
        <f t="shared" si="214"/>
        <v>3.7278162165141297E-3</v>
      </c>
      <c r="AD237">
        <f t="shared" si="215"/>
        <v>2.9014589981744009E-7</v>
      </c>
      <c r="AE237">
        <v>0</v>
      </c>
      <c r="AF237" s="81">
        <f t="shared" si="216"/>
        <v>7.7998942815907144E-8</v>
      </c>
      <c r="AG237" s="81">
        <f t="shared" si="217"/>
        <v>3.6814484263334724E-7</v>
      </c>
      <c r="AH237" s="81">
        <f t="shared" si="218"/>
        <v>1.097002469958351E-3</v>
      </c>
      <c r="AJ237">
        <f t="shared" si="219"/>
        <v>1.6966749986043927E-2</v>
      </c>
      <c r="AK237">
        <f t="shared" si="220"/>
        <v>1.320567500047409E-6</v>
      </c>
      <c r="AL237">
        <v>0</v>
      </c>
      <c r="AM237" s="81">
        <f t="shared" si="221"/>
        <v>7.3586859091783224E-6</v>
      </c>
      <c r="AN237" s="81">
        <f t="shared" si="222"/>
        <v>8.6792534092257317E-6</v>
      </c>
      <c r="AO237" s="81">
        <f t="shared" si="223"/>
        <v>2.2739189884214046E-2</v>
      </c>
      <c r="AP237" s="81"/>
      <c r="AQ237" t="e">
        <f t="shared" si="224"/>
        <v>#VALUE!</v>
      </c>
      <c r="AR237" t="e">
        <f t="shared" si="225"/>
        <v>#VALUE!</v>
      </c>
      <c r="AS237">
        <v>0</v>
      </c>
      <c r="AT237" s="81" t="e">
        <f t="shared" si="226"/>
        <v>#VALUE!</v>
      </c>
      <c r="AU237" s="81" t="e">
        <f t="shared" si="227"/>
        <v>#VALUE!</v>
      </c>
      <c r="AV237" s="81">
        <f t="shared" si="228"/>
        <v>1.5759424160826513E-2</v>
      </c>
      <c r="AX237">
        <f t="shared" si="229"/>
        <v>78.812974192989046</v>
      </c>
      <c r="AY237">
        <f t="shared" si="230"/>
        <v>15.215219993965079</v>
      </c>
      <c r="AZ237" t="e">
        <f t="shared" si="231"/>
        <v>#VALUE!</v>
      </c>
    </row>
    <row r="238" spans="1:52">
      <c r="A238" s="88">
        <v>44698.69027777778</v>
      </c>
      <c r="B238" s="86">
        <v>200</v>
      </c>
      <c r="C238" s="83">
        <v>0.1</v>
      </c>
      <c r="D238" s="82" t="s">
        <v>283</v>
      </c>
      <c r="E238" s="111">
        <v>1</v>
      </c>
      <c r="F238" s="112">
        <v>44699.458298611113</v>
      </c>
      <c r="G238" s="113">
        <v>105</v>
      </c>
      <c r="H238" s="113"/>
      <c r="I238" s="5">
        <v>20.100000000000001</v>
      </c>
      <c r="J238" s="5">
        <v>30.029</v>
      </c>
      <c r="K238" s="5">
        <v>0.72</v>
      </c>
      <c r="L238" s="5">
        <v>2283</v>
      </c>
      <c r="M238" s="5" t="s">
        <v>88</v>
      </c>
      <c r="N238" s="6">
        <f t="shared" si="204"/>
        <v>3.7270166518356225E-3</v>
      </c>
      <c r="O238" s="6">
        <f t="shared" ref="O238:O269" si="232">1000000*(AN238-AL238)/Y238</f>
        <v>61.214489073635498</v>
      </c>
      <c r="P238" s="6" t="e">
        <f t="shared" si="205"/>
        <v>#VALUE!</v>
      </c>
      <c r="Q238">
        <f t="shared" si="206"/>
        <v>5.9632266429369959E-2</v>
      </c>
      <c r="R238">
        <f t="shared" si="207"/>
        <v>2693.4375192399621</v>
      </c>
      <c r="S238">
        <f t="shared" si="208"/>
        <v>0.1033135087214986</v>
      </c>
      <c r="T238">
        <f t="shared" si="209"/>
        <v>1696.8756089877672</v>
      </c>
      <c r="U238">
        <f t="shared" si="210"/>
        <v>1696.8756089877675</v>
      </c>
      <c r="W238" s="4">
        <f t="shared" si="211"/>
        <v>0.99974957197831171</v>
      </c>
      <c r="X238">
        <v>313.14999999999998</v>
      </c>
      <c r="Y238">
        <f t="shared" si="212"/>
        <v>1.9073334166666699E-2</v>
      </c>
      <c r="Z238">
        <v>2E-3</v>
      </c>
      <c r="AA238">
        <f t="shared" si="213"/>
        <v>7.2765497523200454E-2</v>
      </c>
      <c r="AC238">
        <f t="shared" si="214"/>
        <v>7.1981969182438439E-7</v>
      </c>
      <c r="AD238">
        <f t="shared" si="215"/>
        <v>5.6025490544701813E-11</v>
      </c>
      <c r="AE238">
        <v>0</v>
      </c>
      <c r="AF238" s="11">
        <f t="shared" si="216"/>
        <v>1.5061143500490281E-11</v>
      </c>
      <c r="AG238" s="11">
        <f t="shared" si="217"/>
        <v>7.1086634045192101E-11</v>
      </c>
      <c r="AH238" s="15">
        <f t="shared" si="218"/>
        <v>1.097002469958351E-3</v>
      </c>
      <c r="AJ238">
        <f t="shared" si="219"/>
        <v>2.2824282728264853E-3</v>
      </c>
      <c r="AK238">
        <f t="shared" si="220"/>
        <v>1.7764749293549197E-7</v>
      </c>
      <c r="AL238">
        <v>0</v>
      </c>
      <c r="AM238" s="11">
        <f t="shared" si="221"/>
        <v>9.8991691300772545E-7</v>
      </c>
      <c r="AN238" s="11">
        <f t="shared" si="222"/>
        <v>1.1675644059432173E-6</v>
      </c>
      <c r="AO238" s="15">
        <f t="shared" si="223"/>
        <v>2.2739189884214046E-2</v>
      </c>
      <c r="AP238" s="15"/>
      <c r="AQ238" t="e">
        <f t="shared" si="224"/>
        <v>#VALUE!</v>
      </c>
      <c r="AR238" t="e">
        <f t="shared" si="225"/>
        <v>#VALUE!</v>
      </c>
      <c r="AS238">
        <v>0</v>
      </c>
      <c r="AT238" s="11" t="e">
        <f t="shared" si="226"/>
        <v>#VALUE!</v>
      </c>
      <c r="AU238" s="11" t="e">
        <f t="shared" si="227"/>
        <v>#VALUE!</v>
      </c>
      <c r="AV238" s="15">
        <f t="shared" si="228"/>
        <v>1.5759424160826513E-2</v>
      </c>
      <c r="AX238">
        <f t="shared" si="229"/>
        <v>78.812974192989046</v>
      </c>
      <c r="AY238">
        <f t="shared" si="230"/>
        <v>15.21521999396507</v>
      </c>
      <c r="AZ238" t="e">
        <f t="shared" si="231"/>
        <v>#VALUE!</v>
      </c>
    </row>
    <row r="239" spans="1:52">
      <c r="A239" s="88">
        <v>44698.69027777778</v>
      </c>
      <c r="B239" s="86">
        <v>200</v>
      </c>
      <c r="C239" s="83">
        <v>0.1</v>
      </c>
      <c r="D239" s="82" t="s">
        <v>283</v>
      </c>
      <c r="E239" s="111">
        <v>2</v>
      </c>
      <c r="F239" s="112">
        <v>44699.925324074073</v>
      </c>
      <c r="G239" s="113">
        <v>46</v>
      </c>
      <c r="H239" s="113" t="s">
        <v>295</v>
      </c>
      <c r="I239" s="5">
        <v>20.100000000000001</v>
      </c>
      <c r="J239" s="5">
        <v>30.029</v>
      </c>
      <c r="K239" s="5">
        <v>1.42</v>
      </c>
      <c r="L239" s="5">
        <v>1661</v>
      </c>
      <c r="M239" s="5" t="s">
        <v>88</v>
      </c>
      <c r="N239" s="6">
        <f t="shared" si="204"/>
        <v>7.3505050633424765E-3</v>
      </c>
      <c r="O239" s="6">
        <f t="shared" si="232"/>
        <v>44.536691349675245</v>
      </c>
      <c r="P239" s="6" t="e">
        <f t="shared" si="205"/>
        <v>#VALUE!</v>
      </c>
      <c r="Q239">
        <f t="shared" si="206"/>
        <v>0.11760808101347962</v>
      </c>
      <c r="R239">
        <f t="shared" si="207"/>
        <v>1959.6144193857108</v>
      </c>
      <c r="S239">
        <f t="shared" si="208"/>
        <v>0.20375719775628884</v>
      </c>
      <c r="T239">
        <f t="shared" si="209"/>
        <v>1234.5643392591689</v>
      </c>
      <c r="U239">
        <f t="shared" si="210"/>
        <v>1234.5643392591687</v>
      </c>
      <c r="W239" s="4">
        <f t="shared" si="211"/>
        <v>0.99974957197831171</v>
      </c>
      <c r="X239">
        <v>313.14999999999998</v>
      </c>
      <c r="Y239">
        <f t="shared" si="212"/>
        <v>1.9073334166666699E-2</v>
      </c>
      <c r="Z239">
        <v>2E-3</v>
      </c>
      <c r="AA239">
        <f t="shared" si="213"/>
        <v>7.2765497523200454E-2</v>
      </c>
      <c r="AC239">
        <f t="shared" si="214"/>
        <v>1.4196443922092025E-6</v>
      </c>
      <c r="AD239">
        <f t="shared" si="215"/>
        <v>1.1049471746316191E-10</v>
      </c>
      <c r="AE239">
        <v>0</v>
      </c>
      <c r="AF239" s="11">
        <f t="shared" si="216"/>
        <v>2.9703921903744721E-11</v>
      </c>
      <c r="AG239" s="11">
        <f t="shared" si="217"/>
        <v>1.4019863936690662E-10</v>
      </c>
      <c r="AH239" s="15">
        <f t="shared" si="218"/>
        <v>1.097002469958351E-3</v>
      </c>
      <c r="AJ239">
        <f t="shared" si="219"/>
        <v>1.6605840390559758E-3</v>
      </c>
      <c r="AK239">
        <f t="shared" si="220"/>
        <v>1.2924769415937462E-7</v>
      </c>
      <c r="AL239">
        <v>0</v>
      </c>
      <c r="AM239" s="11">
        <f t="shared" si="221"/>
        <v>7.2021550263067555E-7</v>
      </c>
      <c r="AN239" s="11">
        <f t="shared" si="222"/>
        <v>8.4946319679005017E-7</v>
      </c>
      <c r="AO239" s="15">
        <f t="shared" si="223"/>
        <v>2.2739189884214046E-2</v>
      </c>
      <c r="AP239" s="15"/>
      <c r="AQ239" t="e">
        <f t="shared" si="224"/>
        <v>#VALUE!</v>
      </c>
      <c r="AR239" t="e">
        <f t="shared" si="225"/>
        <v>#VALUE!</v>
      </c>
      <c r="AS239">
        <v>0</v>
      </c>
      <c r="AT239" s="11" t="e">
        <f t="shared" si="226"/>
        <v>#VALUE!</v>
      </c>
      <c r="AU239" s="11" t="e">
        <f t="shared" si="227"/>
        <v>#VALUE!</v>
      </c>
      <c r="AV239" s="15">
        <f t="shared" si="228"/>
        <v>1.5759424160826513E-2</v>
      </c>
      <c r="AX239">
        <f t="shared" si="229"/>
        <v>78.812974192989046</v>
      </c>
      <c r="AY239">
        <f t="shared" si="230"/>
        <v>15.215219993965077</v>
      </c>
      <c r="AZ239" t="e">
        <f t="shared" si="231"/>
        <v>#VALUE!</v>
      </c>
    </row>
    <row r="240" spans="1:52">
      <c r="A240" s="88">
        <v>44698.709722222222</v>
      </c>
      <c r="B240" s="86">
        <v>100</v>
      </c>
      <c r="C240" s="83">
        <v>0.1</v>
      </c>
      <c r="D240" s="82" t="s">
        <v>283</v>
      </c>
      <c r="E240" s="111">
        <v>1</v>
      </c>
      <c r="F240" s="112">
        <v>44699.606851851851</v>
      </c>
      <c r="G240" s="113">
        <v>164</v>
      </c>
      <c r="H240" s="113" t="s">
        <v>295</v>
      </c>
      <c r="I240" s="5">
        <v>20.100000000000001</v>
      </c>
      <c r="J240" s="5">
        <v>30.029</v>
      </c>
      <c r="K240" s="5">
        <v>589.41999999999996</v>
      </c>
      <c r="L240" s="5">
        <v>3989</v>
      </c>
      <c r="M240" s="5" t="s">
        <v>88</v>
      </c>
      <c r="N240" s="6">
        <f t="shared" si="204"/>
        <v>3.0510807707291003</v>
      </c>
      <c r="O240" s="6">
        <f t="shared" si="232"/>
        <v>106.95777350623393</v>
      </c>
      <c r="P240" s="6" t="e">
        <f t="shared" si="205"/>
        <v>#VALUE!</v>
      </c>
      <c r="Q240">
        <f t="shared" si="206"/>
        <v>48.817292331665605</v>
      </c>
      <c r="R240">
        <f t="shared" si="207"/>
        <v>4706.1420342742931</v>
      </c>
      <c r="S240">
        <f t="shared" si="208"/>
        <v>84.576455986980136</v>
      </c>
      <c r="T240">
        <f t="shared" si="209"/>
        <v>2964.8869050600997</v>
      </c>
      <c r="U240">
        <f t="shared" si="210"/>
        <v>2964.8869050600993</v>
      </c>
      <c r="W240" s="4">
        <f t="shared" si="211"/>
        <v>0.99974957197831171</v>
      </c>
      <c r="X240">
        <v>313.14999999999998</v>
      </c>
      <c r="Y240">
        <f t="shared" si="212"/>
        <v>1.9073334166666699E-2</v>
      </c>
      <c r="Z240">
        <v>2E-3</v>
      </c>
      <c r="AA240">
        <f t="shared" si="213"/>
        <v>7.2765497523200454E-2</v>
      </c>
      <c r="AC240">
        <f t="shared" si="214"/>
        <v>5.8927239271545646E-4</v>
      </c>
      <c r="AD240">
        <f t="shared" si="215"/>
        <v>4.586464532896964E-8</v>
      </c>
      <c r="AE240">
        <v>0</v>
      </c>
      <c r="AF240" s="11">
        <f t="shared" si="216"/>
        <v>1.2329637780637474E-8</v>
      </c>
      <c r="AG240" s="11">
        <f t="shared" si="217"/>
        <v>5.8194283109607115E-8</v>
      </c>
      <c r="AH240" s="15">
        <f t="shared" si="218"/>
        <v>1.097002469958351E-3</v>
      </c>
      <c r="AJ240">
        <f t="shared" si="219"/>
        <v>3.9880010426214859E-3</v>
      </c>
      <c r="AK240">
        <f t="shared" si="220"/>
        <v>3.1039678025391051E-7</v>
      </c>
      <c r="AL240">
        <v>0</v>
      </c>
      <c r="AM240" s="11">
        <f t="shared" si="221"/>
        <v>1.7296445755531398E-6</v>
      </c>
      <c r="AN240" s="11">
        <f t="shared" si="222"/>
        <v>2.0400413558070502E-6</v>
      </c>
      <c r="AO240" s="15">
        <f t="shared" si="223"/>
        <v>2.2739189884214046E-2</v>
      </c>
      <c r="AP240" s="15"/>
      <c r="AQ240" t="e">
        <f t="shared" si="224"/>
        <v>#VALUE!</v>
      </c>
      <c r="AR240" t="e">
        <f t="shared" si="225"/>
        <v>#VALUE!</v>
      </c>
      <c r="AS240">
        <v>0</v>
      </c>
      <c r="AT240" s="11" t="e">
        <f t="shared" si="226"/>
        <v>#VALUE!</v>
      </c>
      <c r="AU240" s="11" t="e">
        <f t="shared" si="227"/>
        <v>#VALUE!</v>
      </c>
      <c r="AV240" s="15">
        <f t="shared" si="228"/>
        <v>1.5759424160826513E-2</v>
      </c>
      <c r="AX240">
        <f t="shared" si="229"/>
        <v>78.81297419298906</v>
      </c>
      <c r="AY240">
        <f t="shared" si="230"/>
        <v>15.21521999396507</v>
      </c>
      <c r="AZ240" t="e">
        <f t="shared" si="231"/>
        <v>#VALUE!</v>
      </c>
    </row>
    <row r="241" spans="1:52">
      <c r="A241" s="88">
        <v>44698.709722222222</v>
      </c>
      <c r="B241" s="86">
        <v>100</v>
      </c>
      <c r="C241" s="83">
        <v>0.1</v>
      </c>
      <c r="D241" s="82" t="s">
        <v>283</v>
      </c>
      <c r="E241" s="111">
        <v>2</v>
      </c>
      <c r="F241" s="112">
        <v>44699.904108796298</v>
      </c>
      <c r="G241" s="113">
        <v>18</v>
      </c>
      <c r="H241" s="113" t="s">
        <v>295</v>
      </c>
      <c r="I241" s="5">
        <v>20.100000000000001</v>
      </c>
      <c r="J241" s="5">
        <v>30.029</v>
      </c>
      <c r="K241" s="5">
        <v>300.95999999999998</v>
      </c>
      <c r="L241" s="5">
        <v>3975</v>
      </c>
      <c r="M241" s="5" t="s">
        <v>88</v>
      </c>
      <c r="N241" s="6">
        <f t="shared" si="204"/>
        <v>1.55789296046729</v>
      </c>
      <c r="O241" s="6">
        <f t="shared" si="232"/>
        <v>106.58238899154676</v>
      </c>
      <c r="P241" s="6" t="e">
        <f t="shared" si="205"/>
        <v>#VALUE!</v>
      </c>
      <c r="Q241">
        <f t="shared" si="206"/>
        <v>24.92628736747664</v>
      </c>
      <c r="R241">
        <f t="shared" si="207"/>
        <v>4689.6251156280578</v>
      </c>
      <c r="S241">
        <f t="shared" si="208"/>
        <v>43.185046645586411</v>
      </c>
      <c r="T241">
        <f t="shared" si="209"/>
        <v>2954.481185162671</v>
      </c>
      <c r="U241">
        <f t="shared" si="210"/>
        <v>2954.4811851626719</v>
      </c>
      <c r="W241" s="4">
        <f t="shared" si="211"/>
        <v>0.99974957197831171</v>
      </c>
      <c r="X241">
        <v>313.14999999999998</v>
      </c>
      <c r="Y241">
        <f t="shared" si="212"/>
        <v>1.9073334166666699E-2</v>
      </c>
      <c r="Z241">
        <v>2E-3</v>
      </c>
      <c r="AA241">
        <f t="shared" si="213"/>
        <v>7.2765497523200454E-2</v>
      </c>
      <c r="AC241">
        <f t="shared" si="214"/>
        <v>3.0088463118259264E-4</v>
      </c>
      <c r="AD241">
        <f t="shared" si="215"/>
        <v>2.3418655047685356E-8</v>
      </c>
      <c r="AE241">
        <v>0</v>
      </c>
      <c r="AF241" s="11">
        <f t="shared" si="216"/>
        <v>6.2955579832049376E-9</v>
      </c>
      <c r="AG241" s="11">
        <f t="shared" si="217"/>
        <v>2.9714213030890295E-8</v>
      </c>
      <c r="AH241" s="15">
        <f t="shared" si="218"/>
        <v>1.097002469958351E-3</v>
      </c>
      <c r="AJ241">
        <f t="shared" si="219"/>
        <v>3.9740045486137895E-3</v>
      </c>
      <c r="AK241">
        <f t="shared" si="220"/>
        <v>3.0930739571554128E-7</v>
      </c>
      <c r="AL241">
        <v>0</v>
      </c>
      <c r="AM241" s="11">
        <f t="shared" si="221"/>
        <v>1.7235741258018879E-6</v>
      </c>
      <c r="AN241" s="11">
        <f t="shared" si="222"/>
        <v>2.0328815215174294E-6</v>
      </c>
      <c r="AO241" s="15">
        <f t="shared" si="223"/>
        <v>2.2739189884214046E-2</v>
      </c>
      <c r="AP241" s="15"/>
      <c r="AQ241" t="e">
        <f t="shared" si="224"/>
        <v>#VALUE!</v>
      </c>
      <c r="AR241" t="e">
        <f t="shared" si="225"/>
        <v>#VALUE!</v>
      </c>
      <c r="AS241">
        <v>0</v>
      </c>
      <c r="AT241" s="11" t="e">
        <f t="shared" si="226"/>
        <v>#VALUE!</v>
      </c>
      <c r="AU241" s="11" t="e">
        <f t="shared" si="227"/>
        <v>#VALUE!</v>
      </c>
      <c r="AV241" s="15">
        <f t="shared" si="228"/>
        <v>1.5759424160826513E-2</v>
      </c>
      <c r="AX241">
        <f t="shared" si="229"/>
        <v>78.812974192989046</v>
      </c>
      <c r="AY241">
        <f t="shared" si="230"/>
        <v>15.215219993965079</v>
      </c>
      <c r="AZ241" t="e">
        <f t="shared" si="231"/>
        <v>#VALUE!</v>
      </c>
    </row>
    <row r="242" spans="1:52">
      <c r="A242" s="96">
        <v>44704.410416666666</v>
      </c>
      <c r="B242" s="91">
        <v>50</v>
      </c>
      <c r="C242" s="92">
        <v>0.1</v>
      </c>
      <c r="D242" s="93" t="s">
        <v>283</v>
      </c>
      <c r="E242" s="53">
        <v>1</v>
      </c>
      <c r="F242" s="94">
        <v>44705.521284722221</v>
      </c>
      <c r="G242" s="42">
        <v>153</v>
      </c>
      <c r="H242" s="42"/>
      <c r="I242" s="5">
        <v>20.399999999999999</v>
      </c>
      <c r="J242" s="5">
        <v>30.111999999999998</v>
      </c>
      <c r="K242" s="5">
        <v>93.71</v>
      </c>
      <c r="L242" s="5">
        <v>3</v>
      </c>
      <c r="M242" s="5" t="s">
        <v>88</v>
      </c>
      <c r="N242" s="6">
        <f t="shared" si="204"/>
        <v>0.486021853680905</v>
      </c>
      <c r="O242" s="6">
        <f t="shared" si="232"/>
        <v>8.0595463113253371E-2</v>
      </c>
      <c r="P242" s="6" t="e">
        <f t="shared" si="205"/>
        <v>#VALUE!</v>
      </c>
      <c r="Q242">
        <f t="shared" si="206"/>
        <v>7.77634965889448</v>
      </c>
      <c r="R242">
        <f t="shared" si="207"/>
        <v>3.5462003769831485</v>
      </c>
      <c r="S242">
        <f t="shared" si="208"/>
        <v>13.444498399861926</v>
      </c>
      <c r="T242">
        <f t="shared" si="209"/>
        <v>2.2294585452399738</v>
      </c>
      <c r="U242">
        <f t="shared" si="210"/>
        <v>2.2294585452399742</v>
      </c>
      <c r="W242" s="4">
        <f t="shared" si="211"/>
        <v>1.0016874896505537</v>
      </c>
      <c r="X242">
        <v>313.14999999999998</v>
      </c>
      <c r="Y242">
        <f t="shared" si="212"/>
        <v>1.9073334166666699E-2</v>
      </c>
      <c r="Z242">
        <v>2E-3</v>
      </c>
      <c r="AA242">
        <f t="shared" si="213"/>
        <v>7.2765497523200454E-2</v>
      </c>
      <c r="AC242">
        <f t="shared" si="214"/>
        <v>9.3868134655153377E-5</v>
      </c>
      <c r="AD242">
        <f t="shared" si="215"/>
        <v>7.3060078104311448E-9</v>
      </c>
      <c r="AE242">
        <v>0</v>
      </c>
      <c r="AF242" s="11">
        <f t="shared" si="216"/>
        <v>1.9640494171275429E-9</v>
      </c>
      <c r="AG242" s="11">
        <f t="shared" si="217"/>
        <v>9.2700572275586881E-9</v>
      </c>
      <c r="AH242" s="15">
        <f t="shared" si="218"/>
        <v>1.097002469958351E-3</v>
      </c>
      <c r="AJ242">
        <f t="shared" si="219"/>
        <v>3.005062468951661E-6</v>
      </c>
      <c r="AK242">
        <f t="shared" si="220"/>
        <v>2.3389204387251562E-10</v>
      </c>
      <c r="AL242">
        <v>0</v>
      </c>
      <c r="AM242" s="11">
        <f t="shared" si="221"/>
        <v>1.3033321564038255E-9</v>
      </c>
      <c r="AN242" s="11">
        <f t="shared" si="222"/>
        <v>1.5372242002763411E-9</v>
      </c>
      <c r="AO242" s="15">
        <f t="shared" si="223"/>
        <v>2.2739189884214046E-2</v>
      </c>
      <c r="AP242" s="15"/>
      <c r="AQ242" t="e">
        <f t="shared" si="224"/>
        <v>#VALUE!</v>
      </c>
      <c r="AR242" t="e">
        <f t="shared" si="225"/>
        <v>#VALUE!</v>
      </c>
      <c r="AS242">
        <v>0</v>
      </c>
      <c r="AT242" s="11" t="e">
        <f t="shared" si="226"/>
        <v>#VALUE!</v>
      </c>
      <c r="AU242" s="11" t="e">
        <f t="shared" si="227"/>
        <v>#VALUE!</v>
      </c>
      <c r="AV242" s="15">
        <f t="shared" si="228"/>
        <v>1.5759424160826513E-2</v>
      </c>
      <c r="AX242">
        <f t="shared" si="229"/>
        <v>78.812974192989046</v>
      </c>
      <c r="AY242">
        <f t="shared" si="230"/>
        <v>15.215219993965079</v>
      </c>
      <c r="AZ242" t="e">
        <f t="shared" si="231"/>
        <v>#VALUE!</v>
      </c>
    </row>
    <row r="243" spans="1:52">
      <c r="A243" s="96">
        <v>44704.410416666666</v>
      </c>
      <c r="B243" s="91">
        <v>50</v>
      </c>
      <c r="C243" s="92">
        <v>0.1</v>
      </c>
      <c r="D243" s="93" t="s">
        <v>283</v>
      </c>
      <c r="E243" s="53">
        <v>2</v>
      </c>
      <c r="F243" s="94">
        <v>44706.151620370372</v>
      </c>
      <c r="G243" s="42">
        <v>7</v>
      </c>
      <c r="H243" s="42"/>
      <c r="I243" s="5">
        <v>20.399999999999999</v>
      </c>
      <c r="J243" s="5">
        <v>30.111999999999998</v>
      </c>
      <c r="K243" s="5">
        <v>113.33</v>
      </c>
      <c r="L243" s="5">
        <v>60</v>
      </c>
      <c r="M243" s="5" t="s">
        <v>88</v>
      </c>
      <c r="N243" s="6">
        <f t="shared" si="204"/>
        <v>0.5877799239959125</v>
      </c>
      <c r="O243" s="6">
        <f t="shared" si="232"/>
        <v>1.6119092622650673</v>
      </c>
      <c r="P243" s="6" t="e">
        <f t="shared" si="205"/>
        <v>#VALUE!</v>
      </c>
      <c r="Q243">
        <f t="shared" si="206"/>
        <v>9.4044787839346</v>
      </c>
      <c r="R243">
        <f t="shared" si="207"/>
        <v>70.924007539662966</v>
      </c>
      <c r="S243">
        <f t="shared" si="208"/>
        <v>16.259364034322399</v>
      </c>
      <c r="T243">
        <f t="shared" si="209"/>
        <v>44.589170904799474</v>
      </c>
      <c r="U243">
        <f t="shared" si="210"/>
        <v>44.589170904799474</v>
      </c>
      <c r="W243" s="4">
        <f t="shared" si="211"/>
        <v>1.0016874896505537</v>
      </c>
      <c r="X243">
        <v>313.14999999999998</v>
      </c>
      <c r="Y243">
        <f t="shared" si="212"/>
        <v>1.9073334166666699E-2</v>
      </c>
      <c r="Z243">
        <v>2E-3</v>
      </c>
      <c r="AA243">
        <f t="shared" si="213"/>
        <v>7.2765497523200454E-2</v>
      </c>
      <c r="AC243">
        <f t="shared" si="214"/>
        <v>1.1352124320209724E-4</v>
      </c>
      <c r="AD243">
        <f t="shared" si="215"/>
        <v>8.8356617773573967E-9</v>
      </c>
      <c r="AE243">
        <v>0</v>
      </c>
      <c r="AF243" s="11">
        <f t="shared" si="216"/>
        <v>2.3752611294745966E-9</v>
      </c>
      <c r="AG243" s="11">
        <f t="shared" si="217"/>
        <v>1.1210922906831993E-8</v>
      </c>
      <c r="AH243" s="15">
        <f t="shared" si="218"/>
        <v>1.097002469958351E-3</v>
      </c>
      <c r="AJ243">
        <f t="shared" si="219"/>
        <v>6.0101249379033218E-5</v>
      </c>
      <c r="AK243">
        <f t="shared" si="220"/>
        <v>4.6778408774503115E-9</v>
      </c>
      <c r="AL243">
        <v>0</v>
      </c>
      <c r="AM243" s="11">
        <f t="shared" si="221"/>
        <v>2.606664312807651E-8</v>
      </c>
      <c r="AN243" s="11">
        <f t="shared" si="222"/>
        <v>3.074448400552682E-8</v>
      </c>
      <c r="AO243" s="15">
        <f t="shared" si="223"/>
        <v>2.2739189884214046E-2</v>
      </c>
      <c r="AP243" s="15"/>
      <c r="AQ243" t="e">
        <f t="shared" si="224"/>
        <v>#VALUE!</v>
      </c>
      <c r="AR243" t="e">
        <f t="shared" si="225"/>
        <v>#VALUE!</v>
      </c>
      <c r="AS243">
        <v>0</v>
      </c>
      <c r="AT243" s="11" t="e">
        <f t="shared" si="226"/>
        <v>#VALUE!</v>
      </c>
      <c r="AU243" s="11" t="e">
        <f t="shared" si="227"/>
        <v>#VALUE!</v>
      </c>
      <c r="AV243" s="15">
        <f t="shared" si="228"/>
        <v>1.5759424160826513E-2</v>
      </c>
      <c r="AX243">
        <f t="shared" si="229"/>
        <v>78.81297419298906</v>
      </c>
      <c r="AY243">
        <f t="shared" si="230"/>
        <v>15.215219993965071</v>
      </c>
      <c r="AZ243" t="e">
        <f t="shared" si="231"/>
        <v>#VALUE!</v>
      </c>
    </row>
    <row r="244" spans="1:52">
      <c r="A244" s="96">
        <v>44704.418749999997</v>
      </c>
      <c r="B244" s="91">
        <v>50</v>
      </c>
      <c r="C244" s="92">
        <v>1.6</v>
      </c>
      <c r="D244" s="93" t="s">
        <v>283</v>
      </c>
      <c r="E244" s="53">
        <v>1</v>
      </c>
      <c r="F244" s="94">
        <v>44705.727337962962</v>
      </c>
      <c r="G244" s="42">
        <v>49</v>
      </c>
      <c r="H244" s="42"/>
      <c r="I244" s="5">
        <v>20.399999999999999</v>
      </c>
      <c r="J244" s="5">
        <v>30.111999999999998</v>
      </c>
      <c r="K244" s="5">
        <v>99.18</v>
      </c>
      <c r="L244" s="5" t="e">
        <v>#VALUE!</v>
      </c>
      <c r="M244" s="5" t="s">
        <v>88</v>
      </c>
      <c r="N244" s="6">
        <f t="shared" si="204"/>
        <v>0.51439171324375377</v>
      </c>
      <c r="O244" s="6" t="e">
        <f t="shared" si="232"/>
        <v>#VALUE!</v>
      </c>
      <c r="P244" s="6" t="e">
        <f t="shared" si="205"/>
        <v>#VALUE!</v>
      </c>
      <c r="Q244">
        <f t="shared" si="206"/>
        <v>8.2302674119000603</v>
      </c>
      <c r="R244" t="e">
        <f t="shared" si="207"/>
        <v>#VALUE!</v>
      </c>
      <c r="S244">
        <f t="shared" si="208"/>
        <v>14.229274904474506</v>
      </c>
      <c r="T244" t="e">
        <f t="shared" si="209"/>
        <v>#VALUE!</v>
      </c>
      <c r="U244" t="e">
        <f t="shared" si="210"/>
        <v>#VALUE!</v>
      </c>
      <c r="W244" s="4">
        <f t="shared" si="211"/>
        <v>1.0016874896505537</v>
      </c>
      <c r="X244">
        <v>313.14999999999998</v>
      </c>
      <c r="Y244">
        <f t="shared" si="212"/>
        <v>1.9073334166666699E-2</v>
      </c>
      <c r="Z244">
        <v>2E-3</v>
      </c>
      <c r="AA244">
        <f t="shared" si="213"/>
        <v>7.2765497523200454E-2</v>
      </c>
      <c r="AC244">
        <f t="shared" si="214"/>
        <v>9.9347365223541916E-5</v>
      </c>
      <c r="AD244">
        <f t="shared" si="215"/>
        <v>7.7324709704253655E-9</v>
      </c>
      <c r="AE244">
        <v>0</v>
      </c>
      <c r="AF244" s="11">
        <f t="shared" si="216"/>
        <v>2.0786940688369412E-9</v>
      </c>
      <c r="AG244" s="11">
        <f t="shared" si="217"/>
        <v>9.8111650392623071E-9</v>
      </c>
      <c r="AH244" s="15">
        <f t="shared" si="218"/>
        <v>1.097002469958351E-3</v>
      </c>
      <c r="AJ244" t="e">
        <f t="shared" si="219"/>
        <v>#VALUE!</v>
      </c>
      <c r="AK244" t="e">
        <f t="shared" si="220"/>
        <v>#VALUE!</v>
      </c>
      <c r="AL244">
        <v>0</v>
      </c>
      <c r="AM244" s="11" t="e">
        <f t="shared" si="221"/>
        <v>#VALUE!</v>
      </c>
      <c r="AN244" s="11" t="e">
        <f t="shared" si="222"/>
        <v>#VALUE!</v>
      </c>
      <c r="AO244" s="15">
        <f t="shared" si="223"/>
        <v>2.2739189884214046E-2</v>
      </c>
      <c r="AP244" s="15"/>
      <c r="AQ244" t="e">
        <f t="shared" si="224"/>
        <v>#VALUE!</v>
      </c>
      <c r="AR244" t="e">
        <f t="shared" si="225"/>
        <v>#VALUE!</v>
      </c>
      <c r="AS244">
        <v>0</v>
      </c>
      <c r="AT244" s="11" t="e">
        <f t="shared" si="226"/>
        <v>#VALUE!</v>
      </c>
      <c r="AU244" s="11" t="e">
        <f t="shared" si="227"/>
        <v>#VALUE!</v>
      </c>
      <c r="AV244" s="15">
        <f t="shared" si="228"/>
        <v>1.5759424160826513E-2</v>
      </c>
      <c r="AX244">
        <f t="shared" si="229"/>
        <v>78.812974192989046</v>
      </c>
      <c r="AY244" t="e">
        <f t="shared" si="230"/>
        <v>#VALUE!</v>
      </c>
      <c r="AZ244" t="e">
        <f t="shared" si="231"/>
        <v>#VALUE!</v>
      </c>
    </row>
    <row r="245" spans="1:52">
      <c r="A245" s="96">
        <v>44704.418749999997</v>
      </c>
      <c r="B245" s="91">
        <v>50</v>
      </c>
      <c r="C245" s="92">
        <v>1.6</v>
      </c>
      <c r="D245" s="93" t="s">
        <v>283</v>
      </c>
      <c r="E245" s="53">
        <v>2</v>
      </c>
      <c r="F245" s="94">
        <v>44705.918263888889</v>
      </c>
      <c r="G245" s="42">
        <v>196</v>
      </c>
      <c r="H245" s="42"/>
      <c r="I245" s="5">
        <v>20.399999999999999</v>
      </c>
      <c r="J245" s="5">
        <v>30.111999999999998</v>
      </c>
      <c r="K245" s="5">
        <v>104.01</v>
      </c>
      <c r="L245" s="5">
        <v>-63</v>
      </c>
      <c r="M245" s="5" t="s">
        <v>88</v>
      </c>
      <c r="N245" s="6">
        <f t="shared" si="204"/>
        <v>0.53944224737328916</v>
      </c>
      <c r="O245" s="6">
        <f t="shared" si="232"/>
        <v>-1.692504725378321</v>
      </c>
      <c r="P245" s="6" t="e">
        <f t="shared" si="205"/>
        <v>#VALUE!</v>
      </c>
      <c r="Q245">
        <f t="shared" si="206"/>
        <v>8.6310759579726266</v>
      </c>
      <c r="R245">
        <f t="shared" si="207"/>
        <v>-74.470207916646117</v>
      </c>
      <c r="S245">
        <f t="shared" si="208"/>
        <v>14.922231123355452</v>
      </c>
      <c r="T245">
        <f t="shared" si="209"/>
        <v>-46.818629450039452</v>
      </c>
      <c r="U245">
        <f t="shared" si="210"/>
        <v>-46.81862945003946</v>
      </c>
      <c r="W245" s="4">
        <f t="shared" si="211"/>
        <v>1.0016874896505537</v>
      </c>
      <c r="X245">
        <v>313.14999999999998</v>
      </c>
      <c r="Y245">
        <f t="shared" si="212"/>
        <v>1.9073334166666699E-2</v>
      </c>
      <c r="Z245">
        <v>2E-3</v>
      </c>
      <c r="AA245">
        <f t="shared" si="213"/>
        <v>7.2765497523200454E-2</v>
      </c>
      <c r="AC245">
        <f t="shared" si="214"/>
        <v>1.0418551579855409E-4</v>
      </c>
      <c r="AD245">
        <f t="shared" si="215"/>
        <v>8.1090371610601156E-9</v>
      </c>
      <c r="AE245">
        <v>0</v>
      </c>
      <c r="AF245" s="11">
        <f t="shared" si="216"/>
        <v>2.1799250867083102E-9</v>
      </c>
      <c r="AG245" s="11">
        <f t="shared" si="217"/>
        <v>1.0288962247768426E-8</v>
      </c>
      <c r="AH245" s="15">
        <f t="shared" si="218"/>
        <v>1.097002469958351E-3</v>
      </c>
      <c r="AJ245">
        <f t="shared" si="219"/>
        <v>-6.3106311847984883E-5</v>
      </c>
      <c r="AK245">
        <f t="shared" si="220"/>
        <v>-4.9117329213228274E-9</v>
      </c>
      <c r="AL245">
        <v>0</v>
      </c>
      <c r="AM245" s="11">
        <f t="shared" si="221"/>
        <v>-2.7369975284480335E-8</v>
      </c>
      <c r="AN245" s="11">
        <f t="shared" si="222"/>
        <v>-3.2281708205803162E-8</v>
      </c>
      <c r="AO245" s="15">
        <f t="shared" si="223"/>
        <v>2.2739189884214046E-2</v>
      </c>
      <c r="AP245" s="15"/>
      <c r="AQ245" t="e">
        <f t="shared" si="224"/>
        <v>#VALUE!</v>
      </c>
      <c r="AR245" t="e">
        <f t="shared" si="225"/>
        <v>#VALUE!</v>
      </c>
      <c r="AS245">
        <v>0</v>
      </c>
      <c r="AT245" s="11" t="e">
        <f t="shared" si="226"/>
        <v>#VALUE!</v>
      </c>
      <c r="AU245" s="11" t="e">
        <f t="shared" si="227"/>
        <v>#VALUE!</v>
      </c>
      <c r="AV245" s="15">
        <f t="shared" si="228"/>
        <v>1.5759424160826513E-2</v>
      </c>
      <c r="AX245">
        <f t="shared" si="229"/>
        <v>78.812974192989046</v>
      </c>
      <c r="AY245">
        <f t="shared" si="230"/>
        <v>15.215219993965077</v>
      </c>
      <c r="AZ245" t="e">
        <f t="shared" si="231"/>
        <v>#VALUE!</v>
      </c>
    </row>
    <row r="246" spans="1:52">
      <c r="A246" s="96">
        <v>44704.425694444442</v>
      </c>
      <c r="B246" s="91">
        <v>50</v>
      </c>
      <c r="C246" s="92">
        <v>3.8</v>
      </c>
      <c r="D246" s="93" t="s">
        <v>283</v>
      </c>
      <c r="E246" s="53">
        <v>1</v>
      </c>
      <c r="F246" s="94">
        <v>44705.563750000001</v>
      </c>
      <c r="G246" s="42">
        <v>136</v>
      </c>
      <c r="H246" s="42"/>
      <c r="I246" s="5">
        <v>20.399999999999999</v>
      </c>
      <c r="J246" s="5">
        <v>30.111999999999998</v>
      </c>
      <c r="K246" s="5" t="e">
        <v>#VALUE!</v>
      </c>
      <c r="L246" s="5" t="e">
        <v>#VALUE!</v>
      </c>
      <c r="M246" s="5" t="s">
        <v>88</v>
      </c>
      <c r="N246" s="6" t="e">
        <f t="shared" si="204"/>
        <v>#VALUE!</v>
      </c>
      <c r="O246" s="6" t="e">
        <f t="shared" si="232"/>
        <v>#VALUE!</v>
      </c>
      <c r="P246" s="6" t="e">
        <f t="shared" si="205"/>
        <v>#VALUE!</v>
      </c>
      <c r="Q246" t="e">
        <f t="shared" si="206"/>
        <v>#VALUE!</v>
      </c>
      <c r="R246" t="e">
        <f t="shared" si="207"/>
        <v>#VALUE!</v>
      </c>
      <c r="S246" t="e">
        <f t="shared" si="208"/>
        <v>#VALUE!</v>
      </c>
      <c r="T246" t="e">
        <f t="shared" si="209"/>
        <v>#VALUE!</v>
      </c>
      <c r="U246" t="e">
        <f t="shared" si="210"/>
        <v>#VALUE!</v>
      </c>
      <c r="W246" s="4">
        <f t="shared" si="211"/>
        <v>1.0016874896505537</v>
      </c>
      <c r="X246">
        <v>313.14999999999998</v>
      </c>
      <c r="Y246">
        <f t="shared" si="212"/>
        <v>1.9073334166666699E-2</v>
      </c>
      <c r="Z246">
        <v>2E-3</v>
      </c>
      <c r="AA246">
        <f t="shared" si="213"/>
        <v>7.2765497523200454E-2</v>
      </c>
      <c r="AC246" t="e">
        <f t="shared" si="214"/>
        <v>#VALUE!</v>
      </c>
      <c r="AD246" t="e">
        <f t="shared" si="215"/>
        <v>#VALUE!</v>
      </c>
      <c r="AE246">
        <v>0</v>
      </c>
      <c r="AF246" s="11" t="e">
        <f t="shared" si="216"/>
        <v>#VALUE!</v>
      </c>
      <c r="AG246" s="11" t="e">
        <f t="shared" si="217"/>
        <v>#VALUE!</v>
      </c>
      <c r="AH246" s="15">
        <f t="shared" si="218"/>
        <v>1.097002469958351E-3</v>
      </c>
      <c r="AJ246" t="e">
        <f t="shared" si="219"/>
        <v>#VALUE!</v>
      </c>
      <c r="AK246" t="e">
        <f t="shared" si="220"/>
        <v>#VALUE!</v>
      </c>
      <c r="AL246">
        <v>0</v>
      </c>
      <c r="AM246" s="11" t="e">
        <f t="shared" si="221"/>
        <v>#VALUE!</v>
      </c>
      <c r="AN246" s="11" t="e">
        <f t="shared" si="222"/>
        <v>#VALUE!</v>
      </c>
      <c r="AO246" s="15">
        <f t="shared" si="223"/>
        <v>2.2739189884214046E-2</v>
      </c>
      <c r="AP246" s="15"/>
      <c r="AQ246" t="e">
        <f t="shared" si="224"/>
        <v>#VALUE!</v>
      </c>
      <c r="AR246" t="e">
        <f t="shared" si="225"/>
        <v>#VALUE!</v>
      </c>
      <c r="AS246">
        <v>0</v>
      </c>
      <c r="AT246" s="11" t="e">
        <f t="shared" si="226"/>
        <v>#VALUE!</v>
      </c>
      <c r="AU246" s="11" t="e">
        <f t="shared" si="227"/>
        <v>#VALUE!</v>
      </c>
      <c r="AV246" s="15">
        <f t="shared" si="228"/>
        <v>1.5759424160826513E-2</v>
      </c>
      <c r="AX246" t="e">
        <f t="shared" si="229"/>
        <v>#VALUE!</v>
      </c>
      <c r="AY246" t="e">
        <f t="shared" si="230"/>
        <v>#VALUE!</v>
      </c>
      <c r="AZ246" t="e">
        <f t="shared" si="231"/>
        <v>#VALUE!</v>
      </c>
    </row>
    <row r="247" spans="1:52">
      <c r="A247" s="96">
        <v>44704.425694444442</v>
      </c>
      <c r="B247" s="91">
        <v>50</v>
      </c>
      <c r="C247" s="92">
        <v>3.8</v>
      </c>
      <c r="D247" s="93" t="s">
        <v>283</v>
      </c>
      <c r="E247" s="53">
        <v>2</v>
      </c>
      <c r="F247" s="94">
        <v>44705.812152777777</v>
      </c>
      <c r="G247" s="42">
        <v>172</v>
      </c>
      <c r="H247" s="42"/>
      <c r="I247" s="5">
        <v>20.399999999999999</v>
      </c>
      <c r="J247" s="5">
        <v>30.111999999999998</v>
      </c>
      <c r="K247" s="5">
        <v>50.41</v>
      </c>
      <c r="L247" s="5">
        <v>182</v>
      </c>
      <c r="M247" s="5" t="s">
        <v>88</v>
      </c>
      <c r="N247" s="6">
        <f t="shared" si="204"/>
        <v>0.26144874233330934</v>
      </c>
      <c r="O247" s="6">
        <f t="shared" si="232"/>
        <v>4.8894580955373712</v>
      </c>
      <c r="P247" s="6" t="e">
        <f t="shared" si="205"/>
        <v>#VALUE!</v>
      </c>
      <c r="Q247">
        <f t="shared" si="206"/>
        <v>4.1831798773329494</v>
      </c>
      <c r="R247">
        <f t="shared" si="207"/>
        <v>215.13615620364433</v>
      </c>
      <c r="S247">
        <f t="shared" si="208"/>
        <v>7.2322821933309092</v>
      </c>
      <c r="T247">
        <f t="shared" si="209"/>
        <v>135.25381841122504</v>
      </c>
      <c r="U247">
        <f t="shared" si="210"/>
        <v>135.2538184112251</v>
      </c>
      <c r="W247" s="4">
        <f t="shared" si="211"/>
        <v>1.0016874896505537</v>
      </c>
      <c r="X247">
        <v>313.14999999999998</v>
      </c>
      <c r="Y247">
        <f t="shared" si="212"/>
        <v>1.9073334166666699E-2</v>
      </c>
      <c r="Z247">
        <v>2E-3</v>
      </c>
      <c r="AA247">
        <f t="shared" si="213"/>
        <v>7.2765497523200454E-2</v>
      </c>
      <c r="AC247">
        <f t="shared" si="214"/>
        <v>5.0495066353284402E-5</v>
      </c>
      <c r="AD247">
        <f t="shared" si="215"/>
        <v>3.9301659772045032E-9</v>
      </c>
      <c r="AE247">
        <v>0</v>
      </c>
      <c r="AF247" s="11">
        <f t="shared" si="216"/>
        <v>1.056533252773444E-9</v>
      </c>
      <c r="AG247" s="11">
        <f t="shared" si="217"/>
        <v>4.9866992299779472E-9</v>
      </c>
      <c r="AH247" s="15">
        <f t="shared" si="218"/>
        <v>1.097002469958351E-3</v>
      </c>
      <c r="AJ247">
        <f t="shared" si="219"/>
        <v>1.8230712311640077E-4</v>
      </c>
      <c r="AK247">
        <f t="shared" si="220"/>
        <v>1.4189450661599279E-8</v>
      </c>
      <c r="AL247">
        <v>0</v>
      </c>
      <c r="AM247" s="11">
        <f t="shared" si="221"/>
        <v>7.906881748849874E-8</v>
      </c>
      <c r="AN247" s="11">
        <f t="shared" si="222"/>
        <v>9.3258268150098017E-8</v>
      </c>
      <c r="AO247" s="15">
        <f t="shared" si="223"/>
        <v>2.2739189884214046E-2</v>
      </c>
      <c r="AP247" s="15"/>
      <c r="AQ247" t="e">
        <f t="shared" si="224"/>
        <v>#VALUE!</v>
      </c>
      <c r="AR247" t="e">
        <f t="shared" si="225"/>
        <v>#VALUE!</v>
      </c>
      <c r="AS247">
        <v>0</v>
      </c>
      <c r="AT247" s="11" t="e">
        <f t="shared" si="226"/>
        <v>#VALUE!</v>
      </c>
      <c r="AU247" s="11" t="e">
        <f t="shared" si="227"/>
        <v>#VALUE!</v>
      </c>
      <c r="AV247" s="15">
        <f t="shared" si="228"/>
        <v>1.5759424160826513E-2</v>
      </c>
      <c r="AX247">
        <f t="shared" si="229"/>
        <v>78.812974192989046</v>
      </c>
      <c r="AY247">
        <f t="shared" si="230"/>
        <v>15.215219993965075</v>
      </c>
      <c r="AZ247" t="e">
        <f t="shared" si="231"/>
        <v>#VALUE!</v>
      </c>
    </row>
    <row r="248" spans="1:52">
      <c r="A248" s="96">
        <v>44704.431944444441</v>
      </c>
      <c r="B248" s="91">
        <v>50</v>
      </c>
      <c r="C248" s="92">
        <v>5</v>
      </c>
      <c r="D248" s="93" t="s">
        <v>283</v>
      </c>
      <c r="E248" s="53">
        <v>1</v>
      </c>
      <c r="F248" s="94">
        <v>44705.790937500002</v>
      </c>
      <c r="G248" s="42">
        <v>215</v>
      </c>
      <c r="H248" s="42"/>
      <c r="I248" s="5">
        <v>20.399999999999999</v>
      </c>
      <c r="J248" s="5">
        <v>30.111999999999998</v>
      </c>
      <c r="K248" s="5">
        <v>21.16</v>
      </c>
      <c r="L248" s="5">
        <v>3683</v>
      </c>
      <c r="M248" s="5" t="s">
        <v>88</v>
      </c>
      <c r="N248" s="6">
        <f t="shared" si="204"/>
        <v>0.10974519713891738</v>
      </c>
      <c r="O248" s="6">
        <f t="shared" si="232"/>
        <v>98.944363548704047</v>
      </c>
      <c r="P248" s="6" t="e">
        <f t="shared" si="205"/>
        <v>#VALUE!</v>
      </c>
      <c r="Q248">
        <f t="shared" si="206"/>
        <v>1.7559231542226781</v>
      </c>
      <c r="R248">
        <f t="shared" si="207"/>
        <v>4353.5519961429782</v>
      </c>
      <c r="S248">
        <f t="shared" si="208"/>
        <v>3.0358081970022228</v>
      </c>
      <c r="T248">
        <f t="shared" si="209"/>
        <v>2737.0319407062743</v>
      </c>
      <c r="U248">
        <f t="shared" si="210"/>
        <v>2737.0319407062748</v>
      </c>
      <c r="W248" s="4">
        <f t="shared" si="211"/>
        <v>1.0016874896505537</v>
      </c>
      <c r="X248">
        <v>313.14999999999998</v>
      </c>
      <c r="Y248">
        <f t="shared" si="212"/>
        <v>1.9073334166666699E-2</v>
      </c>
      <c r="Z248">
        <v>2E-3</v>
      </c>
      <c r="AA248">
        <f t="shared" si="213"/>
        <v>7.2765497523200454E-2</v>
      </c>
      <c r="AC248">
        <f t="shared" si="214"/>
        <v>2.1195707281005715E-5</v>
      </c>
      <c r="AD248">
        <f t="shared" si="215"/>
        <v>1.6497185494474766E-9</v>
      </c>
      <c r="AE248">
        <v>0</v>
      </c>
      <c r="AF248" s="11">
        <f t="shared" si="216"/>
        <v>4.4348826876980912E-10</v>
      </c>
      <c r="AG248" s="11">
        <f t="shared" si="217"/>
        <v>2.0932068182172855E-9</v>
      </c>
      <c r="AH248" s="15">
        <f t="shared" si="218"/>
        <v>1.097002469958351E-3</v>
      </c>
      <c r="AJ248">
        <f t="shared" si="219"/>
        <v>3.6892150243829891E-3</v>
      </c>
      <c r="AK248">
        <f t="shared" si="220"/>
        <v>2.8714146586082501E-7</v>
      </c>
      <c r="AL248">
        <v>0</v>
      </c>
      <c r="AM248" s="11">
        <f t="shared" si="221"/>
        <v>1.6000574440117631E-6</v>
      </c>
      <c r="AN248" s="11">
        <f t="shared" si="222"/>
        <v>1.887198909872588E-6</v>
      </c>
      <c r="AO248" s="15">
        <f t="shared" si="223"/>
        <v>2.2739189884214046E-2</v>
      </c>
      <c r="AP248" s="15"/>
      <c r="AQ248" t="e">
        <f t="shared" si="224"/>
        <v>#VALUE!</v>
      </c>
      <c r="AR248" t="e">
        <f t="shared" si="225"/>
        <v>#VALUE!</v>
      </c>
      <c r="AS248">
        <v>0</v>
      </c>
      <c r="AT248" s="11" t="e">
        <f t="shared" si="226"/>
        <v>#VALUE!</v>
      </c>
      <c r="AU248" s="11" t="e">
        <f t="shared" si="227"/>
        <v>#VALUE!</v>
      </c>
      <c r="AV248" s="15">
        <f t="shared" si="228"/>
        <v>1.5759424160826513E-2</v>
      </c>
      <c r="AX248">
        <f t="shared" si="229"/>
        <v>78.812974192989046</v>
      </c>
      <c r="AY248">
        <f t="shared" si="230"/>
        <v>15.215219993965071</v>
      </c>
      <c r="AZ248" t="e">
        <f t="shared" si="231"/>
        <v>#VALUE!</v>
      </c>
    </row>
    <row r="249" spans="1:52">
      <c r="A249" s="96">
        <v>44704.431944444441</v>
      </c>
      <c r="B249" s="91">
        <v>50</v>
      </c>
      <c r="C249" s="92">
        <v>5</v>
      </c>
      <c r="D249" s="93" t="s">
        <v>283</v>
      </c>
      <c r="E249" s="53">
        <v>2</v>
      </c>
      <c r="F249" s="94">
        <v>44705.9606712963</v>
      </c>
      <c r="G249" s="42">
        <v>152</v>
      </c>
      <c r="H249" s="42"/>
      <c r="I249" s="5">
        <v>20.399999999999999</v>
      </c>
      <c r="J249" s="5">
        <v>30.111999999999998</v>
      </c>
      <c r="K249" s="5">
        <v>20.02</v>
      </c>
      <c r="L249" s="5">
        <v>3949</v>
      </c>
      <c r="M249" s="5" t="s">
        <v>88</v>
      </c>
      <c r="N249" s="6">
        <f t="shared" si="204"/>
        <v>0.10383264871082827</v>
      </c>
      <c r="O249" s="6">
        <f t="shared" si="232"/>
        <v>106.09049461141252</v>
      </c>
      <c r="P249" s="6" t="e">
        <f t="shared" si="205"/>
        <v>#VALUE!</v>
      </c>
      <c r="Q249">
        <f t="shared" si="206"/>
        <v>1.6613223793732523</v>
      </c>
      <c r="R249">
        <f t="shared" si="207"/>
        <v>4667.9817629021509</v>
      </c>
      <c r="S249">
        <f t="shared" si="208"/>
        <v>2.8722533130427457</v>
      </c>
      <c r="T249">
        <f t="shared" si="209"/>
        <v>2934.7105983842189</v>
      </c>
      <c r="U249">
        <f t="shared" si="210"/>
        <v>2934.7105983842193</v>
      </c>
      <c r="W249" s="4">
        <f t="shared" si="211"/>
        <v>1.0016874896505537</v>
      </c>
      <c r="X249">
        <v>313.14999999999998</v>
      </c>
      <c r="Y249">
        <f t="shared" si="212"/>
        <v>1.9073334166666699E-2</v>
      </c>
      <c r="Z249">
        <v>2E-3</v>
      </c>
      <c r="AA249">
        <f t="shared" si="213"/>
        <v>7.2765497523200454E-2</v>
      </c>
      <c r="AC249">
        <f t="shared" si="214"/>
        <v>2.0053783542804081E-5</v>
      </c>
      <c r="AD249">
        <f t="shared" si="215"/>
        <v>1.5608395727759204E-9</v>
      </c>
      <c r="AE249">
        <v>0</v>
      </c>
      <c r="AF249" s="11">
        <f t="shared" si="216"/>
        <v>4.1959523349582122E-10</v>
      </c>
      <c r="AG249" s="11">
        <f t="shared" si="217"/>
        <v>1.9804348062717415E-9</v>
      </c>
      <c r="AH249" s="15">
        <f t="shared" si="218"/>
        <v>1.097002469958351E-3</v>
      </c>
      <c r="AJ249">
        <f t="shared" si="219"/>
        <v>3.9556638966300366E-3</v>
      </c>
      <c r="AK249">
        <f t="shared" si="220"/>
        <v>3.0787989375085475E-7</v>
      </c>
      <c r="AL249">
        <v>0</v>
      </c>
      <c r="AM249" s="11">
        <f t="shared" si="221"/>
        <v>1.715619561879569E-6</v>
      </c>
      <c r="AN249" s="11">
        <f t="shared" si="222"/>
        <v>2.0234994556304238E-6</v>
      </c>
      <c r="AO249" s="15">
        <f t="shared" si="223"/>
        <v>2.2739189884214046E-2</v>
      </c>
      <c r="AP249" s="15"/>
      <c r="AQ249" t="e">
        <f t="shared" si="224"/>
        <v>#VALUE!</v>
      </c>
      <c r="AR249" t="e">
        <f t="shared" si="225"/>
        <v>#VALUE!</v>
      </c>
      <c r="AS249">
        <v>0</v>
      </c>
      <c r="AT249" s="11" t="e">
        <f t="shared" si="226"/>
        <v>#VALUE!</v>
      </c>
      <c r="AU249" s="11" t="e">
        <f t="shared" si="227"/>
        <v>#VALUE!</v>
      </c>
      <c r="AV249" s="15">
        <f t="shared" si="228"/>
        <v>1.5759424160826513E-2</v>
      </c>
      <c r="AX249">
        <f t="shared" si="229"/>
        <v>78.812974192989046</v>
      </c>
      <c r="AY249">
        <f t="shared" si="230"/>
        <v>15.215219993965079</v>
      </c>
      <c r="AZ249" t="e">
        <f t="shared" si="231"/>
        <v>#VALUE!</v>
      </c>
    </row>
    <row r="250" spans="1:52">
      <c r="A250" s="96">
        <v>44704.438888888886</v>
      </c>
      <c r="B250" s="91">
        <v>50</v>
      </c>
      <c r="C250" s="92">
        <v>6.2</v>
      </c>
      <c r="D250" s="93" t="s">
        <v>283</v>
      </c>
      <c r="E250" s="53">
        <v>1</v>
      </c>
      <c r="F250" s="94">
        <v>44705.939456018517</v>
      </c>
      <c r="G250" s="42">
        <v>24</v>
      </c>
      <c r="H250" s="42"/>
      <c r="I250" s="5">
        <v>20.399999999999999</v>
      </c>
      <c r="J250" s="5">
        <v>30.111999999999998</v>
      </c>
      <c r="K250" s="5">
        <v>2.61</v>
      </c>
      <c r="L250" s="5">
        <v>10410</v>
      </c>
      <c r="M250" s="5" t="s">
        <v>88</v>
      </c>
      <c r="N250" s="6">
        <f t="shared" si="204"/>
        <v>1.3536624032730359E-2</v>
      </c>
      <c r="O250" s="6">
        <f t="shared" si="232"/>
        <v>279.66625700298925</v>
      </c>
      <c r="P250" s="6" t="e">
        <f t="shared" si="205"/>
        <v>#VALUE!</v>
      </c>
      <c r="Q250">
        <f t="shared" si="206"/>
        <v>0.21658598452368574</v>
      </c>
      <c r="R250">
        <f t="shared" si="207"/>
        <v>12305.315308131527</v>
      </c>
      <c r="S250">
        <f t="shared" si="208"/>
        <v>0.37445460274932901</v>
      </c>
      <c r="T250">
        <f t="shared" si="209"/>
        <v>7736.2211519827106</v>
      </c>
      <c r="U250">
        <f t="shared" si="210"/>
        <v>7736.2211519827115</v>
      </c>
      <c r="W250" s="4">
        <f t="shared" si="211"/>
        <v>1.0016874896505537</v>
      </c>
      <c r="X250">
        <v>313.14999999999998</v>
      </c>
      <c r="Y250">
        <f t="shared" si="212"/>
        <v>1.9073334166666699E-2</v>
      </c>
      <c r="Z250">
        <v>2E-3</v>
      </c>
      <c r="AA250">
        <f t="shared" si="213"/>
        <v>7.2765497523200454E-2</v>
      </c>
      <c r="AC250">
        <f t="shared" si="214"/>
        <v>2.614404347987945E-6</v>
      </c>
      <c r="AD250">
        <f t="shared" si="215"/>
        <v>2.0348607816908855E-10</v>
      </c>
      <c r="AE250">
        <v>0</v>
      </c>
      <c r="AF250" s="11">
        <f t="shared" si="216"/>
        <v>5.4702475495708975E-11</v>
      </c>
      <c r="AG250" s="11">
        <f t="shared" si="217"/>
        <v>2.5818855366479751E-10</v>
      </c>
      <c r="AH250" s="15">
        <f t="shared" si="218"/>
        <v>1.097002469958351E-3</v>
      </c>
      <c r="AJ250">
        <f t="shared" si="219"/>
        <v>1.0427566767262265E-2</v>
      </c>
      <c r="AK250">
        <f t="shared" si="220"/>
        <v>8.1160539223762934E-7</v>
      </c>
      <c r="AL250">
        <v>0</v>
      </c>
      <c r="AM250" s="11">
        <f t="shared" si="221"/>
        <v>4.5225625827212754E-6</v>
      </c>
      <c r="AN250" s="11">
        <f t="shared" si="222"/>
        <v>5.3341679749589046E-6</v>
      </c>
      <c r="AO250" s="15">
        <f t="shared" si="223"/>
        <v>2.2739189884214046E-2</v>
      </c>
      <c r="AP250" s="15"/>
      <c r="AQ250" t="e">
        <f t="shared" si="224"/>
        <v>#VALUE!</v>
      </c>
      <c r="AR250" t="e">
        <f t="shared" si="225"/>
        <v>#VALUE!</v>
      </c>
      <c r="AS250">
        <v>0</v>
      </c>
      <c r="AT250" s="11" t="e">
        <f t="shared" si="226"/>
        <v>#VALUE!</v>
      </c>
      <c r="AU250" s="11" t="e">
        <f t="shared" si="227"/>
        <v>#VALUE!</v>
      </c>
      <c r="AV250" s="15">
        <f t="shared" si="228"/>
        <v>1.5759424160826513E-2</v>
      </c>
      <c r="AX250">
        <f t="shared" si="229"/>
        <v>78.812974192989046</v>
      </c>
      <c r="AY250">
        <f t="shared" si="230"/>
        <v>15.215219993965075</v>
      </c>
      <c r="AZ250" t="e">
        <f t="shared" si="231"/>
        <v>#VALUE!</v>
      </c>
    </row>
    <row r="251" spans="1:52">
      <c r="A251" s="96">
        <v>44704.438888888886</v>
      </c>
      <c r="B251" s="91">
        <v>50</v>
      </c>
      <c r="C251" s="92">
        <v>6.2</v>
      </c>
      <c r="D251" s="93" t="s">
        <v>283</v>
      </c>
      <c r="E251" s="53">
        <v>2</v>
      </c>
      <c r="F251" s="94">
        <v>44706.215266203704</v>
      </c>
      <c r="G251" s="42">
        <v>98</v>
      </c>
      <c r="H251" s="42"/>
      <c r="I251" s="5">
        <v>20.399999999999999</v>
      </c>
      <c r="J251" s="5">
        <v>30.111999999999998</v>
      </c>
      <c r="K251" s="5">
        <v>1.07</v>
      </c>
      <c r="L251" s="5">
        <v>10421</v>
      </c>
      <c r="M251" s="5" t="s">
        <v>88</v>
      </c>
      <c r="N251" s="6">
        <f t="shared" si="204"/>
        <v>5.5494972088204935E-3</v>
      </c>
      <c r="O251" s="6">
        <f t="shared" si="232"/>
        <v>279.96177370107114</v>
      </c>
      <c r="P251" s="6" t="e">
        <f t="shared" si="205"/>
        <v>#VALUE!</v>
      </c>
      <c r="Q251">
        <f t="shared" si="206"/>
        <v>8.8791955341127896E-2</v>
      </c>
      <c r="R251">
        <f t="shared" si="207"/>
        <v>12318.31804284713</v>
      </c>
      <c r="S251">
        <f t="shared" si="208"/>
        <v>0.15351204020757939</v>
      </c>
      <c r="T251">
        <f t="shared" si="209"/>
        <v>7744.3958333152577</v>
      </c>
      <c r="U251">
        <f t="shared" si="210"/>
        <v>7744.3958333152568</v>
      </c>
      <c r="W251" s="4">
        <f t="shared" si="211"/>
        <v>1.0016874896505537</v>
      </c>
      <c r="X251">
        <v>313.14999999999998</v>
      </c>
      <c r="Y251">
        <f t="shared" si="212"/>
        <v>1.9073334166666699E-2</v>
      </c>
      <c r="Z251">
        <v>2E-3</v>
      </c>
      <c r="AA251">
        <f t="shared" si="213"/>
        <v>7.2765497523200454E-2</v>
      </c>
      <c r="AC251">
        <f t="shared" si="214"/>
        <v>1.0718056139260924E-6</v>
      </c>
      <c r="AD251">
        <f t="shared" si="215"/>
        <v>8.3421495647863906E-11</v>
      </c>
      <c r="AE251">
        <v>0</v>
      </c>
      <c r="AF251" s="11">
        <f t="shared" si="216"/>
        <v>2.2425919072953488E-11</v>
      </c>
      <c r="AG251" s="11">
        <f t="shared" si="217"/>
        <v>1.0584741472081739E-10</v>
      </c>
      <c r="AH251" s="15">
        <f t="shared" si="218"/>
        <v>1.097002469958351E-3</v>
      </c>
      <c r="AJ251">
        <f t="shared" si="219"/>
        <v>1.043858532964842E-2</v>
      </c>
      <c r="AK251">
        <f t="shared" si="220"/>
        <v>8.1246299639849509E-7</v>
      </c>
      <c r="AL251">
        <v>0</v>
      </c>
      <c r="AM251" s="11">
        <f t="shared" si="221"/>
        <v>4.5273414672947552E-6</v>
      </c>
      <c r="AN251" s="11">
        <f t="shared" si="222"/>
        <v>5.3398044636932506E-6</v>
      </c>
      <c r="AO251" s="15">
        <f t="shared" si="223"/>
        <v>2.2739189884214046E-2</v>
      </c>
      <c r="AP251" s="15"/>
      <c r="AQ251" t="e">
        <f t="shared" si="224"/>
        <v>#VALUE!</v>
      </c>
      <c r="AR251" t="e">
        <f t="shared" si="225"/>
        <v>#VALUE!</v>
      </c>
      <c r="AS251">
        <v>0</v>
      </c>
      <c r="AT251" s="11" t="e">
        <f t="shared" si="226"/>
        <v>#VALUE!</v>
      </c>
      <c r="AU251" s="11" t="e">
        <f t="shared" si="227"/>
        <v>#VALUE!</v>
      </c>
      <c r="AV251" s="15">
        <f t="shared" si="228"/>
        <v>1.5759424160826513E-2</v>
      </c>
      <c r="AX251">
        <f t="shared" si="229"/>
        <v>78.81297419298906</v>
      </c>
      <c r="AY251">
        <f t="shared" si="230"/>
        <v>15.215219993965082</v>
      </c>
      <c r="AZ251" t="e">
        <f t="shared" si="231"/>
        <v>#VALUE!</v>
      </c>
    </row>
    <row r="252" spans="1:52">
      <c r="A252" s="96">
        <v>44704.443749999999</v>
      </c>
      <c r="B252" s="91">
        <v>1</v>
      </c>
      <c r="C252" s="92">
        <v>0.1</v>
      </c>
      <c r="D252" s="93" t="s">
        <v>284</v>
      </c>
      <c r="E252" s="53">
        <v>1</v>
      </c>
      <c r="F252" s="94">
        <v>44706.066747685189</v>
      </c>
      <c r="G252" s="42">
        <v>150</v>
      </c>
      <c r="H252" s="42"/>
      <c r="I252" s="5">
        <v>20.399999999999999</v>
      </c>
      <c r="J252" s="5">
        <v>30.111999999999998</v>
      </c>
      <c r="K252" s="5">
        <v>98.87</v>
      </c>
      <c r="L252" s="5">
        <v>156</v>
      </c>
      <c r="M252" s="5" t="s">
        <v>88</v>
      </c>
      <c r="N252" s="6">
        <f t="shared" si="204"/>
        <v>0.51278391498699272</v>
      </c>
      <c r="O252" s="6">
        <f t="shared" si="232"/>
        <v>4.1909640818891765</v>
      </c>
      <c r="P252" s="6" t="e">
        <f t="shared" si="205"/>
        <v>#VALUE!</v>
      </c>
      <c r="Q252">
        <f t="shared" si="206"/>
        <v>8.2045426397918835</v>
      </c>
      <c r="R252">
        <f t="shared" si="207"/>
        <v>184.40241960312378</v>
      </c>
      <c r="S252">
        <f t="shared" si="208"/>
        <v>14.184799453573248</v>
      </c>
      <c r="T252">
        <f t="shared" si="209"/>
        <v>115.93184435247865</v>
      </c>
      <c r="U252">
        <f t="shared" si="210"/>
        <v>115.93184435247868</v>
      </c>
      <c r="W252" s="4">
        <f t="shared" si="211"/>
        <v>1.0016874896505537</v>
      </c>
      <c r="X252">
        <v>313.14999999999998</v>
      </c>
      <c r="Y252">
        <f t="shared" si="212"/>
        <v>1.9073334166666699E-2</v>
      </c>
      <c r="Z252">
        <v>2E-3</v>
      </c>
      <c r="AA252">
        <f t="shared" si="213"/>
        <v>7.2765497523200454E-2</v>
      </c>
      <c r="AC252">
        <f t="shared" si="214"/>
        <v>9.9036842101750248E-5</v>
      </c>
      <c r="AD252">
        <f t="shared" si="215"/>
        <v>7.7083021258918738E-9</v>
      </c>
      <c r="AE252">
        <v>0</v>
      </c>
      <c r="AF252" s="11">
        <f t="shared" si="216"/>
        <v>2.0721968399466464E-9</v>
      </c>
      <c r="AG252" s="11">
        <f t="shared" si="217"/>
        <v>9.7804989658385201E-9</v>
      </c>
      <c r="AH252" s="15">
        <f t="shared" si="218"/>
        <v>1.097002469958351E-3</v>
      </c>
      <c r="AJ252">
        <f t="shared" si="219"/>
        <v>1.5626324838548638E-4</v>
      </c>
      <c r="AK252">
        <f t="shared" si="220"/>
        <v>1.2162386281370811E-8</v>
      </c>
      <c r="AL252">
        <v>0</v>
      </c>
      <c r="AM252" s="11">
        <f t="shared" si="221"/>
        <v>6.7773272132998931E-8</v>
      </c>
      <c r="AN252" s="11">
        <f t="shared" si="222"/>
        <v>7.9935658414369747E-8</v>
      </c>
      <c r="AO252" s="15">
        <f t="shared" si="223"/>
        <v>2.2739189884214046E-2</v>
      </c>
      <c r="AP252" s="15"/>
      <c r="AQ252" t="e">
        <f t="shared" si="224"/>
        <v>#VALUE!</v>
      </c>
      <c r="AR252" t="e">
        <f t="shared" si="225"/>
        <v>#VALUE!</v>
      </c>
      <c r="AS252">
        <v>0</v>
      </c>
      <c r="AT252" s="11" t="e">
        <f t="shared" si="226"/>
        <v>#VALUE!</v>
      </c>
      <c r="AU252" s="11" t="e">
        <f t="shared" si="227"/>
        <v>#VALUE!</v>
      </c>
      <c r="AV252" s="15">
        <f t="shared" si="228"/>
        <v>1.5759424160826513E-2</v>
      </c>
      <c r="AX252">
        <f t="shared" si="229"/>
        <v>78.812974192989046</v>
      </c>
      <c r="AY252">
        <f t="shared" si="230"/>
        <v>15.21521999396508</v>
      </c>
      <c r="AZ252" t="e">
        <f t="shared" si="231"/>
        <v>#VALUE!</v>
      </c>
    </row>
    <row r="253" spans="1:52">
      <c r="A253" s="96">
        <v>44704.443749999999</v>
      </c>
      <c r="B253" s="91">
        <v>1</v>
      </c>
      <c r="C253" s="92">
        <v>0.1</v>
      </c>
      <c r="D253" s="93" t="s">
        <v>284</v>
      </c>
      <c r="E253" s="53">
        <v>2</v>
      </c>
      <c r="F253" s="94">
        <v>44706.109155092592</v>
      </c>
      <c r="G253" s="42">
        <v>113</v>
      </c>
      <c r="H253" s="42"/>
      <c r="I253" s="5">
        <v>20.399999999999999</v>
      </c>
      <c r="J253" s="5">
        <v>30.111999999999998</v>
      </c>
      <c r="K253" s="5">
        <v>92.98</v>
      </c>
      <c r="L253" s="5">
        <v>170</v>
      </c>
      <c r="M253" s="5" t="s">
        <v>88</v>
      </c>
      <c r="N253" s="6">
        <f t="shared" si="204"/>
        <v>0.48223574810853226</v>
      </c>
      <c r="O253" s="6">
        <f t="shared" si="232"/>
        <v>4.5670762430843572</v>
      </c>
      <c r="P253" s="6" t="e">
        <f t="shared" si="205"/>
        <v>#VALUE!</v>
      </c>
      <c r="Q253">
        <f t="shared" si="206"/>
        <v>7.7157719697365161</v>
      </c>
      <c r="R253">
        <f t="shared" si="207"/>
        <v>200.95135469571173</v>
      </c>
      <c r="S253">
        <f t="shared" si="208"/>
        <v>13.339765886449282</v>
      </c>
      <c r="T253">
        <f t="shared" si="209"/>
        <v>126.33598423026518</v>
      </c>
      <c r="U253">
        <f t="shared" si="210"/>
        <v>126.33598423026518</v>
      </c>
      <c r="W253" s="4">
        <f t="shared" si="211"/>
        <v>1.0016874896505537</v>
      </c>
      <c r="X253">
        <v>313.14999999999998</v>
      </c>
      <c r="Y253">
        <f t="shared" si="212"/>
        <v>1.9073334166666699E-2</v>
      </c>
      <c r="Z253">
        <v>2E-3</v>
      </c>
      <c r="AA253">
        <f t="shared" si="213"/>
        <v>7.2765497523200454E-2</v>
      </c>
      <c r="AC253">
        <f t="shared" si="214"/>
        <v>9.3136902787708492E-5</v>
      </c>
      <c r="AD253">
        <f t="shared" si="215"/>
        <v>7.2490940797555009E-9</v>
      </c>
      <c r="AE253">
        <v>0</v>
      </c>
      <c r="AF253" s="11">
        <f t="shared" si="216"/>
        <v>1.9487494910310425E-9</v>
      </c>
      <c r="AG253" s="11">
        <f t="shared" si="217"/>
        <v>9.1978435707865438E-9</v>
      </c>
      <c r="AH253" s="15">
        <f t="shared" si="218"/>
        <v>1.097002469958351E-3</v>
      </c>
      <c r="AJ253">
        <f t="shared" si="219"/>
        <v>1.7028687324059414E-4</v>
      </c>
      <c r="AK253">
        <f t="shared" si="220"/>
        <v>1.3253882486109217E-8</v>
      </c>
      <c r="AL253">
        <v>0</v>
      </c>
      <c r="AM253" s="11">
        <f t="shared" si="221"/>
        <v>7.385548886288344E-8</v>
      </c>
      <c r="AN253" s="11">
        <f t="shared" si="222"/>
        <v>8.7109371348992661E-8</v>
      </c>
      <c r="AO253" s="15">
        <f t="shared" si="223"/>
        <v>2.2739189884214046E-2</v>
      </c>
      <c r="AP253" s="15"/>
      <c r="AQ253" t="e">
        <f t="shared" si="224"/>
        <v>#VALUE!</v>
      </c>
      <c r="AR253" t="e">
        <f t="shared" si="225"/>
        <v>#VALUE!</v>
      </c>
      <c r="AS253">
        <v>0</v>
      </c>
      <c r="AT253" s="11" t="e">
        <f t="shared" si="226"/>
        <v>#VALUE!</v>
      </c>
      <c r="AU253" s="11" t="e">
        <f t="shared" si="227"/>
        <v>#VALUE!</v>
      </c>
      <c r="AV253" s="15">
        <f t="shared" si="228"/>
        <v>1.5759424160826513E-2</v>
      </c>
      <c r="AX253">
        <f t="shared" si="229"/>
        <v>78.812974192989046</v>
      </c>
      <c r="AY253">
        <f t="shared" si="230"/>
        <v>15.21521999396508</v>
      </c>
      <c r="AZ253" t="e">
        <f t="shared" si="231"/>
        <v>#VALUE!</v>
      </c>
    </row>
    <row r="254" spans="1:52">
      <c r="A254" s="96">
        <v>44704.45</v>
      </c>
      <c r="B254" s="91">
        <v>50</v>
      </c>
      <c r="C254" s="92">
        <v>8</v>
      </c>
      <c r="D254" s="93" t="s">
        <v>283</v>
      </c>
      <c r="E254" s="53">
        <v>1</v>
      </c>
      <c r="F254" s="94">
        <v>44705.663715277777</v>
      </c>
      <c r="G254" s="42">
        <v>38</v>
      </c>
      <c r="H254" s="42"/>
      <c r="I254" s="5">
        <v>20.399999999999999</v>
      </c>
      <c r="J254" s="5">
        <v>30.111999999999998</v>
      </c>
      <c r="K254" s="5">
        <v>0.11</v>
      </c>
      <c r="L254" s="5">
        <v>11699</v>
      </c>
      <c r="M254" s="5" t="s">
        <v>88</v>
      </c>
      <c r="N254" s="6">
        <f t="shared" si="204"/>
        <v>5.7050905885070488E-4</v>
      </c>
      <c r="O254" s="6">
        <f t="shared" si="232"/>
        <v>314.29544098731702</v>
      </c>
      <c r="P254" s="6" t="e">
        <f t="shared" si="205"/>
        <v>#VALUE!</v>
      </c>
      <c r="Q254">
        <f t="shared" si="206"/>
        <v>9.128144941611278E-3</v>
      </c>
      <c r="R254">
        <f t="shared" si="207"/>
        <v>13828.999403441949</v>
      </c>
      <c r="S254">
        <f t="shared" si="208"/>
        <v>1.5781611610124983E-2</v>
      </c>
      <c r="T254">
        <f t="shared" si="209"/>
        <v>8694.1451735874834</v>
      </c>
      <c r="U254">
        <f t="shared" si="210"/>
        <v>8694.1451735874834</v>
      </c>
      <c r="W254" s="4">
        <f t="shared" si="211"/>
        <v>1.0016874896505537</v>
      </c>
      <c r="X254">
        <v>313.14999999999998</v>
      </c>
      <c r="Y254">
        <f t="shared" si="212"/>
        <v>1.9073334166666699E-2</v>
      </c>
      <c r="Z254">
        <v>2E-3</v>
      </c>
      <c r="AA254">
        <f t="shared" si="213"/>
        <v>7.2765497523200454E-2</v>
      </c>
      <c r="AC254">
        <f t="shared" si="214"/>
        <v>1.1018562386156091E-7</v>
      </c>
      <c r="AD254">
        <f t="shared" si="215"/>
        <v>8.576041608658906E-12</v>
      </c>
      <c r="AE254">
        <v>0</v>
      </c>
      <c r="AF254" s="11">
        <f t="shared" si="216"/>
        <v>2.3054683159111064E-12</v>
      </c>
      <c r="AG254" s="11">
        <f t="shared" si="217"/>
        <v>1.0881509924570012E-11</v>
      </c>
      <c r="AH254" s="15">
        <f t="shared" si="218"/>
        <v>1.097002469958351E-3</v>
      </c>
      <c r="AJ254">
        <f t="shared" si="219"/>
        <v>1.1718741941421827E-2</v>
      </c>
      <c r="AK254">
        <f t="shared" si="220"/>
        <v>9.1210100708818658E-7</v>
      </c>
      <c r="AL254">
        <v>0</v>
      </c>
      <c r="AM254" s="11">
        <f t="shared" si="221"/>
        <v>5.0825609659227848E-6</v>
      </c>
      <c r="AN254" s="11">
        <f t="shared" si="222"/>
        <v>5.9946619730109712E-6</v>
      </c>
      <c r="AO254" s="15">
        <f t="shared" si="223"/>
        <v>2.2739189884214046E-2</v>
      </c>
      <c r="AP254" s="15"/>
      <c r="AQ254" t="e">
        <f t="shared" si="224"/>
        <v>#VALUE!</v>
      </c>
      <c r="AR254" t="e">
        <f t="shared" si="225"/>
        <v>#VALUE!</v>
      </c>
      <c r="AS254">
        <v>0</v>
      </c>
      <c r="AT254" s="11" t="e">
        <f t="shared" si="226"/>
        <v>#VALUE!</v>
      </c>
      <c r="AU254" s="11" t="e">
        <f t="shared" si="227"/>
        <v>#VALUE!</v>
      </c>
      <c r="AV254" s="15">
        <f t="shared" si="228"/>
        <v>1.5759424160826513E-2</v>
      </c>
      <c r="AX254">
        <f t="shared" si="229"/>
        <v>78.81297419298906</v>
      </c>
      <c r="AY254">
        <f t="shared" si="230"/>
        <v>15.215219993965071</v>
      </c>
      <c r="AZ254" t="e">
        <f t="shared" si="231"/>
        <v>#VALUE!</v>
      </c>
    </row>
    <row r="255" spans="1:52">
      <c r="A255" s="96">
        <v>44704.45</v>
      </c>
      <c r="B255" s="91">
        <v>50</v>
      </c>
      <c r="C255" s="92">
        <v>8</v>
      </c>
      <c r="D255" s="93" t="s">
        <v>283</v>
      </c>
      <c r="E255" s="53">
        <v>2</v>
      </c>
      <c r="F255" s="94">
        <v>44705.748541666668</v>
      </c>
      <c r="G255" s="42">
        <v>44</v>
      </c>
      <c r="H255" s="42"/>
      <c r="I255" s="5">
        <v>20.399999999999999</v>
      </c>
      <c r="J255" s="5">
        <v>30.111999999999998</v>
      </c>
      <c r="K255" s="5">
        <v>0.91</v>
      </c>
      <c r="L255" s="5">
        <v>11324</v>
      </c>
      <c r="M255" s="5" t="s">
        <v>88</v>
      </c>
      <c r="N255" s="6">
        <f t="shared" si="204"/>
        <v>4.7196658504921954E-3</v>
      </c>
      <c r="O255" s="6">
        <f t="shared" si="232"/>
        <v>304.22100809816038</v>
      </c>
      <c r="P255" s="6" t="e">
        <f t="shared" si="205"/>
        <v>#VALUE!</v>
      </c>
      <c r="Q255">
        <f t="shared" si="206"/>
        <v>7.5514653607875126E-2</v>
      </c>
      <c r="R255">
        <f t="shared" si="207"/>
        <v>13385.724356319057</v>
      </c>
      <c r="S255">
        <f t="shared" si="208"/>
        <v>0.13055696877467032</v>
      </c>
      <c r="T255">
        <f t="shared" si="209"/>
        <v>8415.4628554324881</v>
      </c>
      <c r="U255">
        <f t="shared" si="210"/>
        <v>8415.4628554324881</v>
      </c>
      <c r="W255" s="4">
        <f t="shared" si="211"/>
        <v>1.0016874896505537</v>
      </c>
      <c r="X255">
        <v>313.14999999999998</v>
      </c>
      <c r="Y255">
        <f t="shared" si="212"/>
        <v>1.9073334166666699E-2</v>
      </c>
      <c r="Z255">
        <v>2E-3</v>
      </c>
      <c r="AA255">
        <f t="shared" si="213"/>
        <v>7.2765497523200454E-2</v>
      </c>
      <c r="AC255">
        <f t="shared" si="214"/>
        <v>9.1153561558200385E-7</v>
      </c>
      <c r="AD255">
        <f t="shared" si="215"/>
        <v>7.0947253307996406E-11</v>
      </c>
      <c r="AE255">
        <v>0</v>
      </c>
      <c r="AF255" s="11">
        <f t="shared" si="216"/>
        <v>1.9072510613446425E-11</v>
      </c>
      <c r="AG255" s="11">
        <f t="shared" si="217"/>
        <v>9.0019763921442834E-11</v>
      </c>
      <c r="AH255" s="15">
        <f t="shared" si="218"/>
        <v>1.097002469958351E-3</v>
      </c>
      <c r="AJ255">
        <f t="shared" si="219"/>
        <v>1.134310913280287E-2</v>
      </c>
      <c r="AK255">
        <f t="shared" si="220"/>
        <v>8.8286450160412214E-7</v>
      </c>
      <c r="AL255">
        <v>0</v>
      </c>
      <c r="AM255" s="11">
        <f t="shared" si="221"/>
        <v>4.9196444463723074E-6</v>
      </c>
      <c r="AN255" s="11">
        <f t="shared" si="222"/>
        <v>5.8025089479764294E-6</v>
      </c>
      <c r="AO255" s="15">
        <f t="shared" si="223"/>
        <v>2.2739189884214046E-2</v>
      </c>
      <c r="AP255" s="15"/>
      <c r="AQ255" t="e">
        <f t="shared" si="224"/>
        <v>#VALUE!</v>
      </c>
      <c r="AR255" t="e">
        <f t="shared" si="225"/>
        <v>#VALUE!</v>
      </c>
      <c r="AS255">
        <v>0</v>
      </c>
      <c r="AT255" s="11" t="e">
        <f t="shared" si="226"/>
        <v>#VALUE!</v>
      </c>
      <c r="AU255" s="11" t="e">
        <f t="shared" si="227"/>
        <v>#VALUE!</v>
      </c>
      <c r="AV255" s="15">
        <f t="shared" si="228"/>
        <v>1.5759424160826513E-2</v>
      </c>
      <c r="AX255">
        <f t="shared" si="229"/>
        <v>78.812974192989046</v>
      </c>
      <c r="AY255">
        <f t="shared" si="230"/>
        <v>15.215219993965071</v>
      </c>
      <c r="AZ255" t="e">
        <f t="shared" si="231"/>
        <v>#VALUE!</v>
      </c>
    </row>
    <row r="256" spans="1:52">
      <c r="A256" s="96">
        <v>44704.45208333333</v>
      </c>
      <c r="B256" s="91">
        <v>1</v>
      </c>
      <c r="C256" s="92">
        <v>3</v>
      </c>
      <c r="D256" s="93" t="s">
        <v>284</v>
      </c>
      <c r="E256" s="53">
        <v>1</v>
      </c>
      <c r="F256" s="94">
        <v>44705.85460648148</v>
      </c>
      <c r="G256" s="42">
        <v>109</v>
      </c>
      <c r="H256" s="42"/>
      <c r="I256" s="5">
        <v>20.399999999999999</v>
      </c>
      <c r="J256" s="5">
        <v>30.111999999999998</v>
      </c>
      <c r="K256" s="5">
        <v>133.61000000000001</v>
      </c>
      <c r="L256" s="5">
        <v>2</v>
      </c>
      <c r="M256" s="5" t="s">
        <v>88</v>
      </c>
      <c r="N256" s="6">
        <f t="shared" si="204"/>
        <v>0.69296104866402441</v>
      </c>
      <c r="O256" s="6">
        <f t="shared" si="232"/>
        <v>5.3730308742168914E-2</v>
      </c>
      <c r="P256" s="6" t="e">
        <f t="shared" si="205"/>
        <v>#VALUE!</v>
      </c>
      <c r="Q256">
        <f t="shared" si="206"/>
        <v>11.087376778624391</v>
      </c>
      <c r="R256">
        <f t="shared" si="207"/>
        <v>2.3641335846554323</v>
      </c>
      <c r="S256">
        <f t="shared" si="208"/>
        <v>19.168919338443626</v>
      </c>
      <c r="T256">
        <f t="shared" si="209"/>
        <v>1.4863056968266493</v>
      </c>
      <c r="U256">
        <f t="shared" si="210"/>
        <v>1.4863056968266493</v>
      </c>
      <c r="W256" s="4">
        <f t="shared" si="211"/>
        <v>1.0016874896505537</v>
      </c>
      <c r="X256">
        <v>313.14999999999998</v>
      </c>
      <c r="Y256">
        <f t="shared" si="212"/>
        <v>1.9073334166666699E-2</v>
      </c>
      <c r="Z256">
        <v>2E-3</v>
      </c>
      <c r="AA256">
        <f t="shared" si="213"/>
        <v>7.2765497523200454E-2</v>
      </c>
      <c r="AC256">
        <f t="shared" si="214"/>
        <v>1.3383546549221049E-4</v>
      </c>
      <c r="AD256">
        <f t="shared" si="215"/>
        <v>1.0416771993935605E-8</v>
      </c>
      <c r="AE256">
        <v>0</v>
      </c>
      <c r="AF256" s="11">
        <f t="shared" si="216"/>
        <v>2.8003056517171174E-9</v>
      </c>
      <c r="AG256" s="11">
        <f t="shared" si="217"/>
        <v>1.3217077645652722E-8</v>
      </c>
      <c r="AH256" s="15">
        <f t="shared" si="218"/>
        <v>1.097002469958351E-3</v>
      </c>
      <c r="AJ256">
        <f t="shared" si="219"/>
        <v>2.0033749793011072E-6</v>
      </c>
      <c r="AK256">
        <f t="shared" si="220"/>
        <v>1.5592802924834373E-10</v>
      </c>
      <c r="AL256">
        <v>0</v>
      </c>
      <c r="AM256" s="11">
        <f t="shared" si="221"/>
        <v>8.6888810426921697E-10</v>
      </c>
      <c r="AN256" s="11">
        <f t="shared" si="222"/>
        <v>1.0248161335175606E-9</v>
      </c>
      <c r="AO256" s="15">
        <f t="shared" si="223"/>
        <v>2.2739189884214046E-2</v>
      </c>
      <c r="AP256" s="15"/>
      <c r="AQ256" t="e">
        <f t="shared" si="224"/>
        <v>#VALUE!</v>
      </c>
      <c r="AR256" t="e">
        <f t="shared" si="225"/>
        <v>#VALUE!</v>
      </c>
      <c r="AS256">
        <v>0</v>
      </c>
      <c r="AT256" s="11" t="e">
        <f t="shared" si="226"/>
        <v>#VALUE!</v>
      </c>
      <c r="AU256" s="11" t="e">
        <f t="shared" si="227"/>
        <v>#VALUE!</v>
      </c>
      <c r="AV256" s="15">
        <f t="shared" si="228"/>
        <v>1.5759424160826513E-2</v>
      </c>
      <c r="AX256">
        <f t="shared" si="229"/>
        <v>78.812974192989046</v>
      </c>
      <c r="AY256">
        <f t="shared" si="230"/>
        <v>15.215219993965073</v>
      </c>
      <c r="AZ256" t="e">
        <f t="shared" si="231"/>
        <v>#VALUE!</v>
      </c>
    </row>
    <row r="257" spans="1:52">
      <c r="A257" s="96">
        <v>44704.45208333333</v>
      </c>
      <c r="B257" s="91">
        <v>1</v>
      </c>
      <c r="C257" s="92">
        <v>3</v>
      </c>
      <c r="D257" s="93" t="s">
        <v>284</v>
      </c>
      <c r="E257" s="53">
        <v>2</v>
      </c>
      <c r="F257" s="94">
        <v>44705.875844907408</v>
      </c>
      <c r="G257" s="42">
        <v>209</v>
      </c>
      <c r="H257" s="42"/>
      <c r="I257" s="5">
        <v>20.399999999999999</v>
      </c>
      <c r="J257" s="5">
        <v>30.111999999999998</v>
      </c>
      <c r="K257" s="5">
        <v>129.88999999999999</v>
      </c>
      <c r="L257" s="5">
        <v>111</v>
      </c>
      <c r="M257" s="5" t="s">
        <v>88</v>
      </c>
      <c r="N257" s="6">
        <f t="shared" si="204"/>
        <v>0.67366746958289137</v>
      </c>
      <c r="O257" s="6">
        <f t="shared" si="232"/>
        <v>2.9820321351903751</v>
      </c>
      <c r="P257" s="6" t="e">
        <f t="shared" si="205"/>
        <v>#VALUE!</v>
      </c>
      <c r="Q257">
        <f t="shared" si="206"/>
        <v>10.778679513326262</v>
      </c>
      <c r="R257">
        <f t="shared" si="207"/>
        <v>131.20941394837649</v>
      </c>
      <c r="S257">
        <f t="shared" si="208"/>
        <v>18.635213927628488</v>
      </c>
      <c r="T257">
        <f t="shared" si="209"/>
        <v>82.48996617387904</v>
      </c>
      <c r="U257">
        <f t="shared" si="210"/>
        <v>82.489966173879054</v>
      </c>
      <c r="W257" s="4">
        <f t="shared" si="211"/>
        <v>1.0016874896505537</v>
      </c>
      <c r="X257">
        <v>313.14999999999998</v>
      </c>
      <c r="Y257">
        <f t="shared" si="212"/>
        <v>1.9073334166666699E-2</v>
      </c>
      <c r="Z257">
        <v>2E-3</v>
      </c>
      <c r="AA257">
        <f t="shared" si="213"/>
        <v>7.2765497523200454E-2</v>
      </c>
      <c r="AC257">
        <f t="shared" si="214"/>
        <v>1.3010918803071041E-4</v>
      </c>
      <c r="AD257">
        <f t="shared" si="215"/>
        <v>1.0126745859533683E-8</v>
      </c>
      <c r="AE257">
        <v>0</v>
      </c>
      <c r="AF257" s="11">
        <f t="shared" si="216"/>
        <v>2.7223389050335781E-9</v>
      </c>
      <c r="AG257" s="11">
        <f t="shared" si="217"/>
        <v>1.2849084764567261E-8</v>
      </c>
      <c r="AH257" s="15">
        <f t="shared" si="218"/>
        <v>1.097002469958351E-3</v>
      </c>
      <c r="AJ257">
        <f t="shared" si="219"/>
        <v>1.1118731135121146E-4</v>
      </c>
      <c r="AK257">
        <f t="shared" si="220"/>
        <v>8.6540056232830773E-9</v>
      </c>
      <c r="AL257">
        <v>0</v>
      </c>
      <c r="AM257" s="11">
        <f t="shared" si="221"/>
        <v>4.8223289786941549E-8</v>
      </c>
      <c r="AN257" s="11">
        <f t="shared" si="222"/>
        <v>5.6877295410224626E-8</v>
      </c>
      <c r="AO257" s="15">
        <f t="shared" si="223"/>
        <v>2.2739189884214046E-2</v>
      </c>
      <c r="AP257" s="15"/>
      <c r="AQ257" t="e">
        <f t="shared" si="224"/>
        <v>#VALUE!</v>
      </c>
      <c r="AR257" t="e">
        <f t="shared" si="225"/>
        <v>#VALUE!</v>
      </c>
      <c r="AS257">
        <v>0</v>
      </c>
      <c r="AT257" s="11" t="e">
        <f t="shared" si="226"/>
        <v>#VALUE!</v>
      </c>
      <c r="AU257" s="11" t="e">
        <f t="shared" si="227"/>
        <v>#VALUE!</v>
      </c>
      <c r="AV257" s="15">
        <f t="shared" si="228"/>
        <v>1.5759424160826513E-2</v>
      </c>
      <c r="AX257">
        <f t="shared" si="229"/>
        <v>78.812974192989046</v>
      </c>
      <c r="AY257">
        <f t="shared" si="230"/>
        <v>15.215219993965077</v>
      </c>
      <c r="AZ257" t="e">
        <f t="shared" si="231"/>
        <v>#VALUE!</v>
      </c>
    </row>
    <row r="258" spans="1:52">
      <c r="A258" s="96">
        <v>44704.456250000003</v>
      </c>
      <c r="B258" s="91">
        <v>50</v>
      </c>
      <c r="C258" s="92">
        <v>9</v>
      </c>
      <c r="D258" s="93" t="s">
        <v>283</v>
      </c>
      <c r="E258" s="53">
        <v>1</v>
      </c>
      <c r="F258" s="94">
        <v>44705.769745370373</v>
      </c>
      <c r="G258" s="42">
        <v>102</v>
      </c>
      <c r="H258" s="42"/>
      <c r="I258" s="5">
        <v>20.399999999999999</v>
      </c>
      <c r="J258" s="5">
        <v>30.111999999999998</v>
      </c>
      <c r="K258" s="5">
        <v>0.71</v>
      </c>
      <c r="L258" s="5">
        <v>12463</v>
      </c>
      <c r="M258" s="5" t="s">
        <v>88</v>
      </c>
      <c r="N258" s="6">
        <f t="shared" si="204"/>
        <v>3.6823766525818226E-3</v>
      </c>
      <c r="O258" s="6">
        <f t="shared" si="232"/>
        <v>334.82041892682565</v>
      </c>
      <c r="P258" s="6" t="e">
        <f t="shared" si="205"/>
        <v>#VALUE!</v>
      </c>
      <c r="Q258">
        <f t="shared" si="206"/>
        <v>5.8918026441309161E-2</v>
      </c>
      <c r="R258">
        <f t="shared" si="207"/>
        <v>14732.098432780329</v>
      </c>
      <c r="S258">
        <f t="shared" si="208"/>
        <v>0.101863129483534</v>
      </c>
      <c r="T258">
        <f t="shared" si="209"/>
        <v>9261.9139497752658</v>
      </c>
      <c r="U258">
        <f t="shared" si="210"/>
        <v>9261.9139497752676</v>
      </c>
      <c r="W258" s="4">
        <f t="shared" si="211"/>
        <v>1.0016874896505537</v>
      </c>
      <c r="X258">
        <v>313.14999999999998</v>
      </c>
      <c r="Y258">
        <f t="shared" si="212"/>
        <v>1.9073334166666699E-2</v>
      </c>
      <c r="Z258">
        <v>2E-3</v>
      </c>
      <c r="AA258">
        <f t="shared" si="213"/>
        <v>7.2765497523200454E-2</v>
      </c>
      <c r="AC258">
        <f t="shared" si="214"/>
        <v>7.1119811765189309E-7</v>
      </c>
      <c r="AD258">
        <f t="shared" si="215"/>
        <v>5.5354450383162026E-11</v>
      </c>
      <c r="AE258">
        <v>0</v>
      </c>
      <c r="AF258" s="11">
        <f t="shared" si="216"/>
        <v>1.4880750039062594E-11</v>
      </c>
      <c r="AG258" s="11">
        <f t="shared" si="217"/>
        <v>7.0235200422224627E-11</v>
      </c>
      <c r="AH258" s="15">
        <f t="shared" si="218"/>
        <v>1.097002469958351E-3</v>
      </c>
      <c r="AJ258">
        <f t="shared" si="219"/>
        <v>1.248403118351485E-2</v>
      </c>
      <c r="AK258">
        <f t="shared" si="220"/>
        <v>9.7166551426105386E-7</v>
      </c>
      <c r="AL258">
        <v>0</v>
      </c>
      <c r="AM258" s="11">
        <f t="shared" si="221"/>
        <v>5.414476221753626E-6</v>
      </c>
      <c r="AN258" s="11">
        <f t="shared" si="222"/>
        <v>6.3861417360146803E-6</v>
      </c>
      <c r="AO258" s="15">
        <f t="shared" si="223"/>
        <v>2.2739189884214046E-2</v>
      </c>
      <c r="AP258" s="15"/>
      <c r="AQ258" t="e">
        <f t="shared" si="224"/>
        <v>#VALUE!</v>
      </c>
      <c r="AR258" t="e">
        <f t="shared" si="225"/>
        <v>#VALUE!</v>
      </c>
      <c r="AS258">
        <v>0</v>
      </c>
      <c r="AT258" s="11" t="e">
        <f t="shared" si="226"/>
        <v>#VALUE!</v>
      </c>
      <c r="AU258" s="11" t="e">
        <f t="shared" si="227"/>
        <v>#VALUE!</v>
      </c>
      <c r="AV258" s="15">
        <f t="shared" si="228"/>
        <v>1.5759424160826513E-2</v>
      </c>
      <c r="AX258">
        <f t="shared" si="229"/>
        <v>78.812974192989046</v>
      </c>
      <c r="AY258">
        <f t="shared" si="230"/>
        <v>15.21521999396508</v>
      </c>
      <c r="AZ258" t="e">
        <f t="shared" si="231"/>
        <v>#VALUE!</v>
      </c>
    </row>
    <row r="259" spans="1:52">
      <c r="A259" s="96">
        <v>44704.456250000003</v>
      </c>
      <c r="B259" s="91">
        <v>50</v>
      </c>
      <c r="C259" s="92">
        <v>9</v>
      </c>
      <c r="D259" s="93" t="s">
        <v>283</v>
      </c>
      <c r="E259" s="53">
        <v>2</v>
      </c>
      <c r="F259" s="94">
        <v>44706.08797453704</v>
      </c>
      <c r="G259" s="42">
        <v>51</v>
      </c>
      <c r="H259" s="42"/>
      <c r="I259" s="5">
        <v>20.399999999999999</v>
      </c>
      <c r="J259" s="5">
        <v>30.111999999999998</v>
      </c>
      <c r="K259" s="5">
        <v>1.35</v>
      </c>
      <c r="L259" s="5">
        <v>13509</v>
      </c>
      <c r="M259" s="5" t="s">
        <v>88</v>
      </c>
      <c r="N259" s="6">
        <f t="shared" si="204"/>
        <v>7.0017020858950127E-3</v>
      </c>
      <c r="O259" s="6">
        <f t="shared" si="232"/>
        <v>362.92137039897995</v>
      </c>
      <c r="P259" s="6" t="e">
        <f t="shared" si="205"/>
        <v>#VALUE!</v>
      </c>
      <c r="Q259">
        <f t="shared" si="206"/>
        <v>0.1120272333743202</v>
      </c>
      <c r="R259">
        <f t="shared" si="207"/>
        <v>15968.540297555117</v>
      </c>
      <c r="S259">
        <f t="shared" si="208"/>
        <v>0.19368341521517018</v>
      </c>
      <c r="T259">
        <f t="shared" si="209"/>
        <v>10039.251829215602</v>
      </c>
      <c r="U259">
        <f t="shared" si="210"/>
        <v>10039.251829215604</v>
      </c>
      <c r="W259" s="4">
        <f t="shared" si="211"/>
        <v>1.0016874896505537</v>
      </c>
      <c r="X259">
        <v>313.14999999999998</v>
      </c>
      <c r="Y259">
        <f t="shared" si="212"/>
        <v>1.9073334166666699E-2</v>
      </c>
      <c r="Z259">
        <v>2E-3</v>
      </c>
      <c r="AA259">
        <f t="shared" si="213"/>
        <v>7.2765497523200454E-2</v>
      </c>
      <c r="AC259">
        <f t="shared" si="214"/>
        <v>1.3522781110282473E-6</v>
      </c>
      <c r="AD259">
        <f t="shared" si="215"/>
        <v>1.0525141974263201E-10</v>
      </c>
      <c r="AE259">
        <v>0</v>
      </c>
      <c r="AF259" s="11">
        <f t="shared" si="216"/>
        <v>2.8294383877090846E-11</v>
      </c>
      <c r="AG259" s="11">
        <f t="shared" si="217"/>
        <v>1.3354580361972284E-10</v>
      </c>
      <c r="AH259" s="15">
        <f t="shared" si="218"/>
        <v>1.097002469958351E-3</v>
      </c>
      <c r="AJ259">
        <f t="shared" si="219"/>
        <v>1.353179629768933E-2</v>
      </c>
      <c r="AK259">
        <f t="shared" si="220"/>
        <v>1.0532158735579377E-6</v>
      </c>
      <c r="AL259">
        <v>0</v>
      </c>
      <c r="AM259" s="11">
        <f t="shared" si="221"/>
        <v>5.8689047002864262E-6</v>
      </c>
      <c r="AN259" s="11">
        <f t="shared" si="222"/>
        <v>6.9221205738443641E-6</v>
      </c>
      <c r="AO259" s="15">
        <f t="shared" si="223"/>
        <v>2.2739189884214046E-2</v>
      </c>
      <c r="AP259" s="15"/>
      <c r="AQ259" t="e">
        <f t="shared" si="224"/>
        <v>#VALUE!</v>
      </c>
      <c r="AR259" t="e">
        <f t="shared" si="225"/>
        <v>#VALUE!</v>
      </c>
      <c r="AS259">
        <v>0</v>
      </c>
      <c r="AT259" s="11" t="e">
        <f t="shared" si="226"/>
        <v>#VALUE!</v>
      </c>
      <c r="AU259" s="11" t="e">
        <f t="shared" si="227"/>
        <v>#VALUE!</v>
      </c>
      <c r="AV259" s="15">
        <f t="shared" si="228"/>
        <v>1.5759424160826513E-2</v>
      </c>
      <c r="AX259">
        <f t="shared" si="229"/>
        <v>78.81297419298906</v>
      </c>
      <c r="AY259">
        <f t="shared" si="230"/>
        <v>15.215219993965079</v>
      </c>
      <c r="AZ259" t="e">
        <f t="shared" si="231"/>
        <v>#VALUE!</v>
      </c>
    </row>
    <row r="260" spans="1:52">
      <c r="A260" s="96">
        <v>44704.458333333336</v>
      </c>
      <c r="B260" s="91">
        <v>1</v>
      </c>
      <c r="C260" s="92">
        <v>4</v>
      </c>
      <c r="D260" s="93" t="s">
        <v>284</v>
      </c>
      <c r="E260" s="53">
        <v>1</v>
      </c>
      <c r="F260" s="94">
        <v>44705.706134259257</v>
      </c>
      <c r="G260" s="42">
        <v>28</v>
      </c>
      <c r="H260" s="42"/>
      <c r="I260" s="5">
        <v>20.399999999999999</v>
      </c>
      <c r="J260" s="5">
        <v>30.111999999999998</v>
      </c>
      <c r="K260" s="5">
        <v>77.680000000000007</v>
      </c>
      <c r="L260" s="5">
        <v>703</v>
      </c>
      <c r="M260" s="5" t="s">
        <v>88</v>
      </c>
      <c r="N260" s="6">
        <f t="shared" si="204"/>
        <v>0.40288312446838864</v>
      </c>
      <c r="O260" s="6">
        <f t="shared" si="232"/>
        <v>18.886203522872368</v>
      </c>
      <c r="P260" s="6" t="e">
        <f t="shared" si="205"/>
        <v>#VALUE!</v>
      </c>
      <c r="Q260">
        <f t="shared" si="206"/>
        <v>6.4461299914942183</v>
      </c>
      <c r="R260">
        <f t="shared" si="207"/>
        <v>830.99295500638414</v>
      </c>
      <c r="S260">
        <f t="shared" si="208"/>
        <v>11.14468718067735</v>
      </c>
      <c r="T260">
        <f t="shared" si="209"/>
        <v>522.43645243456717</v>
      </c>
      <c r="U260">
        <f t="shared" si="210"/>
        <v>522.43645243456706</v>
      </c>
      <c r="W260" s="4">
        <f t="shared" si="211"/>
        <v>1.0016874896505537</v>
      </c>
      <c r="X260">
        <v>313.14999999999998</v>
      </c>
      <c r="Y260">
        <f t="shared" si="212"/>
        <v>1.9073334166666699E-2</v>
      </c>
      <c r="Z260">
        <v>2E-3</v>
      </c>
      <c r="AA260">
        <f t="shared" si="213"/>
        <v>7.2765497523200454E-2</v>
      </c>
      <c r="AC260">
        <f t="shared" si="214"/>
        <v>7.7811084196055012E-5</v>
      </c>
      <c r="AD260">
        <f t="shared" si="215"/>
        <v>6.0562446560056704E-9</v>
      </c>
      <c r="AE260">
        <v>0</v>
      </c>
      <c r="AF260" s="11">
        <f t="shared" si="216"/>
        <v>1.6280798070906794E-9</v>
      </c>
      <c r="AG260" s="11">
        <f t="shared" si="217"/>
        <v>7.6843244630963498E-9</v>
      </c>
      <c r="AH260" s="15">
        <f t="shared" si="218"/>
        <v>1.097002469958351E-3</v>
      </c>
      <c r="AJ260">
        <f t="shared" si="219"/>
        <v>7.0418630522433917E-4</v>
      </c>
      <c r="AK260">
        <f t="shared" si="220"/>
        <v>5.4808702280792814E-8</v>
      </c>
      <c r="AL260">
        <v>0</v>
      </c>
      <c r="AM260" s="11">
        <f t="shared" si="221"/>
        <v>3.0541416865062974E-7</v>
      </c>
      <c r="AN260" s="11">
        <f t="shared" si="222"/>
        <v>3.6022287093142254E-7</v>
      </c>
      <c r="AO260" s="15">
        <f t="shared" si="223"/>
        <v>2.2739189884214046E-2</v>
      </c>
      <c r="AP260" s="15"/>
      <c r="AQ260" t="e">
        <f t="shared" si="224"/>
        <v>#VALUE!</v>
      </c>
      <c r="AR260" t="e">
        <f t="shared" si="225"/>
        <v>#VALUE!</v>
      </c>
      <c r="AS260">
        <v>0</v>
      </c>
      <c r="AT260" s="11" t="e">
        <f t="shared" si="226"/>
        <v>#VALUE!</v>
      </c>
      <c r="AU260" s="11" t="e">
        <f t="shared" si="227"/>
        <v>#VALUE!</v>
      </c>
      <c r="AV260" s="15">
        <f t="shared" si="228"/>
        <v>1.5759424160826513E-2</v>
      </c>
      <c r="AX260">
        <f t="shared" si="229"/>
        <v>78.812974192989046</v>
      </c>
      <c r="AY260">
        <f t="shared" si="230"/>
        <v>15.215219993965073</v>
      </c>
      <c r="AZ260" t="e">
        <f t="shared" si="231"/>
        <v>#VALUE!</v>
      </c>
    </row>
    <row r="261" spans="1:52">
      <c r="A261" s="96">
        <v>44704.458333333336</v>
      </c>
      <c r="B261" s="91">
        <v>1</v>
      </c>
      <c r="C261" s="92">
        <v>4</v>
      </c>
      <c r="D261" s="93" t="s">
        <v>284</v>
      </c>
      <c r="E261" s="53">
        <v>2</v>
      </c>
      <c r="F261" s="94">
        <v>44706.130358796298</v>
      </c>
      <c r="G261" s="42">
        <v>34</v>
      </c>
      <c r="H261" s="42"/>
      <c r="I261" s="5">
        <v>20.399999999999999</v>
      </c>
      <c r="J261" s="5">
        <v>30.111999999999998</v>
      </c>
      <c r="K261" s="5">
        <v>89.29</v>
      </c>
      <c r="L261" s="5">
        <v>725</v>
      </c>
      <c r="M261" s="5" t="s">
        <v>88</v>
      </c>
      <c r="N261" s="6">
        <f t="shared" si="204"/>
        <v>0.46309776240708572</v>
      </c>
      <c r="O261" s="6">
        <f t="shared" si="232"/>
        <v>19.47723691903623</v>
      </c>
      <c r="P261" s="6" t="e">
        <f t="shared" si="205"/>
        <v>#VALUE!</v>
      </c>
      <c r="Q261">
        <f t="shared" si="206"/>
        <v>7.4095641985133716</v>
      </c>
      <c r="R261">
        <f t="shared" si="207"/>
        <v>856.99842443759417</v>
      </c>
      <c r="S261">
        <f t="shared" si="208"/>
        <v>12.810364551527814</v>
      </c>
      <c r="T261">
        <f t="shared" si="209"/>
        <v>538.78581509966023</v>
      </c>
      <c r="U261">
        <f t="shared" si="210"/>
        <v>538.78581509966034</v>
      </c>
      <c r="W261" s="4">
        <f t="shared" si="211"/>
        <v>1.0016874896505537</v>
      </c>
      <c r="X261">
        <v>313.14999999999998</v>
      </c>
      <c r="Y261">
        <f t="shared" si="212"/>
        <v>1.9073334166666699E-2</v>
      </c>
      <c r="Z261">
        <v>2E-3</v>
      </c>
      <c r="AA261">
        <f t="shared" si="213"/>
        <v>7.2765497523200454E-2</v>
      </c>
      <c r="AC261">
        <f t="shared" si="214"/>
        <v>8.9440675950897941E-5</v>
      </c>
      <c r="AD261">
        <f t="shared" si="215"/>
        <v>6.9614068657923057E-9</v>
      </c>
      <c r="AE261">
        <v>0</v>
      </c>
      <c r="AF261" s="11">
        <f t="shared" si="216"/>
        <v>1.8714115084336605E-9</v>
      </c>
      <c r="AG261" s="11">
        <f t="shared" si="217"/>
        <v>8.8328183742259657E-9</v>
      </c>
      <c r="AH261" s="15">
        <f t="shared" si="218"/>
        <v>1.097002469958351E-3</v>
      </c>
      <c r="AJ261">
        <f t="shared" si="219"/>
        <v>7.2622342999665137E-4</v>
      </c>
      <c r="AK261">
        <f t="shared" si="220"/>
        <v>5.65239106025246E-8</v>
      </c>
      <c r="AL261">
        <v>0</v>
      </c>
      <c r="AM261" s="11">
        <f t="shared" si="221"/>
        <v>3.1497193779759116E-7</v>
      </c>
      <c r="AN261" s="11">
        <f t="shared" si="222"/>
        <v>3.7149584840011574E-7</v>
      </c>
      <c r="AO261" s="15">
        <f t="shared" si="223"/>
        <v>2.2739189884214046E-2</v>
      </c>
      <c r="AP261" s="15"/>
      <c r="AQ261" t="e">
        <f t="shared" si="224"/>
        <v>#VALUE!</v>
      </c>
      <c r="AR261" t="e">
        <f t="shared" si="225"/>
        <v>#VALUE!</v>
      </c>
      <c r="AS261">
        <v>0</v>
      </c>
      <c r="AT261" s="11" t="e">
        <f t="shared" si="226"/>
        <v>#VALUE!</v>
      </c>
      <c r="AU261" s="11" t="e">
        <f t="shared" si="227"/>
        <v>#VALUE!</v>
      </c>
      <c r="AV261" s="15">
        <f t="shared" si="228"/>
        <v>1.5759424160826513E-2</v>
      </c>
      <c r="AX261">
        <f t="shared" si="229"/>
        <v>78.812974192989046</v>
      </c>
      <c r="AY261">
        <f t="shared" si="230"/>
        <v>15.21521999396507</v>
      </c>
      <c r="AZ261" t="e">
        <f t="shared" si="231"/>
        <v>#VALUE!</v>
      </c>
    </row>
    <row r="262" spans="1:52">
      <c r="A262" s="96">
        <v>44704.493055555555</v>
      </c>
      <c r="B262" s="91">
        <v>50</v>
      </c>
      <c r="C262" s="92">
        <v>0.1</v>
      </c>
      <c r="D262" s="93" t="s">
        <v>284</v>
      </c>
      <c r="E262" s="53">
        <v>1</v>
      </c>
      <c r="F262" s="94">
        <v>44705.684907407405</v>
      </c>
      <c r="G262" s="42">
        <v>181</v>
      </c>
      <c r="H262" s="42"/>
      <c r="I262" s="5">
        <v>20.399999999999999</v>
      </c>
      <c r="J262" s="5">
        <v>30.111999999999998</v>
      </c>
      <c r="K262" s="5">
        <v>83.81</v>
      </c>
      <c r="L262" s="5">
        <v>284</v>
      </c>
      <c r="M262" s="5" t="s">
        <v>88</v>
      </c>
      <c r="N262" s="6">
        <f t="shared" si="204"/>
        <v>0.43467603838434155</v>
      </c>
      <c r="O262" s="6">
        <f t="shared" si="232"/>
        <v>7.6297038413879852</v>
      </c>
      <c r="P262" s="6" t="e">
        <f t="shared" si="205"/>
        <v>#VALUE!</v>
      </c>
      <c r="Q262">
        <f t="shared" si="206"/>
        <v>6.9548166141494647</v>
      </c>
      <c r="R262">
        <f t="shared" si="207"/>
        <v>335.70696902107136</v>
      </c>
      <c r="S262">
        <f t="shared" si="208"/>
        <v>12.024153354950679</v>
      </c>
      <c r="T262">
        <f t="shared" si="209"/>
        <v>211.0554089493842</v>
      </c>
      <c r="U262">
        <f t="shared" si="210"/>
        <v>211.0554089493842</v>
      </c>
      <c r="W262" s="4">
        <f t="shared" si="211"/>
        <v>1.0016874896505537</v>
      </c>
      <c r="X262">
        <v>313.14999999999998</v>
      </c>
      <c r="Y262">
        <f t="shared" si="212"/>
        <v>1.9073334166666699E-2</v>
      </c>
      <c r="Z262">
        <v>2E-3</v>
      </c>
      <c r="AA262">
        <f t="shared" si="213"/>
        <v>7.2765497523200454E-2</v>
      </c>
      <c r="AC262">
        <f t="shared" si="214"/>
        <v>8.3951428507612907E-5</v>
      </c>
      <c r="AD262">
        <f t="shared" si="215"/>
        <v>6.5341640656518439E-9</v>
      </c>
      <c r="AE262">
        <v>0</v>
      </c>
      <c r="AF262" s="11">
        <f t="shared" si="216"/>
        <v>1.7565572686955438E-9</v>
      </c>
      <c r="AG262" s="11">
        <f t="shared" si="217"/>
        <v>8.2907213343473879E-9</v>
      </c>
      <c r="AH262" s="15">
        <f t="shared" si="218"/>
        <v>1.097002469958351E-3</v>
      </c>
      <c r="AJ262">
        <f t="shared" si="219"/>
        <v>2.8447924706075724E-4</v>
      </c>
      <c r="AK262">
        <f t="shared" si="220"/>
        <v>2.2141780153264808E-8</v>
      </c>
      <c r="AL262">
        <v>0</v>
      </c>
      <c r="AM262" s="11">
        <f t="shared" si="221"/>
        <v>1.2338211080622882E-7</v>
      </c>
      <c r="AN262" s="11">
        <f t="shared" si="222"/>
        <v>1.4552389095949362E-7</v>
      </c>
      <c r="AO262" s="15">
        <f t="shared" si="223"/>
        <v>2.2739189884214046E-2</v>
      </c>
      <c r="AP262" s="15"/>
      <c r="AQ262" t="e">
        <f t="shared" si="224"/>
        <v>#VALUE!</v>
      </c>
      <c r="AR262" t="e">
        <f t="shared" si="225"/>
        <v>#VALUE!</v>
      </c>
      <c r="AS262">
        <v>0</v>
      </c>
      <c r="AT262" s="11" t="e">
        <f t="shared" si="226"/>
        <v>#VALUE!</v>
      </c>
      <c r="AU262" s="11" t="e">
        <f t="shared" si="227"/>
        <v>#VALUE!</v>
      </c>
      <c r="AV262" s="15">
        <f t="shared" si="228"/>
        <v>1.5759424160826513E-2</v>
      </c>
      <c r="AX262">
        <f t="shared" si="229"/>
        <v>78.812974192989046</v>
      </c>
      <c r="AY262">
        <f t="shared" si="230"/>
        <v>15.21521999396507</v>
      </c>
      <c r="AZ262" t="e">
        <f t="shared" si="231"/>
        <v>#VALUE!</v>
      </c>
    </row>
    <row r="263" spans="1:52">
      <c r="A263" s="96">
        <v>44704.493055555555</v>
      </c>
      <c r="B263" s="91">
        <v>50</v>
      </c>
      <c r="C263" s="92">
        <v>0.1</v>
      </c>
      <c r="D263" s="93" t="s">
        <v>284</v>
      </c>
      <c r="E263" s="53">
        <v>2</v>
      </c>
      <c r="F263" s="94">
        <v>44706.172812500001</v>
      </c>
      <c r="G263" s="42">
        <v>12</v>
      </c>
      <c r="H263" s="42"/>
      <c r="I263" s="5">
        <v>20.399999999999999</v>
      </c>
      <c r="J263" s="5">
        <v>30.111999999999998</v>
      </c>
      <c r="K263" s="5">
        <v>94.98</v>
      </c>
      <c r="L263" s="5">
        <v>18</v>
      </c>
      <c r="M263" s="5" t="s">
        <v>88</v>
      </c>
      <c r="N263" s="6">
        <f t="shared" si="204"/>
        <v>0.49260864008763589</v>
      </c>
      <c r="O263" s="6">
        <f t="shared" si="232"/>
        <v>0.48357277867952014</v>
      </c>
      <c r="P263" s="6" t="e">
        <f t="shared" si="205"/>
        <v>#VALUE!</v>
      </c>
      <c r="Q263">
        <f t="shared" si="206"/>
        <v>7.8817382414021742</v>
      </c>
      <c r="R263">
        <f t="shared" si="207"/>
        <v>21.277202261898886</v>
      </c>
      <c r="S263">
        <f t="shared" si="208"/>
        <v>13.626704279360643</v>
      </c>
      <c r="T263">
        <f t="shared" si="209"/>
        <v>13.37675127143984</v>
      </c>
      <c r="U263">
        <f t="shared" si="210"/>
        <v>13.376751271439842</v>
      </c>
      <c r="W263" s="4">
        <f t="shared" si="211"/>
        <v>1.0016874896505537</v>
      </c>
      <c r="X263">
        <v>313.14999999999998</v>
      </c>
      <c r="Y263">
        <f t="shared" si="212"/>
        <v>1.9073334166666699E-2</v>
      </c>
      <c r="Z263">
        <v>2E-3</v>
      </c>
      <c r="AA263">
        <f t="shared" si="213"/>
        <v>7.2765497523200454E-2</v>
      </c>
      <c r="AC263">
        <f t="shared" si="214"/>
        <v>9.5140277767009589E-5</v>
      </c>
      <c r="AD263">
        <f t="shared" si="215"/>
        <v>7.405022109003844E-9</v>
      </c>
      <c r="AE263">
        <v>0</v>
      </c>
      <c r="AF263" s="11">
        <f t="shared" si="216"/>
        <v>1.9906670967748803E-9</v>
      </c>
      <c r="AG263" s="11">
        <f t="shared" si="217"/>
        <v>9.3956892057787239E-9</v>
      </c>
      <c r="AH263" s="15">
        <f t="shared" si="218"/>
        <v>1.097002469958351E-3</v>
      </c>
      <c r="AJ263">
        <f t="shared" si="219"/>
        <v>1.8030374813709965E-5</v>
      </c>
      <c r="AK263">
        <f t="shared" si="220"/>
        <v>1.4033522632350935E-9</v>
      </c>
      <c r="AL263">
        <v>0</v>
      </c>
      <c r="AM263" s="11">
        <f t="shared" si="221"/>
        <v>7.8199929384229523E-9</v>
      </c>
      <c r="AN263" s="11">
        <f t="shared" si="222"/>
        <v>9.2233452016580456E-9</v>
      </c>
      <c r="AO263" s="15">
        <f t="shared" si="223"/>
        <v>2.2739189884214046E-2</v>
      </c>
      <c r="AP263" s="15"/>
      <c r="AQ263" t="e">
        <f t="shared" si="224"/>
        <v>#VALUE!</v>
      </c>
      <c r="AR263" t="e">
        <f t="shared" si="225"/>
        <v>#VALUE!</v>
      </c>
      <c r="AS263">
        <v>0</v>
      </c>
      <c r="AT263" s="11" t="e">
        <f t="shared" si="226"/>
        <v>#VALUE!</v>
      </c>
      <c r="AU263" s="11" t="e">
        <f t="shared" si="227"/>
        <v>#VALUE!</v>
      </c>
      <c r="AV263" s="15">
        <f t="shared" si="228"/>
        <v>1.5759424160826513E-2</v>
      </c>
      <c r="AX263">
        <f t="shared" si="229"/>
        <v>78.81297419298906</v>
      </c>
      <c r="AY263">
        <f t="shared" si="230"/>
        <v>15.215219993965073</v>
      </c>
      <c r="AZ263" t="e">
        <f t="shared" si="231"/>
        <v>#VALUE!</v>
      </c>
    </row>
    <row r="264" spans="1:52">
      <c r="A264" s="96">
        <v>44704.5</v>
      </c>
      <c r="B264" s="91">
        <v>50</v>
      </c>
      <c r="C264" s="92">
        <v>3</v>
      </c>
      <c r="D264" s="93" t="s">
        <v>284</v>
      </c>
      <c r="E264" s="53">
        <v>1</v>
      </c>
      <c r="F264" s="94">
        <v>44706.045520833337</v>
      </c>
      <c r="G264" s="42">
        <v>57</v>
      </c>
      <c r="H264" s="42"/>
      <c r="I264" s="5">
        <v>20.399999999999999</v>
      </c>
      <c r="J264" s="5">
        <v>30.111999999999998</v>
      </c>
      <c r="K264" s="5">
        <v>155.49</v>
      </c>
      <c r="L264" s="5">
        <v>-54</v>
      </c>
      <c r="M264" s="5" t="s">
        <v>88</v>
      </c>
      <c r="N264" s="6">
        <f t="shared" si="204"/>
        <v>0.80644048691541914</v>
      </c>
      <c r="O264" s="6">
        <f t="shared" si="232"/>
        <v>-1.4507183360385607</v>
      </c>
      <c r="P264" s="6" t="e">
        <f t="shared" si="205"/>
        <v>#VALUE!</v>
      </c>
      <c r="Q264">
        <f t="shared" si="206"/>
        <v>12.903047790646706</v>
      </c>
      <c r="R264">
        <f t="shared" si="207"/>
        <v>-63.831606785696671</v>
      </c>
      <c r="S264">
        <f t="shared" si="208"/>
        <v>22.308025356893943</v>
      </c>
      <c r="T264">
        <f t="shared" si="209"/>
        <v>-40.130253814319531</v>
      </c>
      <c r="U264">
        <f t="shared" si="210"/>
        <v>-40.130253814319531</v>
      </c>
      <c r="W264" s="4">
        <f t="shared" si="211"/>
        <v>1.0016874896505537</v>
      </c>
      <c r="X264">
        <v>313.14999999999998</v>
      </c>
      <c r="Y264">
        <f t="shared" si="212"/>
        <v>1.9073334166666699E-2</v>
      </c>
      <c r="Z264">
        <v>2E-3</v>
      </c>
      <c r="AA264">
        <f t="shared" si="213"/>
        <v>7.2765497523200454E-2</v>
      </c>
      <c r="AC264">
        <f t="shared" si="214"/>
        <v>1.5575238776576462E-4</v>
      </c>
      <c r="AD264">
        <f t="shared" si="215"/>
        <v>1.2122624633912484E-8</v>
      </c>
      <c r="AE264">
        <v>0</v>
      </c>
      <c r="AF264" s="11">
        <f t="shared" si="216"/>
        <v>3.2588842585547084E-9</v>
      </c>
      <c r="AG264" s="11">
        <f t="shared" si="217"/>
        <v>1.5381508892467193E-8</v>
      </c>
      <c r="AH264" s="15">
        <f t="shared" si="218"/>
        <v>1.097002469958351E-3</v>
      </c>
      <c r="AJ264">
        <f t="shared" si="219"/>
        <v>-5.4091124441129894E-5</v>
      </c>
      <c r="AK264">
        <f t="shared" si="220"/>
        <v>-4.2100567897052799E-9</v>
      </c>
      <c r="AL264">
        <v>0</v>
      </c>
      <c r="AM264" s="11">
        <f t="shared" si="221"/>
        <v>-2.345997881526886E-8</v>
      </c>
      <c r="AN264" s="11">
        <f t="shared" si="222"/>
        <v>-2.7670035604974142E-8</v>
      </c>
      <c r="AO264" s="15">
        <f t="shared" si="223"/>
        <v>2.2739189884214046E-2</v>
      </c>
      <c r="AP264" s="15"/>
      <c r="AQ264" t="e">
        <f t="shared" si="224"/>
        <v>#VALUE!</v>
      </c>
      <c r="AR264" t="e">
        <f t="shared" si="225"/>
        <v>#VALUE!</v>
      </c>
      <c r="AS264">
        <v>0</v>
      </c>
      <c r="AT264" s="11" t="e">
        <f t="shared" si="226"/>
        <v>#VALUE!</v>
      </c>
      <c r="AU264" s="11" t="e">
        <f t="shared" si="227"/>
        <v>#VALUE!</v>
      </c>
      <c r="AV264" s="15">
        <f t="shared" si="228"/>
        <v>1.5759424160826513E-2</v>
      </c>
      <c r="AX264">
        <f t="shared" si="229"/>
        <v>78.812974192989046</v>
      </c>
      <c r="AY264">
        <f t="shared" si="230"/>
        <v>15.215219993965079</v>
      </c>
      <c r="AZ264" t="e">
        <f t="shared" si="231"/>
        <v>#VALUE!</v>
      </c>
    </row>
    <row r="265" spans="1:52">
      <c r="A265" s="96">
        <v>44704.5</v>
      </c>
      <c r="B265" s="91">
        <v>50</v>
      </c>
      <c r="C265" s="92">
        <v>3</v>
      </c>
      <c r="D265" s="93" t="s">
        <v>284</v>
      </c>
      <c r="E265" s="53">
        <v>2</v>
      </c>
      <c r="F265" s="94">
        <v>44706.194016203706</v>
      </c>
      <c r="G265" s="42">
        <v>184</v>
      </c>
      <c r="H265" s="42"/>
      <c r="I265" s="5">
        <v>20.399999999999999</v>
      </c>
      <c r="J265" s="5">
        <v>30.111999999999998</v>
      </c>
      <c r="K265" s="5">
        <v>154.74</v>
      </c>
      <c r="L265" s="5">
        <v>34</v>
      </c>
      <c r="M265" s="5" t="s">
        <v>88</v>
      </c>
      <c r="N265" s="6">
        <f t="shared" si="204"/>
        <v>0.80255065242325518</v>
      </c>
      <c r="O265" s="6">
        <f t="shared" si="232"/>
        <v>0.91341524861687162</v>
      </c>
      <c r="P265" s="6" t="e">
        <f t="shared" si="205"/>
        <v>#VALUE!</v>
      </c>
      <c r="Q265">
        <f t="shared" si="206"/>
        <v>12.840810438772083</v>
      </c>
      <c r="R265">
        <f t="shared" si="207"/>
        <v>40.190270939142351</v>
      </c>
      <c r="S265">
        <f t="shared" si="208"/>
        <v>22.20042345955218</v>
      </c>
      <c r="T265">
        <f t="shared" si="209"/>
        <v>25.267196846053032</v>
      </c>
      <c r="U265">
        <f t="shared" si="210"/>
        <v>25.267196846053043</v>
      </c>
      <c r="W265" s="4">
        <f t="shared" si="211"/>
        <v>1.0016874896505537</v>
      </c>
      <c r="X265">
        <v>313.14999999999998</v>
      </c>
      <c r="Y265">
        <f t="shared" si="212"/>
        <v>1.9073334166666699E-2</v>
      </c>
      <c r="Z265">
        <v>2E-3</v>
      </c>
      <c r="AA265">
        <f t="shared" si="213"/>
        <v>7.2765497523200454E-2</v>
      </c>
      <c r="AC265">
        <f t="shared" si="214"/>
        <v>1.5500112214852666E-4</v>
      </c>
      <c r="AD265">
        <f t="shared" si="215"/>
        <v>1.2064151622944352E-8</v>
      </c>
      <c r="AE265">
        <v>0</v>
      </c>
      <c r="AF265" s="11">
        <f t="shared" si="216"/>
        <v>3.2431651564007684E-9</v>
      </c>
      <c r="AG265" s="11">
        <f t="shared" si="217"/>
        <v>1.5307316779345123E-8</v>
      </c>
      <c r="AH265" s="15">
        <f t="shared" si="218"/>
        <v>1.097002469958351E-3</v>
      </c>
      <c r="AJ265">
        <f t="shared" si="219"/>
        <v>3.4057374648118826E-5</v>
      </c>
      <c r="AK265">
        <f t="shared" si="220"/>
        <v>2.6507764972218435E-9</v>
      </c>
      <c r="AL265">
        <v>0</v>
      </c>
      <c r="AM265" s="11">
        <f t="shared" si="221"/>
        <v>1.477109777257669E-8</v>
      </c>
      <c r="AN265" s="11">
        <f t="shared" si="222"/>
        <v>1.7421874269798534E-8</v>
      </c>
      <c r="AO265" s="15">
        <f t="shared" si="223"/>
        <v>2.2739189884214046E-2</v>
      </c>
      <c r="AP265" s="15"/>
      <c r="AQ265" t="e">
        <f t="shared" si="224"/>
        <v>#VALUE!</v>
      </c>
      <c r="AR265" t="e">
        <f t="shared" si="225"/>
        <v>#VALUE!</v>
      </c>
      <c r="AS265">
        <v>0</v>
      </c>
      <c r="AT265" s="11" t="e">
        <f t="shared" si="226"/>
        <v>#VALUE!</v>
      </c>
      <c r="AU265" s="11" t="e">
        <f t="shared" si="227"/>
        <v>#VALUE!</v>
      </c>
      <c r="AV265" s="15">
        <f t="shared" si="228"/>
        <v>1.5759424160826513E-2</v>
      </c>
      <c r="AX265">
        <f t="shared" si="229"/>
        <v>78.812974192989046</v>
      </c>
      <c r="AY265">
        <f t="shared" si="230"/>
        <v>15.215219993965082</v>
      </c>
      <c r="AZ265" t="e">
        <f t="shared" si="231"/>
        <v>#VALUE!</v>
      </c>
    </row>
    <row r="266" spans="1:52">
      <c r="A266" s="96">
        <v>44704.511111111111</v>
      </c>
      <c r="B266" s="91">
        <v>50</v>
      </c>
      <c r="C266" s="92">
        <v>6</v>
      </c>
      <c r="D266" s="93" t="s">
        <v>284</v>
      </c>
      <c r="E266" s="53">
        <v>1</v>
      </c>
      <c r="F266" s="94">
        <v>44705.542511574073</v>
      </c>
      <c r="G266" s="42">
        <v>45</v>
      </c>
      <c r="H266" s="42"/>
      <c r="I266" s="5">
        <v>20.399999999999999</v>
      </c>
      <c r="J266" s="5">
        <v>30.111999999999998</v>
      </c>
      <c r="K266" s="5">
        <v>80.760000000000005</v>
      </c>
      <c r="L266" s="5">
        <v>7054</v>
      </c>
      <c r="M266" s="5" t="s">
        <v>88</v>
      </c>
      <c r="N266" s="6">
        <f t="shared" ref="N266:N297" si="233">1000000*(AG266-AE266)/Y266</f>
        <v>0.41885737811620849</v>
      </c>
      <c r="O266" s="6">
        <f t="shared" si="232"/>
        <v>189.50679893362974</v>
      </c>
      <c r="P266" s="6" t="e">
        <f t="shared" ref="P266:P297" si="234">1000000*(AU266-AS266)/Y266</f>
        <v>#VALUE!</v>
      </c>
      <c r="Q266">
        <f t="shared" ref="Q266:Q297" si="235">(N266*16)</f>
        <v>6.7017180498593358</v>
      </c>
      <c r="R266">
        <f t="shared" ref="R266:R297" si="236">(O266*44)</f>
        <v>8338.299153079708</v>
      </c>
      <c r="S266">
        <f t="shared" ref="S266:S297" si="237">1000000*(((AG266-AE266)*0.082057*X266)/(W266-AA266))/Y266</f>
        <v>11.586572305760852</v>
      </c>
      <c r="T266">
        <f t="shared" ref="T266:T297" si="238">1000000*(((AN266-AL266)*0.082057*X266)/(W266-AA266))/Y266</f>
        <v>5242.2001927075917</v>
      </c>
      <c r="U266">
        <f t="shared" ref="U266:U297" si="239">O266*((1*0.082057*X266)/(W266-AA266))</f>
        <v>5242.2001927075917</v>
      </c>
      <c r="W266" s="4">
        <f t="shared" ref="W266:W297" si="240">((0.001316*((J266*25.4)-(2.5*2053/100)))*(273.15+40))/(273.15+I266)</f>
        <v>1.0016874896505537</v>
      </c>
      <c r="X266">
        <v>313.14999999999998</v>
      </c>
      <c r="Y266">
        <f t="shared" ref="Y266:Y297" si="241">(21.0733341666667/1000)-Z266</f>
        <v>1.9073334166666699E-2</v>
      </c>
      <c r="Z266">
        <v>2E-3</v>
      </c>
      <c r="AA266">
        <f t="shared" ref="AA266:AA297" si="242">(0.001316*10^(8.07131-(1730.63/(233.46+(X266-273.15)))))</f>
        <v>7.2765497523200454E-2</v>
      </c>
      <c r="AC266">
        <f t="shared" ref="AC266:AC297" si="243">W266*(K266/10^6)</f>
        <v>8.0896281664178722E-5</v>
      </c>
      <c r="AD266">
        <f t="shared" ref="AD266:AD297" si="244">(AC266*Z266)/(0.082057*X266)</f>
        <v>6.2963738210481209E-9</v>
      </c>
      <c r="AE266">
        <v>0</v>
      </c>
      <c r="AF266" s="11">
        <f t="shared" ref="AF266:AF297" si="245">AC266*AH266*Y266</f>
        <v>1.6926329199361904E-9</v>
      </c>
      <c r="AG266" s="11">
        <f t="shared" ref="AG266:AG297" si="246">AD266+AF266</f>
        <v>7.9890067409843113E-9</v>
      </c>
      <c r="AH266" s="15">
        <f t="shared" ref="AH266:AH297" si="247">101.325*(0.000014*EXP(1600*((1/X266)-(1/298.15))))</f>
        <v>1.097002469958351E-3</v>
      </c>
      <c r="AJ266">
        <f t="shared" ref="AJ266:AJ297" si="248">W266*(L266/10^6)</f>
        <v>7.0659035519950062E-3</v>
      </c>
      <c r="AK266">
        <f t="shared" ref="AK266:AK297" si="249">(AJ266*Z266)/(0.082057*X266)</f>
        <v>5.4995815915890844E-7</v>
      </c>
      <c r="AL266">
        <v>0</v>
      </c>
      <c r="AM266" s="11">
        <f t="shared" ref="AM266:AM297" si="250">AJ266*AO266*Y266</f>
        <v>3.0645683437575286E-6</v>
      </c>
      <c r="AN266" s="11">
        <f t="shared" ref="AN266:AN297" si="251">AK266+AM266</f>
        <v>3.6145265029164368E-6</v>
      </c>
      <c r="AO266" s="15">
        <f t="shared" ref="AO266:AO297" si="252">101.325*(0.00033*EXP(2400*((1/X266)-(1/298.15))))</f>
        <v>2.2739189884214046E-2</v>
      </c>
      <c r="AP266" s="15"/>
      <c r="AQ266" t="e">
        <f t="shared" ref="AQ266:AQ297" si="253">W266*(M266/10^6)</f>
        <v>#VALUE!</v>
      </c>
      <c r="AR266" t="e">
        <f t="shared" ref="AR266:AR297" si="254">(AQ266*Z266)/(0.082057*X266)</f>
        <v>#VALUE!</v>
      </c>
      <c r="AS266">
        <v>0</v>
      </c>
      <c r="AT266" s="11" t="e">
        <f t="shared" ref="AT266:AT297" si="255">AQ266*AV266*Y266</f>
        <v>#VALUE!</v>
      </c>
      <c r="AU266" s="11" t="e">
        <f t="shared" ref="AU266:AU297" si="256">AR266+AT266</f>
        <v>#VALUE!</v>
      </c>
      <c r="AV266" s="15">
        <f t="shared" ref="AV266:AV297" si="257">101.325*((2.4*10^-4)*EXP(2700*((1/X266)-(1/298.15))))</f>
        <v>1.5759424160826513E-2</v>
      </c>
      <c r="AX266">
        <f t="shared" ref="AX266:AX297" si="258">100*(AG266-AF266)/AG266</f>
        <v>78.81297419298906</v>
      </c>
      <c r="AY266">
        <f t="shared" ref="AY266:AY297" si="259">100*(AN266-AM266)/AN266</f>
        <v>15.215219993965073</v>
      </c>
      <c r="AZ266" t="e">
        <f t="shared" ref="AZ266:AZ297" si="260">100*(AU266-AT266)/AU266</f>
        <v>#VALUE!</v>
      </c>
    </row>
    <row r="267" spans="1:52">
      <c r="A267" s="96">
        <v>44704.511111111111</v>
      </c>
      <c r="B267" s="91">
        <v>50</v>
      </c>
      <c r="C267" s="92">
        <v>6</v>
      </c>
      <c r="D267" s="93" t="s">
        <v>284</v>
      </c>
      <c r="E267" s="53">
        <v>2</v>
      </c>
      <c r="F267" s="94">
        <v>44705.981898148151</v>
      </c>
      <c r="G267" s="42">
        <v>16</v>
      </c>
      <c r="H267" s="42"/>
      <c r="I267" s="5">
        <v>20.399999999999999</v>
      </c>
      <c r="J267" s="5">
        <v>30.111999999999998</v>
      </c>
      <c r="K267" s="5">
        <v>76.36</v>
      </c>
      <c r="L267" s="5">
        <v>7268</v>
      </c>
      <c r="M267" s="5" t="s">
        <v>88</v>
      </c>
      <c r="N267" s="6">
        <f t="shared" si="233"/>
        <v>0.39603701576218014</v>
      </c>
      <c r="O267" s="6">
        <f t="shared" si="232"/>
        <v>195.2559419690418</v>
      </c>
      <c r="P267" s="6" t="e">
        <f t="shared" si="234"/>
        <v>#VALUE!</v>
      </c>
      <c r="Q267">
        <f t="shared" si="235"/>
        <v>6.3365922521948823</v>
      </c>
      <c r="R267">
        <f t="shared" si="236"/>
        <v>8591.26144663784</v>
      </c>
      <c r="S267">
        <f t="shared" si="237"/>
        <v>10.955307841355848</v>
      </c>
      <c r="T267">
        <f t="shared" si="238"/>
        <v>5401.2349022680419</v>
      </c>
      <c r="U267">
        <f t="shared" si="239"/>
        <v>5401.2349022680428</v>
      </c>
      <c r="W267" s="4">
        <f t="shared" si="240"/>
        <v>1.0016874896505537</v>
      </c>
      <c r="X267">
        <v>313.14999999999998</v>
      </c>
      <c r="Y267">
        <f t="shared" si="241"/>
        <v>1.9073334166666699E-2</v>
      </c>
      <c r="Z267">
        <v>2E-3</v>
      </c>
      <c r="AA267">
        <f t="shared" si="242"/>
        <v>7.2765497523200454E-2</v>
      </c>
      <c r="AC267">
        <f t="shared" si="243"/>
        <v>7.6488856709716274E-5</v>
      </c>
      <c r="AD267">
        <f t="shared" si="244"/>
        <v>5.9533321567017632E-9</v>
      </c>
      <c r="AE267">
        <v>0</v>
      </c>
      <c r="AF267" s="11">
        <f t="shared" si="245"/>
        <v>1.6004141872997459E-9</v>
      </c>
      <c r="AG267" s="11">
        <f t="shared" si="246"/>
        <v>7.5537463440015083E-9</v>
      </c>
      <c r="AH267" s="15">
        <f t="shared" si="247"/>
        <v>1.097002469958351E-3</v>
      </c>
      <c r="AJ267">
        <f t="shared" si="248"/>
        <v>7.2802646747802237E-3</v>
      </c>
      <c r="AK267">
        <f t="shared" si="249"/>
        <v>5.6664245828848107E-7</v>
      </c>
      <c r="AL267">
        <v>0</v>
      </c>
      <c r="AM267" s="11">
        <f t="shared" si="250"/>
        <v>3.1575393709143341E-6</v>
      </c>
      <c r="AN267" s="11">
        <f t="shared" si="251"/>
        <v>3.7241818292028152E-6</v>
      </c>
      <c r="AO267" s="15">
        <f t="shared" si="252"/>
        <v>2.2739189884214046E-2</v>
      </c>
      <c r="AP267" s="15"/>
      <c r="AQ267" t="e">
        <f t="shared" si="253"/>
        <v>#VALUE!</v>
      </c>
      <c r="AR267" t="e">
        <f t="shared" si="254"/>
        <v>#VALUE!</v>
      </c>
      <c r="AS267">
        <v>0</v>
      </c>
      <c r="AT267" s="11" t="e">
        <f t="shared" si="255"/>
        <v>#VALUE!</v>
      </c>
      <c r="AU267" s="11" t="e">
        <f t="shared" si="256"/>
        <v>#VALUE!</v>
      </c>
      <c r="AV267" s="15">
        <f t="shared" si="257"/>
        <v>1.5759424160826513E-2</v>
      </c>
      <c r="AX267">
        <f t="shared" si="258"/>
        <v>78.812974192989046</v>
      </c>
      <c r="AY267">
        <f t="shared" si="259"/>
        <v>15.215219993965077</v>
      </c>
      <c r="AZ267" t="e">
        <f t="shared" si="260"/>
        <v>#VALUE!</v>
      </c>
    </row>
    <row r="268" spans="1:52">
      <c r="A268" s="96">
        <v>44704.512499999997</v>
      </c>
      <c r="B268" s="91">
        <v>50</v>
      </c>
      <c r="C268" s="92">
        <v>9</v>
      </c>
      <c r="D268" s="93" t="s">
        <v>284</v>
      </c>
      <c r="E268" s="53">
        <v>2</v>
      </c>
      <c r="F268" s="94">
        <v>44706.024293981478</v>
      </c>
      <c r="G268" s="42">
        <v>173</v>
      </c>
      <c r="H268" s="42"/>
      <c r="I268" s="5">
        <v>20.399999999999999</v>
      </c>
      <c r="J268" s="5">
        <v>30.111999999999998</v>
      </c>
      <c r="K268" s="5">
        <v>18467.86</v>
      </c>
      <c r="L268" s="5">
        <v>13226</v>
      </c>
      <c r="M268" s="5" t="s">
        <v>88</v>
      </c>
      <c r="N268" s="6">
        <f t="shared" si="233"/>
        <v>95.782558432605256</v>
      </c>
      <c r="O268" s="6">
        <f t="shared" si="232"/>
        <v>355.31853171196298</v>
      </c>
      <c r="P268" s="6" t="e">
        <f t="shared" si="234"/>
        <v>#VALUE!</v>
      </c>
      <c r="Q268">
        <f t="shared" si="235"/>
        <v>1532.5209349216841</v>
      </c>
      <c r="R268">
        <f t="shared" si="236"/>
        <v>15634.015395326371</v>
      </c>
      <c r="S268">
        <f t="shared" si="237"/>
        <v>2649.5690344560248</v>
      </c>
      <c r="T268">
        <f t="shared" si="238"/>
        <v>9828.9395731146287</v>
      </c>
      <c r="U268">
        <f t="shared" si="239"/>
        <v>9828.9395731146305</v>
      </c>
      <c r="W268" s="4">
        <f t="shared" si="240"/>
        <v>1.0016874896505537</v>
      </c>
      <c r="X268">
        <v>313.14999999999998</v>
      </c>
      <c r="Y268">
        <f t="shared" si="241"/>
        <v>1.9073334166666699E-2</v>
      </c>
      <c r="Z268">
        <v>2E-3</v>
      </c>
      <c r="AA268">
        <f t="shared" si="242"/>
        <v>7.2765497523200454E-2</v>
      </c>
      <c r="AC268">
        <f t="shared" si="243"/>
        <v>1.8499024322617873E-2</v>
      </c>
      <c r="AD268">
        <f t="shared" si="244"/>
        <v>1.4398285071171586E-6</v>
      </c>
      <c r="AE268">
        <v>0</v>
      </c>
      <c r="AF268" s="11">
        <f t="shared" si="245"/>
        <v>3.8706423720620069E-7</v>
      </c>
      <c r="AG268" s="11">
        <f t="shared" si="246"/>
        <v>1.8268927443233592E-6</v>
      </c>
      <c r="AH268" s="15">
        <f t="shared" si="247"/>
        <v>1.097002469958351E-3</v>
      </c>
      <c r="AJ268">
        <f t="shared" si="248"/>
        <v>1.3248318738118223E-2</v>
      </c>
      <c r="AK268">
        <f t="shared" si="249"/>
        <v>1.031152057419297E-6</v>
      </c>
      <c r="AL268">
        <v>0</v>
      </c>
      <c r="AM268" s="11">
        <f t="shared" si="250"/>
        <v>5.7459570335323314E-6</v>
      </c>
      <c r="AN268" s="11">
        <f t="shared" si="251"/>
        <v>6.7771090909516284E-6</v>
      </c>
      <c r="AO268" s="15">
        <f t="shared" si="252"/>
        <v>2.2739189884214046E-2</v>
      </c>
      <c r="AP268" s="15"/>
      <c r="AQ268" t="e">
        <f t="shared" si="253"/>
        <v>#VALUE!</v>
      </c>
      <c r="AR268" t="e">
        <f t="shared" si="254"/>
        <v>#VALUE!</v>
      </c>
      <c r="AS268">
        <v>0</v>
      </c>
      <c r="AT268" s="11" t="e">
        <f t="shared" si="255"/>
        <v>#VALUE!</v>
      </c>
      <c r="AU268" s="11" t="e">
        <f t="shared" si="256"/>
        <v>#VALUE!</v>
      </c>
      <c r="AV268" s="15">
        <f t="shared" si="257"/>
        <v>1.5759424160826513E-2</v>
      </c>
      <c r="AX268">
        <f t="shared" si="258"/>
        <v>78.812974192989046</v>
      </c>
      <c r="AY268">
        <f t="shared" si="259"/>
        <v>15.215219993965075</v>
      </c>
      <c r="AZ268" t="e">
        <f t="shared" si="260"/>
        <v>#VALUE!</v>
      </c>
    </row>
    <row r="269" spans="1:52">
      <c r="A269" s="96">
        <v>44704.519444444442</v>
      </c>
      <c r="B269" s="91">
        <v>50</v>
      </c>
      <c r="C269" s="92">
        <v>9</v>
      </c>
      <c r="D269" s="93" t="s">
        <v>284</v>
      </c>
      <c r="E269" s="53">
        <v>1</v>
      </c>
      <c r="F269" s="94">
        <v>44705.833379629628</v>
      </c>
      <c r="G269" s="42">
        <v>180</v>
      </c>
      <c r="H269" s="42"/>
      <c r="I269" s="5">
        <v>20.399999999999999</v>
      </c>
      <c r="J269" s="5">
        <v>30.111999999999998</v>
      </c>
      <c r="K269" s="5">
        <v>18232.91</v>
      </c>
      <c r="L269" s="5">
        <v>13829</v>
      </c>
      <c r="M269" s="5" t="s">
        <v>88</v>
      </c>
      <c r="N269" s="6">
        <f t="shared" si="233"/>
        <v>94.564002947360052</v>
      </c>
      <c r="O269" s="6">
        <f t="shared" si="232"/>
        <v>371.51821979772694</v>
      </c>
      <c r="P269" s="6" t="e">
        <f t="shared" si="234"/>
        <v>#VALUE!</v>
      </c>
      <c r="Q269">
        <f t="shared" si="235"/>
        <v>1513.0240471577608</v>
      </c>
      <c r="R269">
        <f t="shared" si="236"/>
        <v>16346.801671099985</v>
      </c>
      <c r="S269">
        <f t="shared" si="237"/>
        <v>2615.8609467487631</v>
      </c>
      <c r="T269">
        <f t="shared" si="238"/>
        <v>10277.060740707866</v>
      </c>
      <c r="U269">
        <f t="shared" si="239"/>
        <v>10277.060740707866</v>
      </c>
      <c r="W269" s="4">
        <f t="shared" si="240"/>
        <v>1.0016874896505537</v>
      </c>
      <c r="X269">
        <v>313.14999999999998</v>
      </c>
      <c r="Y269">
        <f t="shared" si="241"/>
        <v>1.9073334166666699E-2</v>
      </c>
      <c r="Z269">
        <v>2E-3</v>
      </c>
      <c r="AA269">
        <f t="shared" si="242"/>
        <v>7.2765497523200454E-2</v>
      </c>
      <c r="AC269">
        <f t="shared" si="243"/>
        <v>1.8263677846924477E-2</v>
      </c>
      <c r="AD269">
        <f t="shared" si="244"/>
        <v>1.4215108618812096E-6</v>
      </c>
      <c r="AE269">
        <v>0</v>
      </c>
      <c r="AF269" s="11">
        <f t="shared" si="245"/>
        <v>3.8213996647144333E-7</v>
      </c>
      <c r="AG269" s="11">
        <f t="shared" si="246"/>
        <v>1.803650828352653E-6</v>
      </c>
      <c r="AH269" s="15">
        <f t="shared" si="247"/>
        <v>1.097002469958351E-3</v>
      </c>
      <c r="AJ269">
        <f t="shared" si="248"/>
        <v>1.3852336294377507E-2</v>
      </c>
      <c r="AK269">
        <f t="shared" si="249"/>
        <v>1.0781643582376728E-6</v>
      </c>
      <c r="AL269">
        <v>0</v>
      </c>
      <c r="AM269" s="11">
        <f t="shared" si="250"/>
        <v>6.0079267969695011E-6</v>
      </c>
      <c r="AN269" s="11">
        <f t="shared" si="251"/>
        <v>7.0860911552071741E-6</v>
      </c>
      <c r="AO269" s="15">
        <f t="shared" si="252"/>
        <v>2.2739189884214046E-2</v>
      </c>
      <c r="AP269" s="15"/>
      <c r="AQ269" t="e">
        <f t="shared" si="253"/>
        <v>#VALUE!</v>
      </c>
      <c r="AR269" t="e">
        <f t="shared" si="254"/>
        <v>#VALUE!</v>
      </c>
      <c r="AS269">
        <v>0</v>
      </c>
      <c r="AT269" s="11" t="e">
        <f t="shared" si="255"/>
        <v>#VALUE!</v>
      </c>
      <c r="AU269" s="11" t="e">
        <f t="shared" si="256"/>
        <v>#VALUE!</v>
      </c>
      <c r="AV269" s="15">
        <f t="shared" si="257"/>
        <v>1.5759424160826513E-2</v>
      </c>
      <c r="AX269">
        <f t="shared" si="258"/>
        <v>78.812974192989046</v>
      </c>
      <c r="AY269">
        <f t="shared" si="259"/>
        <v>15.215219993965079</v>
      </c>
      <c r="AZ269" t="e">
        <f t="shared" si="260"/>
        <v>#VALUE!</v>
      </c>
    </row>
    <row r="270" spans="1:52">
      <c r="A270" s="88">
        <v>44704.55</v>
      </c>
      <c r="B270" s="86">
        <v>200</v>
      </c>
      <c r="C270" s="83">
        <v>0.1</v>
      </c>
      <c r="D270" s="82" t="s">
        <v>283</v>
      </c>
      <c r="E270" s="111">
        <v>1</v>
      </c>
      <c r="F270" s="112">
        <v>44705.642500000002</v>
      </c>
      <c r="G270" s="113">
        <v>163</v>
      </c>
      <c r="H270" s="113" t="s">
        <v>298</v>
      </c>
      <c r="I270" s="5">
        <v>20.399999999999999</v>
      </c>
      <c r="J270" s="5">
        <v>30.111999999999998</v>
      </c>
      <c r="K270" s="5">
        <v>8.7200000000000006</v>
      </c>
      <c r="L270" s="5">
        <v>1242</v>
      </c>
      <c r="M270" s="5" t="s">
        <v>88</v>
      </c>
      <c r="N270" s="6">
        <f t="shared" si="233"/>
        <v>4.5225809028892248E-2</v>
      </c>
      <c r="O270" s="6">
        <f t="shared" ref="O270:O301" si="261">1000000*(AN270-AL270)/Y270</f>
        <v>33.366521728886894</v>
      </c>
      <c r="P270" s="6" t="e">
        <f t="shared" si="234"/>
        <v>#VALUE!</v>
      </c>
      <c r="Q270">
        <f t="shared" si="235"/>
        <v>0.72361294446227598</v>
      </c>
      <c r="R270">
        <f t="shared" si="236"/>
        <v>1468.1269560710234</v>
      </c>
      <c r="S270">
        <f t="shared" si="237"/>
        <v>1.2510513930935443</v>
      </c>
      <c r="T270">
        <f t="shared" si="238"/>
        <v>922.99583772934909</v>
      </c>
      <c r="U270">
        <f t="shared" si="239"/>
        <v>922.9958377293492</v>
      </c>
      <c r="W270" s="4">
        <f t="shared" si="240"/>
        <v>1.0016874896505537</v>
      </c>
      <c r="X270">
        <v>313.14999999999998</v>
      </c>
      <c r="Y270">
        <f t="shared" si="241"/>
        <v>1.9073334166666699E-2</v>
      </c>
      <c r="Z270">
        <v>2E-3</v>
      </c>
      <c r="AA270">
        <f t="shared" si="242"/>
        <v>7.2765497523200454E-2</v>
      </c>
      <c r="AC270">
        <f t="shared" si="243"/>
        <v>8.7347149097528295E-6</v>
      </c>
      <c r="AD270">
        <f t="shared" si="244"/>
        <v>6.7984620752277879E-10</v>
      </c>
      <c r="AE270">
        <v>0</v>
      </c>
      <c r="AF270" s="11">
        <f t="shared" si="245"/>
        <v>1.8276076104313498E-10</v>
      </c>
      <c r="AG270" s="11">
        <f t="shared" si="246"/>
        <v>8.626069685659138E-10</v>
      </c>
      <c r="AH270" s="15">
        <f t="shared" si="247"/>
        <v>1.097002469958351E-3</v>
      </c>
      <c r="AJ270">
        <f t="shared" si="248"/>
        <v>1.2440958621459876E-3</v>
      </c>
      <c r="AK270">
        <f t="shared" si="249"/>
        <v>9.6831306163221462E-8</v>
      </c>
      <c r="AL270">
        <v>0</v>
      </c>
      <c r="AM270" s="11">
        <f t="shared" si="250"/>
        <v>5.3957951275118375E-7</v>
      </c>
      <c r="AN270" s="11">
        <f t="shared" si="251"/>
        <v>6.3641081891440523E-7</v>
      </c>
      <c r="AO270" s="15">
        <f t="shared" si="252"/>
        <v>2.2739189884214046E-2</v>
      </c>
      <c r="AP270" s="15"/>
      <c r="AQ270" t="e">
        <f t="shared" si="253"/>
        <v>#VALUE!</v>
      </c>
      <c r="AR270" t="e">
        <f t="shared" si="254"/>
        <v>#VALUE!</v>
      </c>
      <c r="AS270">
        <v>0</v>
      </c>
      <c r="AT270" s="11" t="e">
        <f t="shared" si="255"/>
        <v>#VALUE!</v>
      </c>
      <c r="AU270" s="11" t="e">
        <f t="shared" si="256"/>
        <v>#VALUE!</v>
      </c>
      <c r="AV270" s="15">
        <f t="shared" si="257"/>
        <v>1.5759424160826513E-2</v>
      </c>
      <c r="AX270">
        <f t="shared" si="258"/>
        <v>78.812974192989046</v>
      </c>
      <c r="AY270">
        <f t="shared" si="259"/>
        <v>15.215219993965079</v>
      </c>
      <c r="AZ270" t="e">
        <f t="shared" si="260"/>
        <v>#VALUE!</v>
      </c>
    </row>
    <row r="271" spans="1:52">
      <c r="A271" s="88">
        <v>44704.55</v>
      </c>
      <c r="B271" s="86">
        <v>200</v>
      </c>
      <c r="C271" s="83">
        <v>0.1</v>
      </c>
      <c r="D271" s="82" t="s">
        <v>283</v>
      </c>
      <c r="E271" s="111">
        <v>2</v>
      </c>
      <c r="F271" s="112">
        <v>44706.00309027778</v>
      </c>
      <c r="G271" s="113">
        <v>31</v>
      </c>
      <c r="H271" s="113" t="s">
        <v>298</v>
      </c>
      <c r="I271" s="5">
        <v>20.399999999999999</v>
      </c>
      <c r="J271" s="5">
        <v>30.111999999999998</v>
      </c>
      <c r="K271" s="5">
        <v>2.16</v>
      </c>
      <c r="L271" s="5">
        <v>1647</v>
      </c>
      <c r="M271" s="5" t="s">
        <v>88</v>
      </c>
      <c r="N271" s="6">
        <f t="shared" si="233"/>
        <v>1.1202723337432021E-2</v>
      </c>
      <c r="O271" s="6">
        <f t="shared" si="261"/>
        <v>44.246909249176106</v>
      </c>
      <c r="P271" s="6" t="e">
        <f t="shared" si="234"/>
        <v>#VALUE!</v>
      </c>
      <c r="Q271">
        <f t="shared" si="235"/>
        <v>0.17924357339891234</v>
      </c>
      <c r="R271">
        <f t="shared" si="236"/>
        <v>1946.8640069637486</v>
      </c>
      <c r="S271">
        <f t="shared" si="237"/>
        <v>0.30989346434427234</v>
      </c>
      <c r="T271">
        <f t="shared" si="238"/>
        <v>1223.9727413367457</v>
      </c>
      <c r="U271">
        <f t="shared" si="239"/>
        <v>1223.9727413367459</v>
      </c>
      <c r="W271" s="4">
        <f t="shared" si="240"/>
        <v>1.0016874896505537</v>
      </c>
      <c r="X271">
        <v>313.14999999999998</v>
      </c>
      <c r="Y271">
        <f t="shared" si="241"/>
        <v>1.9073334166666699E-2</v>
      </c>
      <c r="Z271">
        <v>2E-3</v>
      </c>
      <c r="AA271">
        <f t="shared" si="242"/>
        <v>7.2765497523200454E-2</v>
      </c>
      <c r="AC271">
        <f t="shared" si="243"/>
        <v>2.1636449776451959E-6</v>
      </c>
      <c r="AD271">
        <f t="shared" si="244"/>
        <v>1.6840227158821122E-10</v>
      </c>
      <c r="AE271">
        <v>0</v>
      </c>
      <c r="AF271" s="11">
        <f t="shared" si="245"/>
        <v>4.5271014203345357E-11</v>
      </c>
      <c r="AG271" s="11">
        <f t="shared" si="246"/>
        <v>2.1367328579155658E-10</v>
      </c>
      <c r="AH271" s="15">
        <f t="shared" si="247"/>
        <v>1.097002469958351E-3</v>
      </c>
      <c r="AJ271">
        <f t="shared" si="248"/>
        <v>1.649779295454462E-3</v>
      </c>
      <c r="AK271">
        <f t="shared" si="249"/>
        <v>1.2840673208601106E-7</v>
      </c>
      <c r="AL271">
        <v>0</v>
      </c>
      <c r="AM271" s="11">
        <f t="shared" si="250"/>
        <v>7.1552935386570021E-7</v>
      </c>
      <c r="AN271" s="11">
        <f t="shared" si="251"/>
        <v>8.439360859517113E-7</v>
      </c>
      <c r="AO271" s="15">
        <f t="shared" si="252"/>
        <v>2.2739189884214046E-2</v>
      </c>
      <c r="AP271" s="15"/>
      <c r="AQ271" t="e">
        <f t="shared" si="253"/>
        <v>#VALUE!</v>
      </c>
      <c r="AR271" t="e">
        <f t="shared" si="254"/>
        <v>#VALUE!</v>
      </c>
      <c r="AS271">
        <v>0</v>
      </c>
      <c r="AT271" s="11" t="e">
        <f t="shared" si="255"/>
        <v>#VALUE!</v>
      </c>
      <c r="AU271" s="11" t="e">
        <f t="shared" si="256"/>
        <v>#VALUE!</v>
      </c>
      <c r="AV271" s="15">
        <f t="shared" si="257"/>
        <v>1.5759424160826513E-2</v>
      </c>
      <c r="AX271">
        <f t="shared" si="258"/>
        <v>78.812974192989046</v>
      </c>
      <c r="AY271">
        <f t="shared" si="259"/>
        <v>15.215219993965077</v>
      </c>
      <c r="AZ271" t="e">
        <f t="shared" si="260"/>
        <v>#VALUE!</v>
      </c>
    </row>
    <row r="272" spans="1:52">
      <c r="A272" s="102"/>
      <c r="B272" s="53"/>
      <c r="C272" s="42"/>
      <c r="D272" s="42"/>
      <c r="E272" s="53"/>
      <c r="F272" s="94">
        <v>44588.595185185186</v>
      </c>
      <c r="G272" s="42">
        <v>203</v>
      </c>
      <c r="H272" s="42" t="s">
        <v>300</v>
      </c>
      <c r="I272" s="5">
        <v>19.3</v>
      </c>
      <c r="J272" s="5">
        <v>30.452999999999999</v>
      </c>
      <c r="K272" s="5">
        <v>28.86</v>
      </c>
      <c r="L272" s="5">
        <v>1327</v>
      </c>
      <c r="M272" s="5" t="s">
        <v>88</v>
      </c>
      <c r="N272" s="6">
        <f t="shared" si="233"/>
        <v>0.15206763606997298</v>
      </c>
      <c r="O272" s="6">
        <f t="shared" si="261"/>
        <v>36.218534341558517</v>
      </c>
      <c r="P272" s="6" t="e">
        <f t="shared" si="234"/>
        <v>#VALUE!</v>
      </c>
      <c r="Q272">
        <f t="shared" si="235"/>
        <v>2.4330821771195676</v>
      </c>
      <c r="R272">
        <f t="shared" si="236"/>
        <v>1593.6155110285747</v>
      </c>
      <c r="S272">
        <f t="shared" si="237"/>
        <v>4.1354365158609454</v>
      </c>
      <c r="T272">
        <f t="shared" si="238"/>
        <v>984.95283636897375</v>
      </c>
      <c r="U272">
        <f t="shared" si="239"/>
        <v>984.95283636897386</v>
      </c>
      <c r="W272" s="4">
        <f t="shared" si="240"/>
        <v>1.0176603600563512</v>
      </c>
      <c r="X272">
        <v>313.14999999999998</v>
      </c>
      <c r="Y272">
        <f t="shared" si="241"/>
        <v>1.9073334166666699E-2</v>
      </c>
      <c r="Z272">
        <v>2E-3</v>
      </c>
      <c r="AA272">
        <f t="shared" si="242"/>
        <v>7.2765497523200454E-2</v>
      </c>
      <c r="AC272">
        <f t="shared" si="243"/>
        <v>2.9369677991226295E-5</v>
      </c>
      <c r="AD272">
        <f t="shared" si="244"/>
        <v>2.2859205371667284E-9</v>
      </c>
      <c r="AE272">
        <v>0</v>
      </c>
      <c r="AF272" s="11">
        <f t="shared" si="245"/>
        <v>6.1451630153092429E-10</v>
      </c>
      <c r="AG272" s="11">
        <f t="shared" si="246"/>
        <v>2.9004368386976529E-9</v>
      </c>
      <c r="AH272" s="15">
        <f t="shared" si="247"/>
        <v>1.097002469958351E-3</v>
      </c>
      <c r="AJ272">
        <f t="shared" si="248"/>
        <v>1.3504352977947781E-3</v>
      </c>
      <c r="AK272">
        <f t="shared" si="249"/>
        <v>1.0510798866321028E-7</v>
      </c>
      <c r="AL272">
        <v>0</v>
      </c>
      <c r="AM272" s="11">
        <f t="shared" si="250"/>
        <v>5.8570021986022888E-7</v>
      </c>
      <c r="AN272" s="11">
        <f t="shared" si="251"/>
        <v>6.9080820852343919E-7</v>
      </c>
      <c r="AO272" s="15">
        <f t="shared" si="252"/>
        <v>2.2739189884214046E-2</v>
      </c>
      <c r="AP272" s="15"/>
      <c r="AQ272" t="e">
        <f t="shared" si="253"/>
        <v>#VALUE!</v>
      </c>
      <c r="AR272" t="e">
        <f t="shared" si="254"/>
        <v>#VALUE!</v>
      </c>
      <c r="AS272">
        <v>0</v>
      </c>
      <c r="AT272" s="11" t="e">
        <f t="shared" si="255"/>
        <v>#VALUE!</v>
      </c>
      <c r="AU272" s="11" t="e">
        <f t="shared" si="256"/>
        <v>#VALUE!</v>
      </c>
      <c r="AV272" s="15">
        <f t="shared" si="257"/>
        <v>1.5759424160826513E-2</v>
      </c>
      <c r="AX272">
        <f t="shared" si="258"/>
        <v>78.81297419298906</v>
      </c>
      <c r="AY272">
        <f t="shared" si="259"/>
        <v>15.215219993965082</v>
      </c>
      <c r="AZ272" t="e">
        <f t="shared" si="260"/>
        <v>#VALUE!</v>
      </c>
    </row>
    <row r="273" spans="1:52">
      <c r="A273" s="102"/>
      <c r="B273" s="53"/>
      <c r="C273" s="42"/>
      <c r="D273" s="42"/>
      <c r="E273" s="53"/>
      <c r="F273" s="94">
        <v>44650.662488425929</v>
      </c>
      <c r="G273" s="42">
        <v>62</v>
      </c>
      <c r="H273" s="42" t="s">
        <v>289</v>
      </c>
      <c r="I273" s="5">
        <v>21.9</v>
      </c>
      <c r="J273" s="5">
        <v>30.059000000000001</v>
      </c>
      <c r="K273" s="5">
        <v>33.950000000000003</v>
      </c>
      <c r="L273" s="5">
        <v>1463</v>
      </c>
      <c r="M273" s="5" t="s">
        <v>88</v>
      </c>
      <c r="N273" s="6">
        <f t="shared" si="233"/>
        <v>0.17485415038287433</v>
      </c>
      <c r="O273" s="6">
        <f t="shared" si="261"/>
        <v>39.030127825612404</v>
      </c>
      <c r="P273" s="6" t="e">
        <f t="shared" si="234"/>
        <v>#VALUE!</v>
      </c>
      <c r="Q273">
        <f t="shared" si="235"/>
        <v>2.7976664061259893</v>
      </c>
      <c r="R273">
        <f t="shared" si="236"/>
        <v>1717.3256243269457</v>
      </c>
      <c r="S273">
        <f t="shared" si="237"/>
        <v>4.8734552330336474</v>
      </c>
      <c r="T273">
        <f t="shared" si="238"/>
        <v>1087.8299444491354</v>
      </c>
      <c r="U273">
        <f t="shared" si="239"/>
        <v>1087.8299444491354</v>
      </c>
      <c r="W273" s="4">
        <f t="shared" si="240"/>
        <v>0.99471474766120982</v>
      </c>
      <c r="X273">
        <v>313.14999999999998</v>
      </c>
      <c r="Y273">
        <f t="shared" si="241"/>
        <v>1.9073334166666699E-2</v>
      </c>
      <c r="Z273">
        <v>2E-3</v>
      </c>
      <c r="AA273">
        <f t="shared" si="242"/>
        <v>7.2765497523200454E-2</v>
      </c>
      <c r="AC273">
        <f t="shared" si="243"/>
        <v>3.3770565683098078E-5</v>
      </c>
      <c r="AD273">
        <f t="shared" si="244"/>
        <v>2.6284533888928956E-9</v>
      </c>
      <c r="AE273">
        <v>0</v>
      </c>
      <c r="AF273" s="11">
        <f t="shared" si="245"/>
        <v>7.0659825178825817E-10</v>
      </c>
      <c r="AG273" s="11">
        <f t="shared" si="246"/>
        <v>3.3350516406811537E-9</v>
      </c>
      <c r="AH273" s="15">
        <f t="shared" si="247"/>
        <v>1.097002469958351E-3</v>
      </c>
      <c r="AJ273">
        <f t="shared" si="248"/>
        <v>1.45526767582835E-3</v>
      </c>
      <c r="AK273">
        <f t="shared" si="249"/>
        <v>1.1326737284095156E-7</v>
      </c>
      <c r="AL273">
        <v>0</v>
      </c>
      <c r="AM273" s="11">
        <f t="shared" si="250"/>
        <v>6.3116729774467012E-7</v>
      </c>
      <c r="AN273" s="11">
        <f t="shared" si="251"/>
        <v>7.4443467058562164E-7</v>
      </c>
      <c r="AO273" s="15">
        <f t="shared" si="252"/>
        <v>2.2739189884214046E-2</v>
      </c>
      <c r="AP273" s="15"/>
      <c r="AQ273" t="e">
        <f t="shared" si="253"/>
        <v>#VALUE!</v>
      </c>
      <c r="AR273" t="e">
        <f t="shared" si="254"/>
        <v>#VALUE!</v>
      </c>
      <c r="AS273">
        <v>0</v>
      </c>
      <c r="AT273" s="11" t="e">
        <f t="shared" si="255"/>
        <v>#VALUE!</v>
      </c>
      <c r="AU273" s="11" t="e">
        <f t="shared" si="256"/>
        <v>#VALUE!</v>
      </c>
      <c r="AV273" s="15">
        <f t="shared" si="257"/>
        <v>1.5759424160826513E-2</v>
      </c>
      <c r="AX273">
        <f t="shared" si="258"/>
        <v>78.812974192989046</v>
      </c>
      <c r="AY273">
        <f t="shared" si="259"/>
        <v>15.21521999396507</v>
      </c>
      <c r="AZ273" t="e">
        <f t="shared" si="260"/>
        <v>#VALUE!</v>
      </c>
    </row>
    <row r="274" spans="1:52">
      <c r="A274" s="102"/>
      <c r="B274" s="53"/>
      <c r="C274" s="42"/>
      <c r="D274" s="42"/>
      <c r="E274" s="42"/>
      <c r="F274" s="94">
        <v>44685.058807870373</v>
      </c>
      <c r="G274" s="42">
        <v>51</v>
      </c>
      <c r="H274" s="42" t="s">
        <v>289</v>
      </c>
      <c r="I274" s="5">
        <v>20</v>
      </c>
      <c r="J274" s="5">
        <v>30.032</v>
      </c>
      <c r="K274" s="5">
        <v>310.04000000000002</v>
      </c>
      <c r="L274" s="5">
        <v>4112</v>
      </c>
      <c r="M274" s="5" t="s">
        <v>88</v>
      </c>
      <c r="N274" s="6">
        <f t="shared" si="233"/>
        <v>1.6056142074701238</v>
      </c>
      <c r="O274" s="6">
        <f t="shared" si="261"/>
        <v>110.30521894466824</v>
      </c>
      <c r="P274" s="6" t="e">
        <f t="shared" si="234"/>
        <v>#VALUE!</v>
      </c>
      <c r="Q274">
        <f t="shared" si="235"/>
        <v>25.689827319521982</v>
      </c>
      <c r="R274">
        <f t="shared" si="236"/>
        <v>4853.4296335654026</v>
      </c>
      <c r="S274">
        <f t="shared" si="237"/>
        <v>44.486380104687029</v>
      </c>
      <c r="T274">
        <f t="shared" si="238"/>
        <v>3056.2010940567379</v>
      </c>
      <c r="U274">
        <f t="shared" si="239"/>
        <v>3056.2010940567379</v>
      </c>
      <c r="W274" s="4">
        <f t="shared" si="240"/>
        <v>1.0001977295381883</v>
      </c>
      <c r="X274">
        <v>313.14999999999998</v>
      </c>
      <c r="Y274">
        <f t="shared" si="241"/>
        <v>1.9073334166666699E-2</v>
      </c>
      <c r="Z274">
        <v>2E-3</v>
      </c>
      <c r="AA274">
        <f t="shared" si="242"/>
        <v>7.2765497523200454E-2</v>
      </c>
      <c r="AC274">
        <f t="shared" si="243"/>
        <v>3.1010130406601994E-4</v>
      </c>
      <c r="AD274">
        <f t="shared" si="244"/>
        <v>2.4136013332473769E-8</v>
      </c>
      <c r="AE274">
        <v>0</v>
      </c>
      <c r="AF274" s="11">
        <f t="shared" si="245"/>
        <v>6.4884029893516181E-9</v>
      </c>
      <c r="AG274" s="11">
        <f t="shared" si="246"/>
        <v>3.0624416321825388E-8</v>
      </c>
      <c r="AH274" s="15">
        <f t="shared" si="247"/>
        <v>1.097002469958351E-3</v>
      </c>
      <c r="AJ274">
        <f t="shared" si="248"/>
        <v>4.1128130638610309E-3</v>
      </c>
      <c r="AK274">
        <f t="shared" si="249"/>
        <v>3.2011123346385033E-7</v>
      </c>
      <c r="AL274">
        <v>0</v>
      </c>
      <c r="AM274" s="11">
        <f t="shared" si="250"/>
        <v>1.7837770677951413E-6</v>
      </c>
      <c r="AN274" s="11">
        <f t="shared" si="251"/>
        <v>2.1038883012589914E-6</v>
      </c>
      <c r="AO274" s="15">
        <f t="shared" si="252"/>
        <v>2.2739189884214046E-2</v>
      </c>
      <c r="AP274" s="15"/>
      <c r="AQ274" t="e">
        <f t="shared" si="253"/>
        <v>#VALUE!</v>
      </c>
      <c r="AR274" t="e">
        <f t="shared" si="254"/>
        <v>#VALUE!</v>
      </c>
      <c r="AS274">
        <v>0</v>
      </c>
      <c r="AT274" s="11" t="e">
        <f t="shared" si="255"/>
        <v>#VALUE!</v>
      </c>
      <c r="AU274" s="11" t="e">
        <f t="shared" si="256"/>
        <v>#VALUE!</v>
      </c>
      <c r="AV274" s="15">
        <f t="shared" si="257"/>
        <v>1.5759424160826513E-2</v>
      </c>
      <c r="AX274">
        <f t="shared" si="258"/>
        <v>78.812974192989046</v>
      </c>
      <c r="AY274">
        <f t="shared" si="259"/>
        <v>15.215219993965071</v>
      </c>
      <c r="AZ274" t="e">
        <f t="shared" si="260"/>
        <v>#VALUE!</v>
      </c>
    </row>
    <row r="275" spans="1:52">
      <c r="A275" s="102"/>
      <c r="B275" s="53"/>
      <c r="C275" s="42"/>
      <c r="D275" s="42"/>
      <c r="E275" s="53"/>
      <c r="F275" s="94">
        <v>44687.606296296297</v>
      </c>
      <c r="G275" s="42">
        <v>111</v>
      </c>
      <c r="H275" s="42" t="s">
        <v>289</v>
      </c>
      <c r="I275" s="5">
        <v>20.2</v>
      </c>
      <c r="J275" s="5">
        <v>29.766999999999999</v>
      </c>
      <c r="K275" s="69">
        <v>0.95791658530000023</v>
      </c>
      <c r="L275" s="69">
        <v>435.61315520800002</v>
      </c>
      <c r="M275" s="5" t="s">
        <v>88</v>
      </c>
      <c r="N275" s="6">
        <f t="shared" si="233"/>
        <v>4.9105121529417163E-3</v>
      </c>
      <c r="O275" s="6">
        <f t="shared" si="261"/>
        <v>11.566968823418435</v>
      </c>
      <c r="P275" s="6" t="e">
        <f t="shared" si="234"/>
        <v>#VALUE!</v>
      </c>
      <c r="Q275">
        <f t="shared" si="235"/>
        <v>7.856819444706746E-2</v>
      </c>
      <c r="R275">
        <f t="shared" si="236"/>
        <v>508.94662823041114</v>
      </c>
      <c r="S275">
        <f t="shared" si="237"/>
        <v>0.13755807187829935</v>
      </c>
      <c r="T275">
        <f t="shared" si="238"/>
        <v>324.02525017123736</v>
      </c>
      <c r="U275">
        <f t="shared" si="239"/>
        <v>324.02525017123742</v>
      </c>
      <c r="W275" s="4">
        <f t="shared" si="240"/>
        <v>0.99005993852640173</v>
      </c>
      <c r="X275">
        <v>313.14999999999998</v>
      </c>
      <c r="Y275">
        <f t="shared" si="241"/>
        <v>1.9073334166666699E-2</v>
      </c>
      <c r="Z275">
        <v>2E-3</v>
      </c>
      <c r="AA275">
        <f t="shared" si="242"/>
        <v>7.2765497523200454E-2</v>
      </c>
      <c r="AC275">
        <f t="shared" si="243"/>
        <v>9.4839483555553895E-7</v>
      </c>
      <c r="AD275">
        <f t="shared" si="244"/>
        <v>7.3816104915651763E-11</v>
      </c>
      <c r="AE275">
        <v>0</v>
      </c>
      <c r="AF275" s="11">
        <f t="shared" si="245"/>
        <v>1.9843734306883516E-11</v>
      </c>
      <c r="AG275" s="11">
        <f t="shared" si="246"/>
        <v>9.3659839222535283E-11</v>
      </c>
      <c r="AH275" s="15">
        <f t="shared" si="247"/>
        <v>1.097002469958351E-3</v>
      </c>
      <c r="AJ275">
        <f t="shared" si="248"/>
        <v>4.3128313366652443E-4</v>
      </c>
      <c r="AK275">
        <f t="shared" si="249"/>
        <v>3.3567919024391297E-8</v>
      </c>
      <c r="AL275">
        <v>0</v>
      </c>
      <c r="AM275" s="11">
        <f t="shared" si="250"/>
        <v>1.8705274264008405E-7</v>
      </c>
      <c r="AN275" s="11">
        <f t="shared" si="251"/>
        <v>2.2062066166447534E-7</v>
      </c>
      <c r="AO275" s="15">
        <f t="shared" si="252"/>
        <v>2.2739189884214046E-2</v>
      </c>
      <c r="AP275" s="15"/>
      <c r="AQ275" t="e">
        <f t="shared" si="253"/>
        <v>#VALUE!</v>
      </c>
      <c r="AR275" t="e">
        <f t="shared" si="254"/>
        <v>#VALUE!</v>
      </c>
      <c r="AS275">
        <v>0</v>
      </c>
      <c r="AT275" s="11" t="e">
        <f t="shared" si="255"/>
        <v>#VALUE!</v>
      </c>
      <c r="AU275" s="11" t="e">
        <f t="shared" si="256"/>
        <v>#VALUE!</v>
      </c>
      <c r="AV275" s="15">
        <f t="shared" si="257"/>
        <v>1.5759424160826513E-2</v>
      </c>
      <c r="AX275">
        <f t="shared" si="258"/>
        <v>78.812974192989046</v>
      </c>
      <c r="AY275">
        <f t="shared" si="259"/>
        <v>15.215219993965075</v>
      </c>
      <c r="AZ275" t="e">
        <f t="shared" si="260"/>
        <v>#VALUE!</v>
      </c>
    </row>
    <row r="276" spans="1:52">
      <c r="A276" s="102"/>
      <c r="B276" s="53"/>
      <c r="C276" s="42"/>
      <c r="D276" s="42"/>
      <c r="E276" s="53"/>
      <c r="F276" s="94">
        <v>44687.627511574072</v>
      </c>
      <c r="G276" s="42">
        <v>72</v>
      </c>
      <c r="H276" s="42" t="s">
        <v>289</v>
      </c>
      <c r="I276" s="5">
        <v>20.2</v>
      </c>
      <c r="J276" s="5">
        <v>29.766999999999999</v>
      </c>
      <c r="K276" s="69">
        <v>1.1810118307999999</v>
      </c>
      <c r="L276" s="69">
        <v>503.36431534111995</v>
      </c>
      <c r="M276" s="5" t="s">
        <v>88</v>
      </c>
      <c r="N276" s="6">
        <f t="shared" si="233"/>
        <v>6.0541523519974313E-3</v>
      </c>
      <c r="O276" s="6">
        <f t="shared" si="261"/>
        <v>13.365986019389092</v>
      </c>
      <c r="P276" s="6" t="e">
        <f t="shared" si="234"/>
        <v>#VALUE!</v>
      </c>
      <c r="Q276">
        <f t="shared" si="235"/>
        <v>9.6866437631958902E-2</v>
      </c>
      <c r="R276">
        <f t="shared" si="236"/>
        <v>588.10338485312002</v>
      </c>
      <c r="S276">
        <f t="shared" si="237"/>
        <v>0.16959484030588093</v>
      </c>
      <c r="T276">
        <f t="shared" si="238"/>
        <v>374.42108039138617</v>
      </c>
      <c r="U276">
        <f t="shared" si="239"/>
        <v>374.42108039138623</v>
      </c>
      <c r="W276" s="4">
        <f t="shared" si="240"/>
        <v>0.99005993852640173</v>
      </c>
      <c r="X276">
        <v>313.14999999999998</v>
      </c>
      <c r="Y276">
        <f t="shared" si="241"/>
        <v>1.9073334166666699E-2</v>
      </c>
      <c r="Z276">
        <v>2E-3</v>
      </c>
      <c r="AA276">
        <f t="shared" si="242"/>
        <v>7.2765497523200454E-2</v>
      </c>
      <c r="AC276">
        <f t="shared" si="243"/>
        <v>1.1692725006008011E-6</v>
      </c>
      <c r="AD276">
        <f t="shared" si="244"/>
        <v>9.1007603946701112E-11</v>
      </c>
      <c r="AE276">
        <v>0</v>
      </c>
      <c r="AF276" s="11">
        <f t="shared" si="245"/>
        <v>2.4465266958857046E-11</v>
      </c>
      <c r="AG276" s="11">
        <f t="shared" si="246"/>
        <v>1.1547287090555815E-10</v>
      </c>
      <c r="AH276" s="15">
        <f t="shared" si="247"/>
        <v>1.097002469958351E-3</v>
      </c>
      <c r="AJ276">
        <f t="shared" si="248"/>
        <v>4.983608431030135E-4</v>
      </c>
      <c r="AK276">
        <f t="shared" si="249"/>
        <v>3.8788756434756468E-8</v>
      </c>
      <c r="AL276">
        <v>0</v>
      </c>
      <c r="AM276" s="11">
        <f t="shared" si="250"/>
        <v>2.1614516138004694E-7</v>
      </c>
      <c r="AN276" s="11">
        <f t="shared" si="251"/>
        <v>2.5493391781480338E-7</v>
      </c>
      <c r="AO276" s="15">
        <f t="shared" si="252"/>
        <v>2.2739189884214046E-2</v>
      </c>
      <c r="AP276" s="15"/>
      <c r="AQ276" t="e">
        <f t="shared" si="253"/>
        <v>#VALUE!</v>
      </c>
      <c r="AR276" t="e">
        <f t="shared" si="254"/>
        <v>#VALUE!</v>
      </c>
      <c r="AS276">
        <v>0</v>
      </c>
      <c r="AT276" s="11" t="e">
        <f t="shared" si="255"/>
        <v>#VALUE!</v>
      </c>
      <c r="AU276" s="11" t="e">
        <f t="shared" si="256"/>
        <v>#VALUE!</v>
      </c>
      <c r="AV276" s="15">
        <f t="shared" si="257"/>
        <v>1.5759424160826513E-2</v>
      </c>
      <c r="AX276">
        <f t="shared" si="258"/>
        <v>78.812974192989032</v>
      </c>
      <c r="AY276">
        <f t="shared" si="259"/>
        <v>15.215219993965071</v>
      </c>
      <c r="AZ276" t="e">
        <f t="shared" si="260"/>
        <v>#VALUE!</v>
      </c>
    </row>
    <row r="277" spans="1:52">
      <c r="A277" s="102"/>
      <c r="B277" s="53"/>
      <c r="C277" s="42"/>
      <c r="D277" s="42"/>
      <c r="E277" s="53"/>
      <c r="F277" s="94">
        <v>44690.446168981478</v>
      </c>
      <c r="G277" s="42">
        <v>108</v>
      </c>
      <c r="H277" s="42" t="s">
        <v>289</v>
      </c>
      <c r="I277" s="5">
        <v>20.2</v>
      </c>
      <c r="J277" s="5">
        <v>29.766999999999999</v>
      </c>
      <c r="K277" s="69">
        <v>0.34898087330000016</v>
      </c>
      <c r="L277" s="69">
        <v>447.59394292352005</v>
      </c>
      <c r="M277" s="5" t="s">
        <v>88</v>
      </c>
      <c r="N277" s="6">
        <f t="shared" si="233"/>
        <v>1.7889603810828424E-3</v>
      </c>
      <c r="O277" s="6">
        <f t="shared" si="261"/>
        <v>11.885098329675525</v>
      </c>
      <c r="P277" s="6" t="e">
        <f t="shared" si="234"/>
        <v>#VALUE!</v>
      </c>
      <c r="Q277">
        <f t="shared" si="235"/>
        <v>2.8623366097325478E-2</v>
      </c>
      <c r="R277">
        <f t="shared" si="236"/>
        <v>522.9443265057231</v>
      </c>
      <c r="S277">
        <f t="shared" si="237"/>
        <v>5.0114108879865421E-2</v>
      </c>
      <c r="T277">
        <f t="shared" si="238"/>
        <v>332.93700522352958</v>
      </c>
      <c r="U277">
        <f t="shared" si="239"/>
        <v>332.93700522352964</v>
      </c>
      <c r="W277" s="4">
        <f t="shared" si="240"/>
        <v>0.99005993852640173</v>
      </c>
      <c r="X277">
        <v>313.14999999999998</v>
      </c>
      <c r="Y277">
        <f t="shared" si="241"/>
        <v>1.9073334166666699E-2</v>
      </c>
      <c r="Z277">
        <v>2E-3</v>
      </c>
      <c r="AA277">
        <f t="shared" si="242"/>
        <v>7.2765497523200454E-2</v>
      </c>
      <c r="AC277">
        <f t="shared" si="243"/>
        <v>3.4551198196628816E-7</v>
      </c>
      <c r="AD277">
        <f t="shared" si="244"/>
        <v>2.6892121038911694E-11</v>
      </c>
      <c r="AE277">
        <v>0</v>
      </c>
      <c r="AF277" s="11">
        <f t="shared" si="245"/>
        <v>7.2293181204087666E-12</v>
      </c>
      <c r="AG277" s="11">
        <f t="shared" si="246"/>
        <v>3.4121439159320457E-11</v>
      </c>
      <c r="AH277" s="15">
        <f t="shared" si="247"/>
        <v>1.097002469958351E-3</v>
      </c>
      <c r="AJ277">
        <f t="shared" si="248"/>
        <v>4.4314483161565001E-4</v>
      </c>
      <c r="AK277">
        <f t="shared" si="249"/>
        <v>3.4491146679651072E-8</v>
      </c>
      <c r="AL277">
        <v>0</v>
      </c>
      <c r="AM277" s="11">
        <f t="shared" si="250"/>
        <v>1.9219730536594243E-7</v>
      </c>
      <c r="AN277" s="11">
        <f t="shared" si="251"/>
        <v>2.266884520455935E-7</v>
      </c>
      <c r="AO277" s="15">
        <f t="shared" si="252"/>
        <v>2.2739189884214046E-2</v>
      </c>
      <c r="AP277" s="15"/>
      <c r="AQ277" t="e">
        <f t="shared" si="253"/>
        <v>#VALUE!</v>
      </c>
      <c r="AR277" t="e">
        <f t="shared" si="254"/>
        <v>#VALUE!</v>
      </c>
      <c r="AS277">
        <v>0</v>
      </c>
      <c r="AT277" s="11" t="e">
        <f t="shared" si="255"/>
        <v>#VALUE!</v>
      </c>
      <c r="AU277" s="11" t="e">
        <f t="shared" si="256"/>
        <v>#VALUE!</v>
      </c>
      <c r="AV277" s="15">
        <f t="shared" si="257"/>
        <v>1.5759424160826513E-2</v>
      </c>
      <c r="AX277">
        <f t="shared" si="258"/>
        <v>78.812974192989046</v>
      </c>
      <c r="AY277">
        <f t="shared" si="259"/>
        <v>15.215219993965075</v>
      </c>
      <c r="AZ277" t="e">
        <f t="shared" si="260"/>
        <v>#VALUE!</v>
      </c>
    </row>
    <row r="278" spans="1:52">
      <c r="A278" s="102"/>
      <c r="B278" s="53"/>
      <c r="C278" s="42"/>
      <c r="D278" s="42"/>
      <c r="E278" s="53"/>
      <c r="F278" s="94">
        <v>44690.467349537037</v>
      </c>
      <c r="G278" s="42">
        <v>125</v>
      </c>
      <c r="H278" s="42" t="s">
        <v>289</v>
      </c>
      <c r="I278" s="5">
        <v>20.2</v>
      </c>
      <c r="J278" s="5">
        <v>29.766999999999999</v>
      </c>
      <c r="K278" s="69">
        <v>0.80910624999999992</v>
      </c>
      <c r="L278" s="69">
        <v>395.74481499271997</v>
      </c>
      <c r="M278" s="5" t="s">
        <v>88</v>
      </c>
      <c r="N278" s="6">
        <f t="shared" si="233"/>
        <v>4.147674374383856E-3</v>
      </c>
      <c r="O278" s="6">
        <f t="shared" si="261"/>
        <v>10.508332639459784</v>
      </c>
      <c r="P278" s="6" t="e">
        <f t="shared" si="234"/>
        <v>#VALUE!</v>
      </c>
      <c r="Q278">
        <f t="shared" si="235"/>
        <v>6.6362789990141696E-2</v>
      </c>
      <c r="R278">
        <f t="shared" si="236"/>
        <v>462.36663613623051</v>
      </c>
      <c r="S278">
        <f t="shared" si="237"/>
        <v>0.11618871350872854</v>
      </c>
      <c r="T278">
        <f t="shared" si="238"/>
        <v>294.36969739988047</v>
      </c>
      <c r="U278">
        <f t="shared" si="239"/>
        <v>294.36969739988047</v>
      </c>
      <c r="W278" s="4">
        <f t="shared" si="240"/>
        <v>0.99005993852640173</v>
      </c>
      <c r="X278">
        <v>313.14999999999998</v>
      </c>
      <c r="Y278">
        <f t="shared" si="241"/>
        <v>1.9073334166666699E-2</v>
      </c>
      <c r="Z278">
        <v>2E-3</v>
      </c>
      <c r="AA278">
        <f t="shared" si="242"/>
        <v>7.2765497523200454E-2</v>
      </c>
      <c r="AC278">
        <f t="shared" si="243"/>
        <v>8.0106368413632733E-7</v>
      </c>
      <c r="AD278">
        <f t="shared" si="244"/>
        <v>6.2348927614824483E-11</v>
      </c>
      <c r="AE278">
        <v>0</v>
      </c>
      <c r="AF278" s="11">
        <f t="shared" si="245"/>
        <v>1.676105174231903E-11</v>
      </c>
      <c r="AG278" s="11">
        <f t="shared" si="246"/>
        <v>7.910997935714352E-11</v>
      </c>
      <c r="AH278" s="15">
        <f t="shared" si="247"/>
        <v>1.097002469958351E-3</v>
      </c>
      <c r="AJ278">
        <f t="shared" si="248"/>
        <v>3.9181108720383453E-4</v>
      </c>
      <c r="AK278">
        <f t="shared" si="249"/>
        <v>3.0495704147537121E-8</v>
      </c>
      <c r="AL278">
        <v>0</v>
      </c>
      <c r="AM278" s="11">
        <f t="shared" si="250"/>
        <v>1.6993323581937004E-7</v>
      </c>
      <c r="AN278" s="11">
        <f t="shared" si="251"/>
        <v>2.0042893996690716E-7</v>
      </c>
      <c r="AO278" s="15">
        <f t="shared" si="252"/>
        <v>2.2739189884214046E-2</v>
      </c>
      <c r="AP278" s="15"/>
      <c r="AQ278" t="e">
        <f t="shared" si="253"/>
        <v>#VALUE!</v>
      </c>
      <c r="AR278" t="e">
        <f t="shared" si="254"/>
        <v>#VALUE!</v>
      </c>
      <c r="AS278">
        <v>0</v>
      </c>
      <c r="AT278" s="11" t="e">
        <f t="shared" si="255"/>
        <v>#VALUE!</v>
      </c>
      <c r="AU278" s="11" t="e">
        <f t="shared" si="256"/>
        <v>#VALUE!</v>
      </c>
      <c r="AV278" s="15">
        <f t="shared" si="257"/>
        <v>1.5759424160826513E-2</v>
      </c>
      <c r="AX278">
        <f t="shared" si="258"/>
        <v>78.812974192989046</v>
      </c>
      <c r="AY278">
        <f t="shared" si="259"/>
        <v>15.215219993965077</v>
      </c>
      <c r="AZ278" t="e">
        <f t="shared" si="260"/>
        <v>#VALUE!</v>
      </c>
    </row>
    <row r="279" spans="1:52">
      <c r="A279" s="102"/>
      <c r="B279" s="53"/>
      <c r="C279" s="42"/>
      <c r="D279" s="42"/>
      <c r="E279" s="53"/>
      <c r="F279" s="94">
        <v>44690.488564814812</v>
      </c>
      <c r="G279" s="42">
        <v>197</v>
      </c>
      <c r="H279" s="42" t="s">
        <v>289</v>
      </c>
      <c r="I279" s="5">
        <v>20.2</v>
      </c>
      <c r="J279" s="5">
        <v>29.766999999999999</v>
      </c>
      <c r="K279" s="69">
        <v>0.64273283570000017</v>
      </c>
      <c r="L279" s="69">
        <v>389.75407107712005</v>
      </c>
      <c r="M279" s="5" t="s">
        <v>88</v>
      </c>
      <c r="N279" s="6">
        <f t="shared" si="233"/>
        <v>3.294804004057514E-3</v>
      </c>
      <c r="O279" s="6">
        <f t="shared" si="261"/>
        <v>10.349258591138767</v>
      </c>
      <c r="P279" s="6" t="e">
        <f t="shared" si="234"/>
        <v>#VALUE!</v>
      </c>
      <c r="Q279">
        <f t="shared" si="235"/>
        <v>5.2716864064920224E-2</v>
      </c>
      <c r="R279">
        <f t="shared" si="236"/>
        <v>455.36737801010577</v>
      </c>
      <c r="S279">
        <f t="shared" si="237"/>
        <v>9.229727407222478E-2</v>
      </c>
      <c r="T279">
        <f t="shared" si="238"/>
        <v>289.91355948770649</v>
      </c>
      <c r="U279">
        <f t="shared" si="239"/>
        <v>289.91355948770649</v>
      </c>
      <c r="W279" s="4">
        <f t="shared" si="240"/>
        <v>0.99005993852640173</v>
      </c>
      <c r="X279">
        <v>313.14999999999998</v>
      </c>
      <c r="Y279">
        <f t="shared" si="241"/>
        <v>1.9073334166666699E-2</v>
      </c>
      <c r="Z279">
        <v>2E-3</v>
      </c>
      <c r="AA279">
        <f t="shared" si="242"/>
        <v>7.2765497523200454E-2</v>
      </c>
      <c r="AC279">
        <f t="shared" si="243"/>
        <v>6.3634403180204205E-7</v>
      </c>
      <c r="AD279">
        <f t="shared" si="244"/>
        <v>4.9528356811889898E-11</v>
      </c>
      <c r="AE279">
        <v>0</v>
      </c>
      <c r="AF279" s="11">
        <f t="shared" si="245"/>
        <v>1.3314540971170526E-11</v>
      </c>
      <c r="AG279" s="11">
        <f t="shared" si="246"/>
        <v>6.2842897783060425E-11</v>
      </c>
      <c r="AH279" s="15">
        <f t="shared" si="247"/>
        <v>1.097002469958351E-3</v>
      </c>
      <c r="AJ279">
        <f t="shared" si="248"/>
        <v>3.8587989165102829E-4</v>
      </c>
      <c r="AK279">
        <f t="shared" si="249"/>
        <v>3.0034063344796209E-8</v>
      </c>
      <c r="AL279">
        <v>0</v>
      </c>
      <c r="AM279" s="11">
        <f t="shared" si="250"/>
        <v>1.6736080414123972E-7</v>
      </c>
      <c r="AN279" s="11">
        <f t="shared" si="251"/>
        <v>1.9739486748603592E-7</v>
      </c>
      <c r="AO279" s="15">
        <f t="shared" si="252"/>
        <v>2.2739189884214046E-2</v>
      </c>
      <c r="AP279" s="15"/>
      <c r="AQ279" t="e">
        <f t="shared" si="253"/>
        <v>#VALUE!</v>
      </c>
      <c r="AR279" t="e">
        <f t="shared" si="254"/>
        <v>#VALUE!</v>
      </c>
      <c r="AS279">
        <v>0</v>
      </c>
      <c r="AT279" s="11" t="e">
        <f t="shared" si="255"/>
        <v>#VALUE!</v>
      </c>
      <c r="AU279" s="11" t="e">
        <f t="shared" si="256"/>
        <v>#VALUE!</v>
      </c>
      <c r="AV279" s="15">
        <f t="shared" si="257"/>
        <v>1.5759424160826513E-2</v>
      </c>
      <c r="AX279">
        <f t="shared" si="258"/>
        <v>78.812974192989046</v>
      </c>
      <c r="AY279">
        <f t="shared" si="259"/>
        <v>15.215219993965075</v>
      </c>
      <c r="AZ279" t="e">
        <f t="shared" si="260"/>
        <v>#VALUE!</v>
      </c>
    </row>
    <row r="280" spans="1:52">
      <c r="A280" s="102"/>
      <c r="B280" s="53"/>
      <c r="C280" s="42"/>
      <c r="D280" s="42"/>
      <c r="E280" s="53"/>
      <c r="F280" s="94">
        <v>44690.509791666664</v>
      </c>
      <c r="G280" s="42">
        <v>92</v>
      </c>
      <c r="H280" s="42" t="s">
        <v>289</v>
      </c>
      <c r="I280" s="5">
        <v>20.2</v>
      </c>
      <c r="J280" s="5">
        <v>29.766999999999999</v>
      </c>
      <c r="K280" s="69">
        <v>1.0387532611999999</v>
      </c>
      <c r="L280" s="69">
        <v>243.48397235199997</v>
      </c>
      <c r="M280" s="5" t="s">
        <v>88</v>
      </c>
      <c r="N280" s="6">
        <f t="shared" si="233"/>
        <v>5.3249005094039232E-3</v>
      </c>
      <c r="O280" s="6">
        <f t="shared" si="261"/>
        <v>6.4653040972852995</v>
      </c>
      <c r="P280" s="6" t="e">
        <f t="shared" si="234"/>
        <v>#VALUE!</v>
      </c>
      <c r="Q280">
        <f t="shared" si="235"/>
        <v>8.519840815046277E-2</v>
      </c>
      <c r="R280">
        <f t="shared" si="236"/>
        <v>284.47338028055316</v>
      </c>
      <c r="S280">
        <f t="shared" si="237"/>
        <v>0.14916632404189714</v>
      </c>
      <c r="T280">
        <f t="shared" si="238"/>
        <v>181.11242534990026</v>
      </c>
      <c r="U280">
        <f t="shared" si="239"/>
        <v>181.11242534990029</v>
      </c>
      <c r="W280" s="4">
        <f t="shared" si="240"/>
        <v>0.99005993852640173</v>
      </c>
      <c r="X280">
        <v>313.14999999999998</v>
      </c>
      <c r="Y280">
        <f t="shared" si="241"/>
        <v>1.9073334166666699E-2</v>
      </c>
      <c r="Z280">
        <v>2E-3</v>
      </c>
      <c r="AA280">
        <f t="shared" si="242"/>
        <v>7.2765497523200454E-2</v>
      </c>
      <c r="AC280">
        <f t="shared" si="243"/>
        <v>1.028427989927771E-6</v>
      </c>
      <c r="AD280">
        <f t="shared" si="244"/>
        <v>8.004529923260592E-11</v>
      </c>
      <c r="AE280">
        <v>0</v>
      </c>
      <c r="AF280" s="11">
        <f t="shared" si="245"/>
        <v>2.1518307587508848E-11</v>
      </c>
      <c r="AG280" s="11">
        <f t="shared" si="246"/>
        <v>1.0156360682011477E-10</v>
      </c>
      <c r="AH280" s="15">
        <f t="shared" si="247"/>
        <v>1.097002469958351E-3</v>
      </c>
      <c r="AJ280">
        <f t="shared" si="248"/>
        <v>2.4106372669898519E-4</v>
      </c>
      <c r="AK280">
        <f t="shared" si="249"/>
        <v>1.8762634162750283E-8</v>
      </c>
      <c r="AL280">
        <v>0</v>
      </c>
      <c r="AM280" s="11">
        <f t="shared" si="250"/>
        <v>1.0455227137389162E-7</v>
      </c>
      <c r="AN280" s="11">
        <f t="shared" si="251"/>
        <v>1.2331490553664189E-7</v>
      </c>
      <c r="AO280" s="15">
        <f t="shared" si="252"/>
        <v>2.2739189884214046E-2</v>
      </c>
      <c r="AP280" s="15"/>
      <c r="AQ280" t="e">
        <f t="shared" si="253"/>
        <v>#VALUE!</v>
      </c>
      <c r="AR280" t="e">
        <f t="shared" si="254"/>
        <v>#VALUE!</v>
      </c>
      <c r="AS280">
        <v>0</v>
      </c>
      <c r="AT280" s="11" t="e">
        <f t="shared" si="255"/>
        <v>#VALUE!</v>
      </c>
      <c r="AU280" s="11" t="e">
        <f t="shared" si="256"/>
        <v>#VALUE!</v>
      </c>
      <c r="AV280" s="15">
        <f t="shared" si="257"/>
        <v>1.5759424160826513E-2</v>
      </c>
      <c r="AX280">
        <f t="shared" si="258"/>
        <v>78.812974192989046</v>
      </c>
      <c r="AY280">
        <f t="shared" si="259"/>
        <v>15.215219993965071</v>
      </c>
      <c r="AZ280" t="e">
        <f t="shared" si="260"/>
        <v>#VALUE!</v>
      </c>
    </row>
    <row r="281" spans="1:52">
      <c r="A281" s="102"/>
      <c r="B281" s="53"/>
      <c r="C281" s="42"/>
      <c r="D281" s="42"/>
      <c r="E281" s="53"/>
      <c r="F281" s="94">
        <v>44690.531006944446</v>
      </c>
      <c r="G281" s="42">
        <v>12</v>
      </c>
      <c r="H281" s="42" t="s">
        <v>289</v>
      </c>
      <c r="I281" s="5">
        <v>20.2</v>
      </c>
      <c r="J281" s="5">
        <v>29.766999999999999</v>
      </c>
      <c r="K281" s="69">
        <v>0.71883316129999986</v>
      </c>
      <c r="L281" s="69">
        <v>383.14354521727995</v>
      </c>
      <c r="M281" s="5" t="s">
        <v>88</v>
      </c>
      <c r="N281" s="6">
        <f t="shared" si="233"/>
        <v>3.6849126830763527E-3</v>
      </c>
      <c r="O281" s="6">
        <f t="shared" si="261"/>
        <v>10.173727284030603</v>
      </c>
      <c r="P281" s="6" t="e">
        <f t="shared" si="234"/>
        <v>#VALUE!</v>
      </c>
      <c r="Q281">
        <f t="shared" si="235"/>
        <v>5.8958602929221643E-2</v>
      </c>
      <c r="R281">
        <f t="shared" si="236"/>
        <v>447.64400049734655</v>
      </c>
      <c r="S281">
        <f t="shared" si="237"/>
        <v>0.10322538015107326</v>
      </c>
      <c r="T281">
        <f t="shared" si="238"/>
        <v>284.99640473723679</v>
      </c>
      <c r="U281">
        <f t="shared" si="239"/>
        <v>284.99640473723679</v>
      </c>
      <c r="W281" s="4">
        <f t="shared" si="240"/>
        <v>0.99005993852640173</v>
      </c>
      <c r="X281">
        <v>313.14999999999998</v>
      </c>
      <c r="Y281">
        <f t="shared" si="241"/>
        <v>1.9073334166666699E-2</v>
      </c>
      <c r="Z281">
        <v>2E-3</v>
      </c>
      <c r="AA281">
        <f t="shared" si="242"/>
        <v>7.2765497523200454E-2</v>
      </c>
      <c r="AC281">
        <f t="shared" si="243"/>
        <v>7.1168791548741685E-7</v>
      </c>
      <c r="AD281">
        <f t="shared" si="244"/>
        <v>5.5392572657829729E-11</v>
      </c>
      <c r="AE281">
        <v>0</v>
      </c>
      <c r="AF281" s="11">
        <f t="shared" si="245"/>
        <v>1.4890998321473923E-11</v>
      </c>
      <c r="AG281" s="11">
        <f t="shared" si="246"/>
        <v>7.0283570979303646E-11</v>
      </c>
      <c r="AH281" s="15">
        <f t="shared" si="247"/>
        <v>1.097002469958351E-3</v>
      </c>
      <c r="AJ281">
        <f t="shared" si="248"/>
        <v>3.7933507482460784E-4</v>
      </c>
      <c r="AK281">
        <f t="shared" si="249"/>
        <v>2.9524662758246424E-8</v>
      </c>
      <c r="AL281">
        <v>0</v>
      </c>
      <c r="AM281" s="11">
        <f t="shared" si="250"/>
        <v>1.645222374506037E-7</v>
      </c>
      <c r="AN281" s="11">
        <f t="shared" si="251"/>
        <v>1.9404690020885011E-7</v>
      </c>
      <c r="AO281" s="15">
        <f t="shared" si="252"/>
        <v>2.2739189884214046E-2</v>
      </c>
      <c r="AP281" s="15"/>
      <c r="AQ281" t="e">
        <f t="shared" si="253"/>
        <v>#VALUE!</v>
      </c>
      <c r="AR281" t="e">
        <f t="shared" si="254"/>
        <v>#VALUE!</v>
      </c>
      <c r="AS281">
        <v>0</v>
      </c>
      <c r="AT281" s="11" t="e">
        <f t="shared" si="255"/>
        <v>#VALUE!</v>
      </c>
      <c r="AU281" s="11" t="e">
        <f t="shared" si="256"/>
        <v>#VALUE!</v>
      </c>
      <c r="AV281" s="15">
        <f t="shared" si="257"/>
        <v>1.5759424160826513E-2</v>
      </c>
      <c r="AX281">
        <f t="shared" si="258"/>
        <v>78.81297419298906</v>
      </c>
      <c r="AY281">
        <f t="shared" si="259"/>
        <v>15.215219993965071</v>
      </c>
      <c r="AZ281" t="e">
        <f t="shared" si="260"/>
        <v>#VALUE!</v>
      </c>
    </row>
    <row r="282" spans="1:52">
      <c r="A282" s="102"/>
      <c r="B282" s="53"/>
      <c r="C282" s="42"/>
      <c r="D282" s="42"/>
      <c r="E282" s="53"/>
      <c r="F282" s="94">
        <v>44690.552199074074</v>
      </c>
      <c r="G282" s="42">
        <v>191</v>
      </c>
      <c r="H282" s="42" t="s">
        <v>289</v>
      </c>
      <c r="I282" s="5">
        <v>20.2</v>
      </c>
      <c r="J282" s="5">
        <v>29.766999999999999</v>
      </c>
      <c r="K282" s="69">
        <v>0.62383053280000023</v>
      </c>
      <c r="L282" s="69">
        <v>383.55670461471999</v>
      </c>
      <c r="M282" s="5" t="s">
        <v>88</v>
      </c>
      <c r="N282" s="6">
        <f t="shared" si="233"/>
        <v>3.1979062265960595E-3</v>
      </c>
      <c r="O282" s="6">
        <f t="shared" si="261"/>
        <v>10.184698031383284</v>
      </c>
      <c r="P282" s="6" t="e">
        <f t="shared" si="234"/>
        <v>#VALUE!</v>
      </c>
      <c r="Q282">
        <f t="shared" si="235"/>
        <v>5.1166499625536953E-2</v>
      </c>
      <c r="R282">
        <f t="shared" si="236"/>
        <v>448.12671338086454</v>
      </c>
      <c r="S282">
        <f t="shared" si="237"/>
        <v>8.9582878705357555E-2</v>
      </c>
      <c r="T282">
        <f t="shared" si="238"/>
        <v>285.30372804810463</v>
      </c>
      <c r="U282">
        <f t="shared" si="239"/>
        <v>285.30372804810463</v>
      </c>
      <c r="W282" s="4">
        <f t="shared" si="240"/>
        <v>0.99005993852640173</v>
      </c>
      <c r="X282">
        <v>313.14999999999998</v>
      </c>
      <c r="Y282">
        <f t="shared" si="241"/>
        <v>1.9073334166666699E-2</v>
      </c>
      <c r="Z282">
        <v>2E-3</v>
      </c>
      <c r="AA282">
        <f t="shared" si="242"/>
        <v>7.2765497523200454E-2</v>
      </c>
      <c r="AC282">
        <f t="shared" si="243"/>
        <v>6.1762961895486066E-7</v>
      </c>
      <c r="AD282">
        <f t="shared" si="244"/>
        <v>4.8071764040216726E-11</v>
      </c>
      <c r="AE282">
        <v>0</v>
      </c>
      <c r="AF282" s="11">
        <f t="shared" si="245"/>
        <v>1.2922970053314078E-11</v>
      </c>
      <c r="AG282" s="11">
        <f t="shared" si="246"/>
        <v>6.0994734093530805E-11</v>
      </c>
      <c r="AH282" s="15">
        <f t="shared" si="247"/>
        <v>1.097002469958351E-3</v>
      </c>
      <c r="AJ282">
        <f t="shared" si="248"/>
        <v>3.797441273922389E-4</v>
      </c>
      <c r="AK282">
        <f t="shared" si="249"/>
        <v>2.9556500412898546E-8</v>
      </c>
      <c r="AL282">
        <v>0</v>
      </c>
      <c r="AM282" s="11">
        <f t="shared" si="250"/>
        <v>1.6469964852626735E-7</v>
      </c>
      <c r="AN282" s="11">
        <f t="shared" si="251"/>
        <v>1.9425614893916588E-7</v>
      </c>
      <c r="AO282" s="15">
        <f t="shared" si="252"/>
        <v>2.2739189884214046E-2</v>
      </c>
      <c r="AP282" s="15"/>
      <c r="AQ282" t="e">
        <f t="shared" si="253"/>
        <v>#VALUE!</v>
      </c>
      <c r="AR282" t="e">
        <f t="shared" si="254"/>
        <v>#VALUE!</v>
      </c>
      <c r="AS282">
        <v>0</v>
      </c>
      <c r="AT282" s="11" t="e">
        <f t="shared" si="255"/>
        <v>#VALUE!</v>
      </c>
      <c r="AU282" s="11" t="e">
        <f t="shared" si="256"/>
        <v>#VALUE!</v>
      </c>
      <c r="AV282" s="15">
        <f t="shared" si="257"/>
        <v>1.5759424160826513E-2</v>
      </c>
      <c r="AX282">
        <f t="shared" si="258"/>
        <v>78.812974192989046</v>
      </c>
      <c r="AY282">
        <f t="shared" si="259"/>
        <v>15.215219993965071</v>
      </c>
      <c r="AZ282" t="e">
        <f t="shared" si="260"/>
        <v>#VALUE!</v>
      </c>
    </row>
    <row r="283" spans="1:52">
      <c r="A283" s="102"/>
      <c r="B283" s="53"/>
      <c r="C283" s="42"/>
      <c r="D283" s="42"/>
      <c r="E283" s="53"/>
      <c r="F283" s="94">
        <v>44690.57340277778</v>
      </c>
      <c r="G283" s="42">
        <v>175</v>
      </c>
      <c r="H283" s="42" t="s">
        <v>289</v>
      </c>
      <c r="I283" s="5">
        <v>20.2</v>
      </c>
      <c r="J283" s="5">
        <v>29.766999999999999</v>
      </c>
      <c r="K283" s="69">
        <v>1.0280299325000002</v>
      </c>
      <c r="L283" s="69">
        <v>493.65640687688</v>
      </c>
      <c r="M283" s="5" t="s">
        <v>88</v>
      </c>
      <c r="N283" s="6">
        <f t="shared" si="233"/>
        <v>5.2699301323278812E-3</v>
      </c>
      <c r="O283" s="6">
        <f t="shared" si="261"/>
        <v>13.108208968342863</v>
      </c>
      <c r="P283" s="6" t="e">
        <f t="shared" si="234"/>
        <v>#VALUE!</v>
      </c>
      <c r="Q283">
        <f t="shared" si="235"/>
        <v>8.4318882117246099E-2</v>
      </c>
      <c r="R283">
        <f t="shared" si="236"/>
        <v>576.76119460708594</v>
      </c>
      <c r="S283">
        <f t="shared" si="237"/>
        <v>0.1476264400449756</v>
      </c>
      <c r="T283">
        <f t="shared" si="238"/>
        <v>367.19997737565478</v>
      </c>
      <c r="U283">
        <f t="shared" si="239"/>
        <v>367.19997737565484</v>
      </c>
      <c r="W283" s="4">
        <f t="shared" si="240"/>
        <v>0.99005993852640173</v>
      </c>
      <c r="X283">
        <v>313.14999999999998</v>
      </c>
      <c r="Y283">
        <f t="shared" si="241"/>
        <v>1.9073334166666699E-2</v>
      </c>
      <c r="Z283">
        <v>2E-3</v>
      </c>
      <c r="AA283">
        <f t="shared" si="242"/>
        <v>7.2765497523200454E-2</v>
      </c>
      <c r="AC283">
        <f t="shared" si="243"/>
        <v>1.0178112517742511E-6</v>
      </c>
      <c r="AD283">
        <f t="shared" si="244"/>
        <v>7.9218970125759641E-11</v>
      </c>
      <c r="AE283">
        <v>0</v>
      </c>
      <c r="AF283" s="11">
        <f t="shared" si="245"/>
        <v>2.1296168323116087E-11</v>
      </c>
      <c r="AG283" s="11">
        <f t="shared" si="246"/>
        <v>1.0051513844887573E-10</v>
      </c>
      <c r="AH283" s="15">
        <f t="shared" si="247"/>
        <v>1.097002469958351E-3</v>
      </c>
      <c r="AJ283">
        <f t="shared" si="248"/>
        <v>4.8874943184568824E-4</v>
      </c>
      <c r="AK283">
        <f t="shared" si="249"/>
        <v>3.804067460727307E-8</v>
      </c>
      <c r="AL283">
        <v>0</v>
      </c>
      <c r="AM283" s="11">
        <f t="shared" si="250"/>
        <v>2.1197657537242767E-7</v>
      </c>
      <c r="AN283" s="11">
        <f t="shared" si="251"/>
        <v>2.5001724997970074E-7</v>
      </c>
      <c r="AO283" s="15">
        <f t="shared" si="252"/>
        <v>2.2739189884214046E-2</v>
      </c>
      <c r="AP283" s="15"/>
      <c r="AQ283" t="e">
        <f t="shared" si="253"/>
        <v>#VALUE!</v>
      </c>
      <c r="AR283" t="e">
        <f t="shared" si="254"/>
        <v>#VALUE!</v>
      </c>
      <c r="AS283">
        <v>0</v>
      </c>
      <c r="AT283" s="11" t="e">
        <f t="shared" si="255"/>
        <v>#VALUE!</v>
      </c>
      <c r="AU283" s="11" t="e">
        <f t="shared" si="256"/>
        <v>#VALUE!</v>
      </c>
      <c r="AV283" s="15">
        <f t="shared" si="257"/>
        <v>1.5759424160826513E-2</v>
      </c>
      <c r="AX283">
        <f t="shared" si="258"/>
        <v>78.812974192989046</v>
      </c>
      <c r="AY283">
        <f t="shared" si="259"/>
        <v>15.215219993965077</v>
      </c>
      <c r="AZ283" t="e">
        <f t="shared" si="260"/>
        <v>#VALUE!</v>
      </c>
    </row>
    <row r="284" spans="1:52">
      <c r="A284" s="102"/>
      <c r="B284" s="53"/>
      <c r="C284" s="42"/>
      <c r="D284" s="42"/>
      <c r="E284" s="53"/>
      <c r="F284" s="94">
        <v>44690.594618055555</v>
      </c>
      <c r="G284" s="42">
        <v>196</v>
      </c>
      <c r="H284" s="42" t="s">
        <v>289</v>
      </c>
      <c r="I284" s="5">
        <v>20.2</v>
      </c>
      <c r="J284" s="5">
        <v>29.766999999999999</v>
      </c>
      <c r="K284" s="69">
        <v>0.74978873000000035</v>
      </c>
      <c r="L284" s="69">
        <v>570.28385076511995</v>
      </c>
      <c r="M284" s="5" t="s">
        <v>88</v>
      </c>
      <c r="N284" s="6">
        <f t="shared" si="233"/>
        <v>3.8435984169233857E-3</v>
      </c>
      <c r="O284" s="6">
        <f t="shared" si="261"/>
        <v>15.142920831097088</v>
      </c>
      <c r="P284" s="6" t="e">
        <f t="shared" si="234"/>
        <v>#VALUE!</v>
      </c>
      <c r="Q284">
        <f t="shared" si="235"/>
        <v>6.1497574670774172E-2</v>
      </c>
      <c r="R284">
        <f t="shared" si="236"/>
        <v>666.28851656827192</v>
      </c>
      <c r="S284">
        <f t="shared" si="237"/>
        <v>0.10767064021819564</v>
      </c>
      <c r="T284">
        <f t="shared" si="238"/>
        <v>424.19831725364514</v>
      </c>
      <c r="U284">
        <f t="shared" si="239"/>
        <v>424.1983172536452</v>
      </c>
      <c r="W284" s="4">
        <f t="shared" si="240"/>
        <v>0.99005993852640173</v>
      </c>
      <c r="X284">
        <v>313.14999999999998</v>
      </c>
      <c r="Y284">
        <f t="shared" si="241"/>
        <v>1.9073334166666699E-2</v>
      </c>
      <c r="Z284">
        <v>2E-3</v>
      </c>
      <c r="AA284">
        <f t="shared" si="242"/>
        <v>7.2765497523200454E-2</v>
      </c>
      <c r="AC284">
        <f t="shared" si="243"/>
        <v>7.4233578393158914E-7</v>
      </c>
      <c r="AD284">
        <f t="shared" si="244"/>
        <v>5.7777978174289478E-11</v>
      </c>
      <c r="AE284">
        <v>0</v>
      </c>
      <c r="AF284" s="11">
        <f t="shared" si="245"/>
        <v>1.5532258834161372E-11</v>
      </c>
      <c r="AG284" s="11">
        <f t="shared" si="246"/>
        <v>7.3310237008450843E-11</v>
      </c>
      <c r="AH284" s="15">
        <f t="shared" si="247"/>
        <v>1.097002469958351E-3</v>
      </c>
      <c r="AJ284">
        <f t="shared" si="248"/>
        <v>5.6461519423111424E-4</v>
      </c>
      <c r="AK284">
        <f t="shared" si="249"/>
        <v>4.394550966731233E-8</v>
      </c>
      <c r="AL284">
        <v>0</v>
      </c>
      <c r="AM284" s="11">
        <f t="shared" si="250"/>
        <v>2.4488047960358064E-7</v>
      </c>
      <c r="AN284" s="11">
        <f t="shared" si="251"/>
        <v>2.8882598927089298E-7</v>
      </c>
      <c r="AO284" s="15">
        <f t="shared" si="252"/>
        <v>2.2739189884214046E-2</v>
      </c>
      <c r="AP284" s="15"/>
      <c r="AQ284" t="e">
        <f t="shared" si="253"/>
        <v>#VALUE!</v>
      </c>
      <c r="AR284" t="e">
        <f t="shared" si="254"/>
        <v>#VALUE!</v>
      </c>
      <c r="AS284">
        <v>0</v>
      </c>
      <c r="AT284" s="11" t="e">
        <f t="shared" si="255"/>
        <v>#VALUE!</v>
      </c>
      <c r="AU284" s="11" t="e">
        <f t="shared" si="256"/>
        <v>#VALUE!</v>
      </c>
      <c r="AV284" s="15">
        <f t="shared" si="257"/>
        <v>1.5759424160826513E-2</v>
      </c>
      <c r="AX284">
        <f t="shared" si="258"/>
        <v>78.812974192989046</v>
      </c>
      <c r="AY284">
        <f t="shared" si="259"/>
        <v>15.215219993965079</v>
      </c>
      <c r="AZ284" t="e">
        <f t="shared" si="260"/>
        <v>#VALUE!</v>
      </c>
    </row>
    <row r="285" spans="1:52">
      <c r="A285" s="102"/>
      <c r="B285" s="53"/>
      <c r="C285" s="42"/>
      <c r="D285" s="42"/>
      <c r="E285" s="53"/>
      <c r="F285" s="94">
        <v>44690.61582175926</v>
      </c>
      <c r="G285" s="42">
        <v>96</v>
      </c>
      <c r="H285" s="42" t="s">
        <v>289</v>
      </c>
      <c r="I285" s="5">
        <v>20.2</v>
      </c>
      <c r="J285" s="5">
        <v>29.766999999999999</v>
      </c>
      <c r="K285" s="69">
        <v>0.71295139250000017</v>
      </c>
      <c r="L285" s="69">
        <v>373.22765843072</v>
      </c>
      <c r="M285" s="5" t="s">
        <v>88</v>
      </c>
      <c r="N285" s="6">
        <f t="shared" si="233"/>
        <v>3.6547613133053138E-3</v>
      </c>
      <c r="O285" s="6">
        <f t="shared" si="261"/>
        <v>9.9104277212294765</v>
      </c>
      <c r="P285" s="6" t="e">
        <f t="shared" si="234"/>
        <v>#VALUE!</v>
      </c>
      <c r="Q285">
        <f t="shared" si="235"/>
        <v>5.8476181012885022E-2</v>
      </c>
      <c r="R285">
        <f t="shared" si="236"/>
        <v>436.05881973409697</v>
      </c>
      <c r="S285">
        <f t="shared" si="237"/>
        <v>0.10238075047477585</v>
      </c>
      <c r="T285">
        <f t="shared" si="238"/>
        <v>277.62059971787141</v>
      </c>
      <c r="U285">
        <f t="shared" si="239"/>
        <v>277.62059971787141</v>
      </c>
      <c r="W285" s="4">
        <f t="shared" si="240"/>
        <v>0.99005993852640173</v>
      </c>
      <c r="X285">
        <v>313.14999999999998</v>
      </c>
      <c r="Y285">
        <f t="shared" si="241"/>
        <v>1.9073334166666699E-2</v>
      </c>
      <c r="Z285">
        <v>2E-3</v>
      </c>
      <c r="AA285">
        <f t="shared" si="242"/>
        <v>7.2765497523200454E-2</v>
      </c>
      <c r="AC285">
        <f t="shared" si="243"/>
        <v>7.0586461183086271E-7</v>
      </c>
      <c r="AD285">
        <f t="shared" si="244"/>
        <v>5.4939329369746968E-11</v>
      </c>
      <c r="AE285">
        <v>0</v>
      </c>
      <c r="AF285" s="11">
        <f t="shared" si="245"/>
        <v>1.4769154458330916E-11</v>
      </c>
      <c r="AG285" s="11">
        <f t="shared" si="246"/>
        <v>6.9708483828077891E-11</v>
      </c>
      <c r="AH285" s="15">
        <f t="shared" si="247"/>
        <v>1.097002469958351E-3</v>
      </c>
      <c r="AJ285">
        <f t="shared" si="248"/>
        <v>3.6951775256227149E-4</v>
      </c>
      <c r="AK285">
        <f t="shared" si="249"/>
        <v>2.8760554326885246E-8</v>
      </c>
      <c r="AL285">
        <v>0</v>
      </c>
      <c r="AM285" s="11">
        <f t="shared" si="250"/>
        <v>1.6026434533472174E-7</v>
      </c>
      <c r="AN285" s="11">
        <f t="shared" si="251"/>
        <v>1.8902489966160697E-7</v>
      </c>
      <c r="AO285" s="15">
        <f t="shared" si="252"/>
        <v>2.2739189884214046E-2</v>
      </c>
      <c r="AP285" s="15"/>
      <c r="AQ285" t="e">
        <f t="shared" si="253"/>
        <v>#VALUE!</v>
      </c>
      <c r="AR285" t="e">
        <f t="shared" si="254"/>
        <v>#VALUE!</v>
      </c>
      <c r="AS285">
        <v>0</v>
      </c>
      <c r="AT285" s="11" t="e">
        <f t="shared" si="255"/>
        <v>#VALUE!</v>
      </c>
      <c r="AU285" s="11" t="e">
        <f t="shared" si="256"/>
        <v>#VALUE!</v>
      </c>
      <c r="AV285" s="15">
        <f t="shared" si="257"/>
        <v>1.5759424160826513E-2</v>
      </c>
      <c r="AX285">
        <f t="shared" si="258"/>
        <v>78.812974192989046</v>
      </c>
      <c r="AY285">
        <f t="shared" si="259"/>
        <v>15.21521999396507</v>
      </c>
      <c r="AZ285" t="e">
        <f t="shared" si="260"/>
        <v>#VALUE!</v>
      </c>
    </row>
    <row r="286" spans="1:52">
      <c r="A286" s="102"/>
      <c r="B286" s="53"/>
      <c r="C286" s="42"/>
      <c r="D286" s="42"/>
      <c r="E286" s="53"/>
      <c r="F286" s="94">
        <v>44690.637025462966</v>
      </c>
      <c r="G286" s="42">
        <v>107</v>
      </c>
      <c r="H286" s="42" t="s">
        <v>289</v>
      </c>
      <c r="I286" s="5">
        <v>20.2</v>
      </c>
      <c r="J286" s="5">
        <v>29.766999999999999</v>
      </c>
      <c r="K286" s="69">
        <v>1.1018472797000001</v>
      </c>
      <c r="L286" s="69">
        <v>340.79362403848</v>
      </c>
      <c r="M286" s="5" t="s">
        <v>88</v>
      </c>
      <c r="N286" s="6">
        <f t="shared" si="233"/>
        <v>5.648335711776112E-3</v>
      </c>
      <c r="O286" s="6">
        <f t="shared" si="261"/>
        <v>9.0491969247132769</v>
      </c>
      <c r="P286" s="6" t="e">
        <f t="shared" si="234"/>
        <v>#VALUE!</v>
      </c>
      <c r="Q286">
        <f t="shared" si="235"/>
        <v>9.0373371388417792E-2</v>
      </c>
      <c r="R286">
        <f t="shared" si="236"/>
        <v>398.16466468738417</v>
      </c>
      <c r="S286">
        <f t="shared" si="237"/>
        <v>0.15822670744594447</v>
      </c>
      <c r="T286">
        <f t="shared" si="238"/>
        <v>253.49495984138525</v>
      </c>
      <c r="U286">
        <f t="shared" si="239"/>
        <v>253.49495984138528</v>
      </c>
      <c r="W286" s="4">
        <f t="shared" si="240"/>
        <v>0.99005993852640173</v>
      </c>
      <c r="X286">
        <v>313.14999999999998</v>
      </c>
      <c r="Y286">
        <f t="shared" si="241"/>
        <v>1.9073334166666699E-2</v>
      </c>
      <c r="Z286">
        <v>2E-3</v>
      </c>
      <c r="AA286">
        <f t="shared" si="242"/>
        <v>7.2765497523200454E-2</v>
      </c>
      <c r="AC286">
        <f t="shared" si="243"/>
        <v>1.0908948500052651E-6</v>
      </c>
      <c r="AD286">
        <f t="shared" si="244"/>
        <v>8.4907261913508357E-11</v>
      </c>
      <c r="AE286">
        <v>0</v>
      </c>
      <c r="AF286" s="11">
        <f t="shared" si="245"/>
        <v>2.2825332602714633E-11</v>
      </c>
      <c r="AG286" s="11">
        <f t="shared" si="246"/>
        <v>1.0773259451622298E-10</v>
      </c>
      <c r="AH286" s="15">
        <f t="shared" si="247"/>
        <v>1.097002469958351E-3</v>
      </c>
      <c r="AJ286">
        <f t="shared" si="248"/>
        <v>3.3740611446572715E-4</v>
      </c>
      <c r="AK286">
        <f t="shared" si="249"/>
        <v>2.6261219706026125E-8</v>
      </c>
      <c r="AL286">
        <v>0</v>
      </c>
      <c r="AM286" s="11">
        <f t="shared" si="250"/>
        <v>1.4633713717900283E-7</v>
      </c>
      <c r="AN286" s="11">
        <f t="shared" si="251"/>
        <v>1.7259835688502896E-7</v>
      </c>
      <c r="AO286" s="15">
        <f t="shared" si="252"/>
        <v>2.2739189884214046E-2</v>
      </c>
      <c r="AP286" s="15"/>
      <c r="AQ286" t="e">
        <f t="shared" si="253"/>
        <v>#VALUE!</v>
      </c>
      <c r="AR286" t="e">
        <f t="shared" si="254"/>
        <v>#VALUE!</v>
      </c>
      <c r="AS286">
        <v>0</v>
      </c>
      <c r="AT286" s="11" t="e">
        <f t="shared" si="255"/>
        <v>#VALUE!</v>
      </c>
      <c r="AU286" s="11" t="e">
        <f t="shared" si="256"/>
        <v>#VALUE!</v>
      </c>
      <c r="AV286" s="15">
        <f t="shared" si="257"/>
        <v>1.5759424160826513E-2</v>
      </c>
      <c r="AX286">
        <f t="shared" si="258"/>
        <v>78.812974192989032</v>
      </c>
      <c r="AY286">
        <f t="shared" si="259"/>
        <v>15.215219993965079</v>
      </c>
      <c r="AZ286" t="e">
        <f t="shared" si="260"/>
        <v>#VALUE!</v>
      </c>
    </row>
    <row r="287" spans="1:52">
      <c r="A287" s="102"/>
      <c r="B287" s="53"/>
      <c r="C287" s="42"/>
      <c r="D287" s="42"/>
      <c r="E287" s="53"/>
      <c r="F287" s="94">
        <v>44690.658229166664</v>
      </c>
      <c r="G287" s="42">
        <v>69</v>
      </c>
      <c r="H287" s="42" t="s">
        <v>289</v>
      </c>
      <c r="I287" s="5">
        <v>20.2</v>
      </c>
      <c r="J287" s="5">
        <v>29.766999999999999</v>
      </c>
      <c r="K287" s="69">
        <v>0.70266948520000017</v>
      </c>
      <c r="L287" s="69">
        <v>398.43030695200002</v>
      </c>
      <c r="M287" s="5" t="s">
        <v>88</v>
      </c>
      <c r="N287" s="6">
        <f t="shared" si="233"/>
        <v>3.6020537691131872E-3</v>
      </c>
      <c r="O287" s="6">
        <f t="shared" si="261"/>
        <v>10.579641325612069</v>
      </c>
      <c r="P287" s="6" t="e">
        <f t="shared" si="234"/>
        <v>#VALUE!</v>
      </c>
      <c r="Q287">
        <f t="shared" si="235"/>
        <v>5.7632860305810996E-2</v>
      </c>
      <c r="R287">
        <f t="shared" si="236"/>
        <v>465.50421832693104</v>
      </c>
      <c r="S287">
        <f t="shared" si="237"/>
        <v>0.10090425516701743</v>
      </c>
      <c r="T287">
        <f t="shared" si="238"/>
        <v>296.36726609939109</v>
      </c>
      <c r="U287">
        <f t="shared" si="239"/>
        <v>296.36726609939114</v>
      </c>
      <c r="W287" s="4">
        <f t="shared" si="240"/>
        <v>0.99005993852640173</v>
      </c>
      <c r="X287">
        <v>313.14999999999998</v>
      </c>
      <c r="Y287">
        <f t="shared" si="241"/>
        <v>1.9073334166666699E-2</v>
      </c>
      <c r="Z287">
        <v>2E-3</v>
      </c>
      <c r="AA287">
        <f t="shared" si="242"/>
        <v>7.2765497523200454E-2</v>
      </c>
      <c r="AC287">
        <f t="shared" si="243"/>
        <v>6.9568490732149046E-7</v>
      </c>
      <c r="AD287">
        <f t="shared" si="244"/>
        <v>5.4147015759525766E-11</v>
      </c>
      <c r="AE287">
        <v>0</v>
      </c>
      <c r="AF287" s="11">
        <f t="shared" si="245"/>
        <v>1.4556159465071341E-11</v>
      </c>
      <c r="AG287" s="11">
        <f t="shared" si="246"/>
        <v>6.8703175224597111E-11</v>
      </c>
      <c r="AH287" s="15">
        <f t="shared" si="247"/>
        <v>1.097002469958351E-3</v>
      </c>
      <c r="AJ287">
        <f t="shared" si="248"/>
        <v>3.9446988520795251E-4</v>
      </c>
      <c r="AK287">
        <f t="shared" si="249"/>
        <v>3.0702645502617919E-8</v>
      </c>
      <c r="AL287">
        <v>0</v>
      </c>
      <c r="AM287" s="11">
        <f t="shared" si="250"/>
        <v>1.7108638886425771E-7</v>
      </c>
      <c r="AN287" s="11">
        <f t="shared" si="251"/>
        <v>2.0178903436687564E-7</v>
      </c>
      <c r="AO287" s="15">
        <f t="shared" si="252"/>
        <v>2.2739189884214046E-2</v>
      </c>
      <c r="AP287" s="15"/>
      <c r="AQ287" t="e">
        <f t="shared" si="253"/>
        <v>#VALUE!</v>
      </c>
      <c r="AR287" t="e">
        <f t="shared" si="254"/>
        <v>#VALUE!</v>
      </c>
      <c r="AS287">
        <v>0</v>
      </c>
      <c r="AT287" s="11" t="e">
        <f t="shared" si="255"/>
        <v>#VALUE!</v>
      </c>
      <c r="AU287" s="11" t="e">
        <f t="shared" si="256"/>
        <v>#VALUE!</v>
      </c>
      <c r="AV287" s="15">
        <f t="shared" si="257"/>
        <v>1.5759424160826513E-2</v>
      </c>
      <c r="AX287">
        <f t="shared" si="258"/>
        <v>78.81297419298906</v>
      </c>
      <c r="AY287">
        <f t="shared" si="259"/>
        <v>15.215219993965082</v>
      </c>
      <c r="AZ287" t="e">
        <f t="shared" si="260"/>
        <v>#VALUE!</v>
      </c>
    </row>
    <row r="288" spans="1:52">
      <c r="A288" s="102"/>
      <c r="B288" s="53"/>
      <c r="C288" s="42"/>
      <c r="D288" s="42"/>
      <c r="E288" s="53"/>
      <c r="F288" s="94">
        <v>44690.679432870369</v>
      </c>
      <c r="G288" s="42">
        <v>168</v>
      </c>
      <c r="H288" s="42" t="s">
        <v>289</v>
      </c>
      <c r="I288" s="5">
        <v>20.2</v>
      </c>
      <c r="J288" s="5">
        <v>29.766999999999999</v>
      </c>
      <c r="K288" s="69">
        <v>0.91101311720000022</v>
      </c>
      <c r="L288" s="69">
        <v>363.10506937288</v>
      </c>
      <c r="M288" s="5" t="s">
        <v>88</v>
      </c>
      <c r="N288" s="6">
        <f t="shared" si="233"/>
        <v>4.6700736286958578E-3</v>
      </c>
      <c r="O288" s="6">
        <f t="shared" si="261"/>
        <v>9.6416395300454827</v>
      </c>
      <c r="P288" s="6" t="e">
        <f t="shared" si="234"/>
        <v>#VALUE!</v>
      </c>
      <c r="Q288">
        <f t="shared" si="235"/>
        <v>7.4721178059133725E-2</v>
      </c>
      <c r="R288">
        <f t="shared" si="236"/>
        <v>424.23213932200122</v>
      </c>
      <c r="S288">
        <f t="shared" si="237"/>
        <v>0.13082267264286312</v>
      </c>
      <c r="T288">
        <f t="shared" si="238"/>
        <v>270.09104186904779</v>
      </c>
      <c r="U288">
        <f t="shared" si="239"/>
        <v>270.09104186904784</v>
      </c>
      <c r="W288" s="4">
        <f t="shared" si="240"/>
        <v>0.99005993852640173</v>
      </c>
      <c r="X288">
        <v>313.14999999999998</v>
      </c>
      <c r="Y288">
        <f t="shared" si="241"/>
        <v>1.9073334166666699E-2</v>
      </c>
      <c r="Z288">
        <v>2E-3</v>
      </c>
      <c r="AA288">
        <f t="shared" si="242"/>
        <v>7.2765497523200454E-2</v>
      </c>
      <c r="AC288">
        <f t="shared" si="243"/>
        <v>9.0195759081177785E-7</v>
      </c>
      <c r="AD288">
        <f t="shared" si="244"/>
        <v>7.0201770040039162E-11</v>
      </c>
      <c r="AE288">
        <v>0</v>
      </c>
      <c r="AF288" s="11">
        <f t="shared" si="245"/>
        <v>1.8872104863014663E-11</v>
      </c>
      <c r="AG288" s="11">
        <f t="shared" si="246"/>
        <v>8.9073874903053828E-11</v>
      </c>
      <c r="AH288" s="15">
        <f t="shared" si="247"/>
        <v>1.097002469958351E-3</v>
      </c>
      <c r="AJ288">
        <f t="shared" si="248"/>
        <v>3.5949578266193845E-4</v>
      </c>
      <c r="AK288">
        <f t="shared" si="249"/>
        <v>2.798051762287774E-8</v>
      </c>
      <c r="AL288">
        <v>0</v>
      </c>
      <c r="AM288" s="11">
        <f t="shared" si="250"/>
        <v>1.5591769504822303E-7</v>
      </c>
      <c r="AN288" s="11">
        <f t="shared" si="251"/>
        <v>1.8389821267110076E-7</v>
      </c>
      <c r="AO288" s="15">
        <f t="shared" si="252"/>
        <v>2.2739189884214046E-2</v>
      </c>
      <c r="AP288" s="15"/>
      <c r="AQ288" t="e">
        <f t="shared" si="253"/>
        <v>#VALUE!</v>
      </c>
      <c r="AR288" t="e">
        <f t="shared" si="254"/>
        <v>#VALUE!</v>
      </c>
      <c r="AS288">
        <v>0</v>
      </c>
      <c r="AT288" s="11" t="e">
        <f t="shared" si="255"/>
        <v>#VALUE!</v>
      </c>
      <c r="AU288" s="11" t="e">
        <f t="shared" si="256"/>
        <v>#VALUE!</v>
      </c>
      <c r="AV288" s="15">
        <f t="shared" si="257"/>
        <v>1.5759424160826513E-2</v>
      </c>
      <c r="AX288">
        <f t="shared" si="258"/>
        <v>78.812974192989046</v>
      </c>
      <c r="AY288">
        <f t="shared" si="259"/>
        <v>15.215219993965071</v>
      </c>
      <c r="AZ288" t="e">
        <f t="shared" si="260"/>
        <v>#VALUE!</v>
      </c>
    </row>
    <row r="289" spans="1:52">
      <c r="A289" s="102"/>
      <c r="B289" s="53"/>
      <c r="C289" s="42"/>
      <c r="D289" s="42"/>
      <c r="E289" s="53"/>
      <c r="F289" s="94">
        <v>44690.700659722221</v>
      </c>
      <c r="G289" s="42">
        <v>149</v>
      </c>
      <c r="H289" s="42" t="s">
        <v>289</v>
      </c>
      <c r="I289" s="5">
        <v>20.2</v>
      </c>
      <c r="J289" s="5">
        <v>29.766999999999999</v>
      </c>
      <c r="K289" s="69">
        <v>0.66606462770000019</v>
      </c>
      <c r="L289" s="69">
        <v>374.05398682112002</v>
      </c>
      <c r="M289" s="5" t="s">
        <v>88</v>
      </c>
      <c r="N289" s="6">
        <f t="shared" si="233"/>
        <v>3.4144084142160736E-3</v>
      </c>
      <c r="O289" s="6">
        <f t="shared" si="261"/>
        <v>9.932369470727604</v>
      </c>
      <c r="P289" s="6" t="e">
        <f t="shared" si="234"/>
        <v>#VALUE!</v>
      </c>
      <c r="Q289">
        <f t="shared" si="235"/>
        <v>5.4630534627457178E-2</v>
      </c>
      <c r="R289">
        <f t="shared" si="236"/>
        <v>437.02425671201456</v>
      </c>
      <c r="S289">
        <f t="shared" si="237"/>
        <v>9.5647749855019976E-2</v>
      </c>
      <c r="T289">
        <f t="shared" si="238"/>
        <v>278.23525347711137</v>
      </c>
      <c r="U289">
        <f t="shared" si="239"/>
        <v>278.23525347711137</v>
      </c>
      <c r="W289" s="4">
        <f t="shared" si="240"/>
        <v>0.99005993852640173</v>
      </c>
      <c r="X289">
        <v>313.14999999999998</v>
      </c>
      <c r="Y289">
        <f t="shared" si="241"/>
        <v>1.9073334166666699E-2</v>
      </c>
      <c r="Z289">
        <v>2E-3</v>
      </c>
      <c r="AA289">
        <f t="shared" si="242"/>
        <v>7.2765497523200454E-2</v>
      </c>
      <c r="AC289">
        <f t="shared" si="243"/>
        <v>6.5944390435527284E-7</v>
      </c>
      <c r="AD289">
        <f t="shared" si="244"/>
        <v>5.1326281633916846E-11</v>
      </c>
      <c r="AE289">
        <v>0</v>
      </c>
      <c r="AF289" s="11">
        <f t="shared" si="245"/>
        <v>1.3797871031904853E-11</v>
      </c>
      <c r="AG289" s="11">
        <f t="shared" si="246"/>
        <v>6.5124152665821699E-11</v>
      </c>
      <c r="AH289" s="15">
        <f t="shared" si="247"/>
        <v>1.097002469958351E-3</v>
      </c>
      <c r="AJ289">
        <f t="shared" si="248"/>
        <v>3.7033586719767355E-4</v>
      </c>
      <c r="AK289">
        <f t="shared" si="249"/>
        <v>2.8824230375610773E-8</v>
      </c>
      <c r="AL289">
        <v>0</v>
      </c>
      <c r="AM289" s="11">
        <f t="shared" si="250"/>
        <v>1.6061917160637527E-7</v>
      </c>
      <c r="AN289" s="11">
        <f t="shared" si="251"/>
        <v>1.8944340198198603E-7</v>
      </c>
      <c r="AO289" s="15">
        <f t="shared" si="252"/>
        <v>2.2739189884214046E-2</v>
      </c>
      <c r="AP289" s="15"/>
      <c r="AQ289" t="e">
        <f t="shared" si="253"/>
        <v>#VALUE!</v>
      </c>
      <c r="AR289" t="e">
        <f t="shared" si="254"/>
        <v>#VALUE!</v>
      </c>
      <c r="AS289">
        <v>0</v>
      </c>
      <c r="AT289" s="11" t="e">
        <f t="shared" si="255"/>
        <v>#VALUE!</v>
      </c>
      <c r="AU289" s="11" t="e">
        <f t="shared" si="256"/>
        <v>#VALUE!</v>
      </c>
      <c r="AV289" s="15">
        <f t="shared" si="257"/>
        <v>1.5759424160826513E-2</v>
      </c>
      <c r="AX289">
        <f t="shared" si="258"/>
        <v>78.812974192989046</v>
      </c>
      <c r="AY289">
        <f t="shared" si="259"/>
        <v>15.215219993965071</v>
      </c>
      <c r="AZ289" t="e">
        <f t="shared" si="260"/>
        <v>#VALUE!</v>
      </c>
    </row>
    <row r="290" spans="1:52">
      <c r="A290" s="102"/>
      <c r="B290" s="53"/>
      <c r="C290" s="42"/>
      <c r="D290" s="42"/>
      <c r="E290" s="53"/>
      <c r="F290" s="94">
        <v>44690.721909722219</v>
      </c>
      <c r="G290" s="42">
        <v>206</v>
      </c>
      <c r="H290" s="42" t="s">
        <v>289</v>
      </c>
      <c r="I290" s="5">
        <v>20.2</v>
      </c>
      <c r="J290" s="5">
        <v>29.766999999999999</v>
      </c>
      <c r="K290" s="69">
        <v>0.73945596769999988</v>
      </c>
      <c r="L290" s="69">
        <v>238.11198452768002</v>
      </c>
      <c r="M290" s="5" t="s">
        <v>88</v>
      </c>
      <c r="N290" s="6">
        <f t="shared" si="233"/>
        <v>3.7906301776985483E-3</v>
      </c>
      <c r="O290" s="6">
        <f t="shared" si="261"/>
        <v>6.322660067965244</v>
      </c>
      <c r="P290" s="6" t="e">
        <f t="shared" si="234"/>
        <v>#VALUE!</v>
      </c>
      <c r="Q290">
        <f t="shared" si="235"/>
        <v>6.0650082843176772E-2</v>
      </c>
      <c r="R290">
        <f t="shared" si="236"/>
        <v>278.19704299047072</v>
      </c>
      <c r="S290">
        <f t="shared" si="237"/>
        <v>0.10618684206606352</v>
      </c>
      <c r="T290">
        <f t="shared" si="238"/>
        <v>177.11654120847447</v>
      </c>
      <c r="U290">
        <f t="shared" si="239"/>
        <v>177.1165412084745</v>
      </c>
      <c r="W290" s="4">
        <f t="shared" si="240"/>
        <v>0.99005993852640173</v>
      </c>
      <c r="X290">
        <v>313.14999999999998</v>
      </c>
      <c r="Y290">
        <f t="shared" si="241"/>
        <v>1.9073334166666699E-2</v>
      </c>
      <c r="Z290">
        <v>2E-3</v>
      </c>
      <c r="AA290">
        <f t="shared" si="242"/>
        <v>7.2765497523200454E-2</v>
      </c>
      <c r="AC290">
        <f t="shared" si="243"/>
        <v>7.3210572992404283E-7</v>
      </c>
      <c r="AD290">
        <f t="shared" si="244"/>
        <v>5.6981745728051526E-11</v>
      </c>
      <c r="AE290">
        <v>0</v>
      </c>
      <c r="AF290" s="11">
        <f t="shared" si="245"/>
        <v>1.5318210353444052E-11</v>
      </c>
      <c r="AG290" s="11">
        <f t="shared" si="246"/>
        <v>7.2299956081495578E-11</v>
      </c>
      <c r="AH290" s="15">
        <f t="shared" si="247"/>
        <v>1.097002469958351E-3</v>
      </c>
      <c r="AJ290">
        <f t="shared" si="248"/>
        <v>2.3574513676387441E-4</v>
      </c>
      <c r="AK290">
        <f t="shared" si="249"/>
        <v>1.8348674092603452E-8</v>
      </c>
      <c r="AL290">
        <v>0</v>
      </c>
      <c r="AM290" s="11">
        <f t="shared" si="250"/>
        <v>1.0224553420593722E-7</v>
      </c>
      <c r="AN290" s="11">
        <f t="shared" si="251"/>
        <v>1.2059420829854067E-7</v>
      </c>
      <c r="AO290" s="15">
        <f t="shared" si="252"/>
        <v>2.2739189884214046E-2</v>
      </c>
      <c r="AP290" s="15"/>
      <c r="AQ290" t="e">
        <f t="shared" si="253"/>
        <v>#VALUE!</v>
      </c>
      <c r="AR290" t="e">
        <f t="shared" si="254"/>
        <v>#VALUE!</v>
      </c>
      <c r="AS290">
        <v>0</v>
      </c>
      <c r="AT290" s="11" t="e">
        <f t="shared" si="255"/>
        <v>#VALUE!</v>
      </c>
      <c r="AU290" s="11" t="e">
        <f t="shared" si="256"/>
        <v>#VALUE!</v>
      </c>
      <c r="AV290" s="15">
        <f t="shared" si="257"/>
        <v>1.5759424160826513E-2</v>
      </c>
      <c r="AX290">
        <f t="shared" si="258"/>
        <v>78.81297419298906</v>
      </c>
      <c r="AY290">
        <f t="shared" si="259"/>
        <v>15.215219993965073</v>
      </c>
      <c r="AZ290" t="e">
        <f t="shared" si="260"/>
        <v>#VALUE!</v>
      </c>
    </row>
    <row r="291" spans="1:52">
      <c r="A291" s="102"/>
      <c r="B291" s="53"/>
      <c r="C291" s="42"/>
      <c r="D291" s="42"/>
      <c r="E291" s="53"/>
      <c r="F291" s="94">
        <v>44690.743194444447</v>
      </c>
      <c r="G291" s="42">
        <v>44</v>
      </c>
      <c r="H291" s="42" t="s">
        <v>289</v>
      </c>
      <c r="I291" s="5">
        <v>20.2</v>
      </c>
      <c r="J291" s="5">
        <v>29.766999999999999</v>
      </c>
      <c r="K291" s="69">
        <v>0.52003009119999999</v>
      </c>
      <c r="L291" s="69">
        <v>398.22373095367999</v>
      </c>
      <c r="M291" s="5" t="s">
        <v>88</v>
      </c>
      <c r="N291" s="6">
        <f t="shared" si="233"/>
        <v>2.6658000518210547E-3</v>
      </c>
      <c r="O291" s="6">
        <f t="shared" si="261"/>
        <v>10.574156050193578</v>
      </c>
      <c r="P291" s="6" t="e">
        <f t="shared" si="234"/>
        <v>#VALUE!</v>
      </c>
      <c r="Q291">
        <f t="shared" si="235"/>
        <v>4.2652800829136875E-2</v>
      </c>
      <c r="R291">
        <f t="shared" si="236"/>
        <v>465.26286620851744</v>
      </c>
      <c r="S291">
        <f t="shared" si="237"/>
        <v>7.4676999815975698E-2</v>
      </c>
      <c r="T291">
        <f t="shared" si="238"/>
        <v>296.21360719645219</v>
      </c>
      <c r="U291">
        <f t="shared" si="239"/>
        <v>296.21360719645224</v>
      </c>
      <c r="W291" s="4">
        <f t="shared" si="240"/>
        <v>0.99005993852640173</v>
      </c>
      <c r="X291">
        <v>313.14999999999998</v>
      </c>
      <c r="Y291">
        <f t="shared" si="241"/>
        <v>1.9073334166666699E-2</v>
      </c>
      <c r="Z291">
        <v>2E-3</v>
      </c>
      <c r="AA291">
        <f t="shared" si="242"/>
        <v>7.2765497523200454E-2</v>
      </c>
      <c r="AC291">
        <f t="shared" si="243"/>
        <v>5.1486096012535112E-7</v>
      </c>
      <c r="AD291">
        <f t="shared" si="244"/>
        <v>4.0073004644024659E-11</v>
      </c>
      <c r="AE291">
        <v>0</v>
      </c>
      <c r="AF291" s="11">
        <f t="shared" si="245"/>
        <v>1.0772690565875725E-11</v>
      </c>
      <c r="AG291" s="11">
        <f t="shared" si="246"/>
        <v>5.0845695209900383E-11</v>
      </c>
      <c r="AH291" s="15">
        <f t="shared" si="247"/>
        <v>1.097002469958351E-3</v>
      </c>
      <c r="AJ291">
        <f t="shared" si="248"/>
        <v>3.9426536258775472E-4</v>
      </c>
      <c r="AK291">
        <f t="shared" si="249"/>
        <v>3.0686726960441025E-8</v>
      </c>
      <c r="AL291">
        <v>0</v>
      </c>
      <c r="AM291" s="11">
        <f t="shared" si="250"/>
        <v>1.7099768491538152E-7</v>
      </c>
      <c r="AN291" s="11">
        <f t="shared" si="251"/>
        <v>2.0168441187582254E-7</v>
      </c>
      <c r="AO291" s="15">
        <f t="shared" si="252"/>
        <v>2.2739189884214046E-2</v>
      </c>
      <c r="AP291" s="15"/>
      <c r="AQ291" t="e">
        <f t="shared" si="253"/>
        <v>#VALUE!</v>
      </c>
      <c r="AR291" t="e">
        <f t="shared" si="254"/>
        <v>#VALUE!</v>
      </c>
      <c r="AS291">
        <v>0</v>
      </c>
      <c r="AT291" s="11" t="e">
        <f t="shared" si="255"/>
        <v>#VALUE!</v>
      </c>
      <c r="AU291" s="11" t="e">
        <f t="shared" si="256"/>
        <v>#VALUE!</v>
      </c>
      <c r="AV291" s="15">
        <f t="shared" si="257"/>
        <v>1.5759424160826513E-2</v>
      </c>
      <c r="AX291">
        <f t="shared" si="258"/>
        <v>78.812974192989046</v>
      </c>
      <c r="AY291">
        <f t="shared" si="259"/>
        <v>15.215219993965075</v>
      </c>
      <c r="AZ291" t="e">
        <f t="shared" si="260"/>
        <v>#VALUE!</v>
      </c>
    </row>
    <row r="292" spans="1:52">
      <c r="A292" s="102"/>
      <c r="B292" s="53"/>
      <c r="C292" s="42"/>
      <c r="D292" s="42"/>
      <c r="E292" s="53"/>
      <c r="F292" s="94">
        <v>44690.764409722222</v>
      </c>
      <c r="G292" s="42">
        <v>188</v>
      </c>
      <c r="H292" s="42" t="s">
        <v>289</v>
      </c>
      <c r="I292" s="5">
        <v>20.2</v>
      </c>
      <c r="J292" s="5">
        <v>29.766999999999999</v>
      </c>
      <c r="K292" s="69">
        <v>0.87939846769999996</v>
      </c>
      <c r="L292" s="69">
        <v>355.66798707592</v>
      </c>
      <c r="M292" s="5" t="s">
        <v>88</v>
      </c>
      <c r="N292" s="6">
        <f t="shared" si="233"/>
        <v>4.5080092872249091E-3</v>
      </c>
      <c r="O292" s="6">
        <f t="shared" si="261"/>
        <v>9.4441604180451613</v>
      </c>
      <c r="P292" s="6" t="e">
        <f t="shared" si="234"/>
        <v>#VALUE!</v>
      </c>
      <c r="Q292">
        <f t="shared" si="235"/>
        <v>7.2128148595598546E-2</v>
      </c>
      <c r="R292">
        <f t="shared" si="236"/>
        <v>415.54305839398711</v>
      </c>
      <c r="S292">
        <f t="shared" si="237"/>
        <v>0.12628276771265848</v>
      </c>
      <c r="T292">
        <f t="shared" si="238"/>
        <v>264.55906372971475</v>
      </c>
      <c r="U292">
        <f t="shared" si="239"/>
        <v>264.55906372971475</v>
      </c>
      <c r="W292" s="4">
        <f t="shared" si="240"/>
        <v>0.99005993852640173</v>
      </c>
      <c r="X292">
        <v>313.14999999999998</v>
      </c>
      <c r="Y292">
        <f t="shared" si="241"/>
        <v>1.9073334166666699E-2</v>
      </c>
      <c r="Z292">
        <v>2E-3</v>
      </c>
      <c r="AA292">
        <f t="shared" si="242"/>
        <v>7.2765497523200454E-2</v>
      </c>
      <c r="AC292">
        <f t="shared" si="243"/>
        <v>8.7065719287127378E-7</v>
      </c>
      <c r="AD292">
        <f t="shared" si="244"/>
        <v>6.776557640880276E-11</v>
      </c>
      <c r="AE292">
        <v>0</v>
      </c>
      <c r="AF292" s="11">
        <f t="shared" si="245"/>
        <v>1.8217191152874881E-11</v>
      </c>
      <c r="AG292" s="11">
        <f t="shared" si="246"/>
        <v>8.5982767561677645E-11</v>
      </c>
      <c r="AH292" s="15">
        <f t="shared" si="247"/>
        <v>1.097002469958351E-3</v>
      </c>
      <c r="AJ292">
        <f t="shared" si="248"/>
        <v>3.5213262542019443E-4</v>
      </c>
      <c r="AK292">
        <f t="shared" si="249"/>
        <v>2.740742341454768E-8</v>
      </c>
      <c r="AL292">
        <v>0</v>
      </c>
      <c r="AM292" s="11">
        <f t="shared" si="250"/>
        <v>1.5272420416243435E-7</v>
      </c>
      <c r="AN292" s="11">
        <f t="shared" si="251"/>
        <v>1.8013162757698205E-7</v>
      </c>
      <c r="AO292" s="15">
        <f t="shared" si="252"/>
        <v>2.2739189884214046E-2</v>
      </c>
      <c r="AP292" s="15"/>
      <c r="AQ292" t="e">
        <f t="shared" si="253"/>
        <v>#VALUE!</v>
      </c>
      <c r="AR292" t="e">
        <f t="shared" si="254"/>
        <v>#VALUE!</v>
      </c>
      <c r="AS292">
        <v>0</v>
      </c>
      <c r="AT292" s="11" t="e">
        <f t="shared" si="255"/>
        <v>#VALUE!</v>
      </c>
      <c r="AU292" s="11" t="e">
        <f t="shared" si="256"/>
        <v>#VALUE!</v>
      </c>
      <c r="AV292" s="15">
        <f t="shared" si="257"/>
        <v>1.5759424160826513E-2</v>
      </c>
      <c r="AX292">
        <f t="shared" si="258"/>
        <v>78.812974192989046</v>
      </c>
      <c r="AY292">
        <f t="shared" si="259"/>
        <v>15.215219993965084</v>
      </c>
      <c r="AZ292" t="e">
        <f t="shared" si="260"/>
        <v>#VALUE!</v>
      </c>
    </row>
    <row r="293" spans="1:52">
      <c r="A293" s="102"/>
      <c r="B293" s="53"/>
      <c r="C293" s="42"/>
      <c r="D293" s="42"/>
      <c r="E293" s="53"/>
      <c r="F293" s="94">
        <v>44690.785590277781</v>
      </c>
      <c r="G293" s="42">
        <v>133</v>
      </c>
      <c r="H293" s="42" t="s">
        <v>289</v>
      </c>
      <c r="I293" s="5">
        <v>20.2</v>
      </c>
      <c r="J293" s="5">
        <v>29.766999999999999</v>
      </c>
      <c r="K293" s="69">
        <v>0.883907</v>
      </c>
      <c r="L293" s="69">
        <v>423.01248632647997</v>
      </c>
      <c r="M293" s="5" t="s">
        <v>88</v>
      </c>
      <c r="N293" s="6">
        <f t="shared" si="233"/>
        <v>4.5311211144871393E-3</v>
      </c>
      <c r="O293" s="6">
        <f t="shared" si="261"/>
        <v>11.232379423708577</v>
      </c>
      <c r="P293" s="6" t="e">
        <f t="shared" si="234"/>
        <v>#VALUE!</v>
      </c>
      <c r="Q293">
        <f t="shared" si="235"/>
        <v>7.2497937831794229E-2</v>
      </c>
      <c r="R293">
        <f t="shared" si="236"/>
        <v>494.22469464317743</v>
      </c>
      <c r="S293">
        <f t="shared" si="237"/>
        <v>0.12693019883527007</v>
      </c>
      <c r="T293">
        <f t="shared" si="238"/>
        <v>314.65240447581778</v>
      </c>
      <c r="U293">
        <f t="shared" si="239"/>
        <v>314.65240447581778</v>
      </c>
      <c r="W293" s="4">
        <f t="shared" si="240"/>
        <v>0.99005993852640173</v>
      </c>
      <c r="X293">
        <v>313.14999999999998</v>
      </c>
      <c r="Y293">
        <f t="shared" si="241"/>
        <v>1.9073334166666699E-2</v>
      </c>
      <c r="Z293">
        <v>2E-3</v>
      </c>
      <c r="AA293">
        <f t="shared" si="242"/>
        <v>7.2765497523200454E-2</v>
      </c>
      <c r="AC293">
        <f t="shared" si="243"/>
        <v>8.7512091008305617E-7</v>
      </c>
      <c r="AD293">
        <f t="shared" si="244"/>
        <v>6.8112999449993947E-11</v>
      </c>
      <c r="AE293">
        <v>0</v>
      </c>
      <c r="AF293" s="11">
        <f t="shared" si="245"/>
        <v>1.8310587716258512E-11</v>
      </c>
      <c r="AG293" s="11">
        <f t="shared" si="246"/>
        <v>8.6423587166252453E-11</v>
      </c>
      <c r="AH293" s="15">
        <f t="shared" si="247"/>
        <v>1.097002469958351E-3</v>
      </c>
      <c r="AJ293">
        <f t="shared" si="248"/>
        <v>4.1880771620829508E-4</v>
      </c>
      <c r="AK293">
        <f t="shared" si="249"/>
        <v>3.2596923939391927E-8</v>
      </c>
      <c r="AL293">
        <v>0</v>
      </c>
      <c r="AM293" s="11">
        <f t="shared" si="250"/>
        <v>1.8164200229579289E-7</v>
      </c>
      <c r="AN293" s="11">
        <f t="shared" si="251"/>
        <v>2.1423892623518483E-7</v>
      </c>
      <c r="AO293" s="15">
        <f t="shared" si="252"/>
        <v>2.2739189884214046E-2</v>
      </c>
      <c r="AP293" s="15"/>
      <c r="AQ293" t="e">
        <f t="shared" si="253"/>
        <v>#VALUE!</v>
      </c>
      <c r="AR293" t="e">
        <f t="shared" si="254"/>
        <v>#VALUE!</v>
      </c>
      <c r="AS293">
        <v>0</v>
      </c>
      <c r="AT293" s="11" t="e">
        <f t="shared" si="255"/>
        <v>#VALUE!</v>
      </c>
      <c r="AU293" s="11" t="e">
        <f t="shared" si="256"/>
        <v>#VALUE!</v>
      </c>
      <c r="AV293" s="15">
        <f t="shared" si="257"/>
        <v>1.5759424160826513E-2</v>
      </c>
      <c r="AX293">
        <f t="shared" si="258"/>
        <v>78.81297419298906</v>
      </c>
      <c r="AY293">
        <f t="shared" si="259"/>
        <v>15.215219993965077</v>
      </c>
      <c r="AZ293" t="e">
        <f t="shared" si="260"/>
        <v>#VALUE!</v>
      </c>
    </row>
    <row r="294" spans="1:52">
      <c r="A294" s="102"/>
      <c r="B294" s="53"/>
      <c r="C294" s="42"/>
      <c r="D294" s="42"/>
      <c r="E294" s="53"/>
      <c r="F294" s="94">
        <v>44690.806805555556</v>
      </c>
      <c r="G294" s="42">
        <v>57</v>
      </c>
      <c r="H294" s="42" t="s">
        <v>289</v>
      </c>
      <c r="I294" s="5">
        <v>20.2</v>
      </c>
      <c r="J294" s="5">
        <v>29.766999999999999</v>
      </c>
      <c r="K294" s="69">
        <v>1.0005210436999998</v>
      </c>
      <c r="L294" s="69">
        <v>391.20011664200001</v>
      </c>
      <c r="M294" s="5" t="s">
        <v>88</v>
      </c>
      <c r="N294" s="6">
        <f t="shared" si="233"/>
        <v>5.1289129134601038E-3</v>
      </c>
      <c r="O294" s="6">
        <f t="shared" si="261"/>
        <v>10.387655879572867</v>
      </c>
      <c r="P294" s="6" t="e">
        <f t="shared" si="234"/>
        <v>#VALUE!</v>
      </c>
      <c r="Q294">
        <f t="shared" si="235"/>
        <v>8.2062606615361661E-2</v>
      </c>
      <c r="R294">
        <f t="shared" si="236"/>
        <v>457.05685870120612</v>
      </c>
      <c r="S294">
        <f t="shared" si="237"/>
        <v>0.14367612770994334</v>
      </c>
      <c r="T294">
        <f t="shared" si="238"/>
        <v>290.98918190708804</v>
      </c>
      <c r="U294">
        <f t="shared" si="239"/>
        <v>290.98918190708804</v>
      </c>
      <c r="W294" s="4">
        <f t="shared" si="240"/>
        <v>0.99005993852640173</v>
      </c>
      <c r="X294">
        <v>313.14999999999998</v>
      </c>
      <c r="Y294">
        <f t="shared" si="241"/>
        <v>1.9073334166666699E-2</v>
      </c>
      <c r="Z294">
        <v>2E-3</v>
      </c>
      <c r="AA294">
        <f t="shared" si="242"/>
        <v>7.2765497523200454E-2</v>
      </c>
      <c r="AC294">
        <f t="shared" si="243"/>
        <v>9.9057580301999325E-7</v>
      </c>
      <c r="AD294">
        <f t="shared" si="244"/>
        <v>7.7099162354462019E-11</v>
      </c>
      <c r="AE294">
        <v>0</v>
      </c>
      <c r="AF294" s="11">
        <f t="shared" si="245"/>
        <v>2.072630755569462E-11</v>
      </c>
      <c r="AG294" s="11">
        <f t="shared" si="246"/>
        <v>9.7825469910156639E-11</v>
      </c>
      <c r="AH294" s="15">
        <f t="shared" si="247"/>
        <v>1.097002469958351E-3</v>
      </c>
      <c r="AJ294">
        <f t="shared" si="248"/>
        <v>3.8731156343409972E-4</v>
      </c>
      <c r="AK294">
        <f t="shared" si="249"/>
        <v>3.0145494186236917E-8</v>
      </c>
      <c r="AL294">
        <v>0</v>
      </c>
      <c r="AM294" s="11">
        <f t="shared" si="250"/>
        <v>1.6798173761319645E-7</v>
      </c>
      <c r="AN294" s="11">
        <f t="shared" si="251"/>
        <v>1.9812723179943338E-7</v>
      </c>
      <c r="AO294" s="15">
        <f t="shared" si="252"/>
        <v>2.2739189884214046E-2</v>
      </c>
      <c r="AP294" s="15"/>
      <c r="AQ294" t="e">
        <f t="shared" si="253"/>
        <v>#VALUE!</v>
      </c>
      <c r="AR294" t="e">
        <f t="shared" si="254"/>
        <v>#VALUE!</v>
      </c>
      <c r="AS294">
        <v>0</v>
      </c>
      <c r="AT294" s="11" t="e">
        <f t="shared" si="255"/>
        <v>#VALUE!</v>
      </c>
      <c r="AU294" s="11" t="e">
        <f t="shared" si="256"/>
        <v>#VALUE!</v>
      </c>
      <c r="AV294" s="15">
        <f t="shared" si="257"/>
        <v>1.5759424160826513E-2</v>
      </c>
      <c r="AX294">
        <f t="shared" si="258"/>
        <v>78.812974192989046</v>
      </c>
      <c r="AY294">
        <f t="shared" si="259"/>
        <v>15.215219993965079</v>
      </c>
      <c r="AZ294" t="e">
        <f t="shared" si="260"/>
        <v>#VALUE!</v>
      </c>
    </row>
    <row r="295" spans="1:52">
      <c r="A295" s="102"/>
      <c r="B295" s="53"/>
      <c r="C295" s="42"/>
      <c r="D295" s="42"/>
      <c r="E295" s="53"/>
      <c r="F295" s="94">
        <v>44690.828055555554</v>
      </c>
      <c r="G295" s="42">
        <v>147</v>
      </c>
      <c r="H295" s="42" t="s">
        <v>289</v>
      </c>
      <c r="I295" s="5">
        <v>20.2</v>
      </c>
      <c r="J295" s="5">
        <v>29.766999999999999</v>
      </c>
      <c r="K295" s="69">
        <v>0.59629243250000008</v>
      </c>
      <c r="L295" s="69">
        <v>410.82477344800003</v>
      </c>
      <c r="M295" s="5" t="s">
        <v>88</v>
      </c>
      <c r="N295" s="6">
        <f t="shared" si="233"/>
        <v>3.0567392625125132E-3</v>
      </c>
      <c r="O295" s="6">
        <f t="shared" si="261"/>
        <v>10.908755370557936</v>
      </c>
      <c r="P295" s="6" t="e">
        <f t="shared" si="234"/>
        <v>#VALUE!</v>
      </c>
      <c r="Q295">
        <f t="shared" si="235"/>
        <v>4.8907828200200211E-2</v>
      </c>
      <c r="R295">
        <f t="shared" si="236"/>
        <v>479.98523630454918</v>
      </c>
      <c r="S295">
        <f t="shared" si="237"/>
        <v>8.5628371560799776E-2</v>
      </c>
      <c r="T295">
        <f t="shared" si="238"/>
        <v>305.58673079895414</v>
      </c>
      <c r="U295">
        <f t="shared" si="239"/>
        <v>305.58673079895414</v>
      </c>
      <c r="W295" s="4">
        <f t="shared" si="240"/>
        <v>0.99005993852640173</v>
      </c>
      <c r="X295">
        <v>313.14999999999998</v>
      </c>
      <c r="Y295">
        <f t="shared" si="241"/>
        <v>1.9073334166666699E-2</v>
      </c>
      <c r="Z295">
        <v>2E-3</v>
      </c>
      <c r="AA295">
        <f t="shared" si="242"/>
        <v>7.2765497523200454E-2</v>
      </c>
      <c r="AC295">
        <f t="shared" si="243"/>
        <v>5.9036524906470859E-7</v>
      </c>
      <c r="AD295">
        <f t="shared" si="244"/>
        <v>4.5949705259612217E-11</v>
      </c>
      <c r="AE295">
        <v>0</v>
      </c>
      <c r="AF295" s="11">
        <f t="shared" si="245"/>
        <v>1.2352504154659267E-11</v>
      </c>
      <c r="AG295" s="11">
        <f t="shared" si="246"/>
        <v>5.8302209414271487E-11</v>
      </c>
      <c r="AH295" s="15">
        <f t="shared" si="247"/>
        <v>1.097002469958351E-3</v>
      </c>
      <c r="AJ295">
        <f t="shared" si="248"/>
        <v>4.0674114994504983E-4</v>
      </c>
      <c r="AK295">
        <f t="shared" si="249"/>
        <v>3.165775083567334E-8</v>
      </c>
      <c r="AL295">
        <v>0</v>
      </c>
      <c r="AM295" s="11">
        <f t="shared" si="250"/>
        <v>1.7640858568939816E-7</v>
      </c>
      <c r="AN295" s="11">
        <f t="shared" si="251"/>
        <v>2.080663365250715E-7</v>
      </c>
      <c r="AO295" s="15">
        <f t="shared" si="252"/>
        <v>2.2739189884214046E-2</v>
      </c>
      <c r="AP295" s="15"/>
      <c r="AQ295" t="e">
        <f t="shared" si="253"/>
        <v>#VALUE!</v>
      </c>
      <c r="AR295" t="e">
        <f t="shared" si="254"/>
        <v>#VALUE!</v>
      </c>
      <c r="AS295">
        <v>0</v>
      </c>
      <c r="AT295" s="11" t="e">
        <f t="shared" si="255"/>
        <v>#VALUE!</v>
      </c>
      <c r="AU295" s="11" t="e">
        <f t="shared" si="256"/>
        <v>#VALUE!</v>
      </c>
      <c r="AV295" s="15">
        <f t="shared" si="257"/>
        <v>1.5759424160826513E-2</v>
      </c>
      <c r="AX295">
        <f t="shared" si="258"/>
        <v>78.812974192989046</v>
      </c>
      <c r="AY295">
        <f t="shared" si="259"/>
        <v>15.215219993965073</v>
      </c>
      <c r="AZ295" t="e">
        <f t="shared" si="260"/>
        <v>#VALUE!</v>
      </c>
    </row>
    <row r="296" spans="1:52">
      <c r="A296" s="102"/>
      <c r="B296" s="53"/>
      <c r="C296" s="42"/>
      <c r="D296" s="42"/>
      <c r="E296" s="53"/>
      <c r="F296" s="94">
        <v>44690.849317129629</v>
      </c>
      <c r="G296" s="42">
        <v>68</v>
      </c>
      <c r="H296" s="42" t="s">
        <v>289</v>
      </c>
      <c r="I296" s="5">
        <v>20.2</v>
      </c>
      <c r="J296" s="5">
        <v>29.766999999999999</v>
      </c>
      <c r="K296" s="69">
        <v>0.87639423249999981</v>
      </c>
      <c r="L296" s="69">
        <v>320.75413326367999</v>
      </c>
      <c r="M296" s="5" t="s">
        <v>88</v>
      </c>
      <c r="N296" s="6">
        <f t="shared" si="233"/>
        <v>4.4926088508129257E-3</v>
      </c>
      <c r="O296" s="6">
        <f t="shared" si="261"/>
        <v>8.5170822209720338</v>
      </c>
      <c r="P296" s="6" t="e">
        <f t="shared" si="234"/>
        <v>#VALUE!</v>
      </c>
      <c r="Q296">
        <f t="shared" si="235"/>
        <v>7.1881741613006811E-2</v>
      </c>
      <c r="R296">
        <f t="shared" si="236"/>
        <v>374.75161772276948</v>
      </c>
      <c r="S296">
        <f t="shared" si="237"/>
        <v>0.1258513556169471</v>
      </c>
      <c r="T296">
        <f t="shared" si="238"/>
        <v>238.58884203025468</v>
      </c>
      <c r="U296">
        <f t="shared" si="239"/>
        <v>238.58884203025465</v>
      </c>
      <c r="W296" s="4">
        <f t="shared" si="240"/>
        <v>0.99005993852640173</v>
      </c>
      <c r="X296">
        <v>313.14999999999998</v>
      </c>
      <c r="Y296">
        <f t="shared" si="241"/>
        <v>1.9073334166666699E-2</v>
      </c>
      <c r="Z296">
        <v>2E-3</v>
      </c>
      <c r="AA296">
        <f t="shared" si="242"/>
        <v>7.2765497523200454E-2</v>
      </c>
      <c r="AC296">
        <f t="shared" si="243"/>
        <v>8.6768281995384275E-7</v>
      </c>
      <c r="AD296">
        <f t="shared" si="244"/>
        <v>6.7534073014751956E-11</v>
      </c>
      <c r="AE296">
        <v>0</v>
      </c>
      <c r="AF296" s="11">
        <f t="shared" si="245"/>
        <v>1.815495687692744E-11</v>
      </c>
      <c r="AG296" s="11">
        <f t="shared" si="246"/>
        <v>8.5689029891679393E-11</v>
      </c>
      <c r="AH296" s="15">
        <f t="shared" si="247"/>
        <v>1.097002469958351E-3</v>
      </c>
      <c r="AJ296">
        <f t="shared" si="248"/>
        <v>3.1756581746112832E-4</v>
      </c>
      <c r="AK296">
        <f t="shared" si="249"/>
        <v>2.4716996361124329E-8</v>
      </c>
      <c r="AL296">
        <v>0</v>
      </c>
      <c r="AM296" s="11">
        <f t="shared" si="250"/>
        <v>1.3773215896445106E-7</v>
      </c>
      <c r="AN296" s="11">
        <f t="shared" si="251"/>
        <v>1.6244915532557538E-7</v>
      </c>
      <c r="AO296" s="15">
        <f t="shared" si="252"/>
        <v>2.2739189884214046E-2</v>
      </c>
      <c r="AP296" s="15"/>
      <c r="AQ296" t="e">
        <f t="shared" si="253"/>
        <v>#VALUE!</v>
      </c>
      <c r="AR296" t="e">
        <f t="shared" si="254"/>
        <v>#VALUE!</v>
      </c>
      <c r="AS296">
        <v>0</v>
      </c>
      <c r="AT296" s="11" t="e">
        <f t="shared" si="255"/>
        <v>#VALUE!</v>
      </c>
      <c r="AU296" s="11" t="e">
        <f t="shared" si="256"/>
        <v>#VALUE!</v>
      </c>
      <c r="AV296" s="15">
        <f t="shared" si="257"/>
        <v>1.5759424160826513E-2</v>
      </c>
      <c r="AX296">
        <f t="shared" si="258"/>
        <v>78.81297419298906</v>
      </c>
      <c r="AY296">
        <f t="shared" si="259"/>
        <v>15.215219993965075</v>
      </c>
      <c r="AZ296" t="e">
        <f t="shared" si="260"/>
        <v>#VALUE!</v>
      </c>
    </row>
    <row r="297" spans="1:52">
      <c r="A297" s="102"/>
      <c r="B297" s="53"/>
      <c r="C297" s="42"/>
      <c r="D297" s="42"/>
      <c r="E297" s="53"/>
      <c r="F297" s="94">
        <v>44692.132025462961</v>
      </c>
      <c r="G297" s="42">
        <v>209</v>
      </c>
      <c r="H297" s="42" t="s">
        <v>289</v>
      </c>
      <c r="I297" s="5">
        <v>20.7</v>
      </c>
      <c r="J297" s="5">
        <v>30.312000000000001</v>
      </c>
      <c r="K297" s="70">
        <v>-4.102936030000004E-2</v>
      </c>
      <c r="L297" s="70">
        <v>338.52112860799997</v>
      </c>
      <c r="M297" s="5" t="s">
        <v>88</v>
      </c>
      <c r="N297" s="6">
        <f t="shared" si="233"/>
        <v>-2.1409279793328605E-4</v>
      </c>
      <c r="O297" s="6">
        <f t="shared" si="261"/>
        <v>9.1498204748433789</v>
      </c>
      <c r="P297" s="6" t="e">
        <f t="shared" si="234"/>
        <v>#VALUE!</v>
      </c>
      <c r="Q297">
        <f t="shared" si="235"/>
        <v>-3.4254847669325768E-3</v>
      </c>
      <c r="R297">
        <f t="shared" si="236"/>
        <v>402.59210089310869</v>
      </c>
      <c r="S297">
        <f t="shared" si="237"/>
        <v>-5.8836588919450646E-3</v>
      </c>
      <c r="T297">
        <f t="shared" si="238"/>
        <v>251.45368324481757</v>
      </c>
      <c r="U297">
        <f t="shared" si="239"/>
        <v>251.4536832448176</v>
      </c>
      <c r="W297" s="4">
        <f t="shared" si="240"/>
        <v>1.0077892054412796</v>
      </c>
      <c r="X297">
        <v>313.14999999999998</v>
      </c>
      <c r="Y297">
        <f t="shared" si="241"/>
        <v>1.9073334166666699E-2</v>
      </c>
      <c r="Z297">
        <v>2E-3</v>
      </c>
      <c r="AA297">
        <f t="shared" si="242"/>
        <v>7.2765497523200454E-2</v>
      </c>
      <c r="AC297">
        <f t="shared" si="243"/>
        <v>-4.134894641650102E-8</v>
      </c>
      <c r="AD297">
        <f t="shared" si="244"/>
        <v>-3.2182990168269022E-12</v>
      </c>
      <c r="AE297">
        <v>0</v>
      </c>
      <c r="AF297" s="11">
        <f t="shared" si="245"/>
        <v>-8.6516446083131273E-13</v>
      </c>
      <c r="AG297" s="11">
        <f t="shared" si="246"/>
        <v>-4.0834634776582148E-12</v>
      </c>
      <c r="AH297" s="15">
        <f t="shared" si="247"/>
        <v>1.097002469958351E-3</v>
      </c>
      <c r="AJ297">
        <f t="shared" si="248"/>
        <v>3.411579392249415E-4</v>
      </c>
      <c r="AK297">
        <f t="shared" si="249"/>
        <v>2.6553234254891819E-8</v>
      </c>
      <c r="AL297">
        <v>0</v>
      </c>
      <c r="AM297" s="11">
        <f t="shared" si="250"/>
        <v>1.4796434922680494E-7</v>
      </c>
      <c r="AN297" s="11">
        <f t="shared" si="251"/>
        <v>1.7451758348169676E-7</v>
      </c>
      <c r="AO297" s="15">
        <f t="shared" si="252"/>
        <v>2.2739189884214046E-2</v>
      </c>
      <c r="AP297" s="15"/>
      <c r="AQ297" t="e">
        <f t="shared" si="253"/>
        <v>#VALUE!</v>
      </c>
      <c r="AR297" t="e">
        <f t="shared" si="254"/>
        <v>#VALUE!</v>
      </c>
      <c r="AS297">
        <v>0</v>
      </c>
      <c r="AT297" s="11" t="e">
        <f t="shared" si="255"/>
        <v>#VALUE!</v>
      </c>
      <c r="AU297" s="11" t="e">
        <f t="shared" si="256"/>
        <v>#VALUE!</v>
      </c>
      <c r="AV297" s="15">
        <f t="shared" si="257"/>
        <v>1.5759424160826513E-2</v>
      </c>
      <c r="AX297">
        <f t="shared" si="258"/>
        <v>78.81297419298906</v>
      </c>
      <c r="AY297">
        <f t="shared" si="259"/>
        <v>15.215219993965073</v>
      </c>
      <c r="AZ297" t="e">
        <f t="shared" si="260"/>
        <v>#VALUE!</v>
      </c>
    </row>
    <row r="298" spans="1:52">
      <c r="A298" s="102"/>
      <c r="B298" s="53"/>
      <c r="C298" s="42"/>
      <c r="D298" s="42"/>
      <c r="E298" s="53"/>
      <c r="F298" s="94">
        <v>44692.153263888889</v>
      </c>
      <c r="G298" s="42">
        <v>165</v>
      </c>
      <c r="H298" s="42" t="s">
        <v>289</v>
      </c>
      <c r="I298" s="5">
        <v>20.7</v>
      </c>
      <c r="J298" s="5">
        <v>30.312000000000001</v>
      </c>
      <c r="K298" s="70">
        <v>0.65293134080000015</v>
      </c>
      <c r="L298" s="70">
        <v>312.28368864711996</v>
      </c>
      <c r="M298" s="5" t="s">
        <v>88</v>
      </c>
      <c r="N298" s="6">
        <f t="shared" ref="N298:N329" si="262">1000000*(AG298-AE298)/Y298</f>
        <v>3.4070211328691819E-3</v>
      </c>
      <c r="O298" s="6">
        <f t="shared" si="261"/>
        <v>8.4406539115960761</v>
      </c>
      <c r="P298" s="6" t="e">
        <f t="shared" ref="P298:P329" si="263">1000000*(AU298-AS298)/Y298</f>
        <v>#VALUE!</v>
      </c>
      <c r="Q298">
        <f t="shared" ref="Q298:Q329" si="264">(N298*16)</f>
        <v>5.451233812590691E-2</v>
      </c>
      <c r="R298">
        <f t="shared" ref="R298:R329" si="265">(O298*44)</f>
        <v>371.38877211022736</v>
      </c>
      <c r="S298">
        <f t="shared" ref="S298:S329" si="266">1000000*(((AG298-AE298)*0.082057*X298)/(W298-AA298))/Y298</f>
        <v>9.3631128076045816E-2</v>
      </c>
      <c r="T298">
        <f t="shared" ref="T298:T329" si="267">1000000*(((AN298-AL298)*0.082057*X298)/(W298-AA298))/Y298</f>
        <v>231.96449819983388</v>
      </c>
      <c r="U298">
        <f t="shared" ref="U298:U329" si="268">O298*((1*0.082057*X298)/(W298-AA298))</f>
        <v>231.96449819983388</v>
      </c>
      <c r="W298" s="4">
        <f t="shared" ref="W298:W329" si="269">((0.001316*((J298*25.4)-(2.5*2053/100)))*(273.15+40))/(273.15+I298)</f>
        <v>1.0077892054412796</v>
      </c>
      <c r="X298">
        <v>313.14999999999998</v>
      </c>
      <c r="Y298">
        <f t="shared" ref="Y298:Y329" si="270">(21.0733341666667/1000)-Z298</f>
        <v>1.9073334166666699E-2</v>
      </c>
      <c r="Z298">
        <v>2E-3</v>
      </c>
      <c r="AA298">
        <f t="shared" ref="AA298:AA329" si="271">(0.001316*10^(8.07131-(1730.63/(233.46+(X298-273.15)))))</f>
        <v>7.2765497523200454E-2</v>
      </c>
      <c r="AC298">
        <f t="shared" ref="AC298:AC329" si="272">W298*(K298/10^6)</f>
        <v>6.580171571525415E-7</v>
      </c>
      <c r="AD298">
        <f t="shared" ref="AD298:AD329" si="273">(AC298*Z298)/(0.082057*X298)</f>
        <v>5.1215234085726395E-11</v>
      </c>
      <c r="AE298">
        <v>0</v>
      </c>
      <c r="AF298" s="11">
        <f t="shared" ref="AF298:AF329" si="274">AC298*AH298*Y298</f>
        <v>1.3768018494382855E-11</v>
      </c>
      <c r="AG298" s="11">
        <f t="shared" ref="AG298:AG329" si="275">AD298+AF298</f>
        <v>6.4983252580109255E-11</v>
      </c>
      <c r="AH298" s="15">
        <f t="shared" ref="AH298:AH329" si="276">101.325*(0.000014*EXP(1600*((1/X298)-(1/298.15))))</f>
        <v>1.097002469958351E-3</v>
      </c>
      <c r="AJ298">
        <f t="shared" ref="AJ298:AJ329" si="277">W298*(L298/10^6)</f>
        <v>3.1471613045395297E-4</v>
      </c>
      <c r="AK298">
        <f t="shared" ref="AK298:AK329" si="278">(AJ298*Z298)/(0.082057*X298)</f>
        <v>2.449519760472852E-8</v>
      </c>
      <c r="AL298">
        <v>0</v>
      </c>
      <c r="AM298" s="11">
        <f t="shared" ref="AM298:AM329" si="279">AJ298*AO298*Y298</f>
        <v>1.3649621503632585E-7</v>
      </c>
      <c r="AN298" s="11">
        <f t="shared" ref="AN298:AN329" si="280">AK298+AM298</f>
        <v>1.6099141264105436E-7</v>
      </c>
      <c r="AO298" s="15">
        <f t="shared" ref="AO298:AO329" si="281">101.325*(0.00033*EXP(2400*((1/X298)-(1/298.15))))</f>
        <v>2.2739189884214046E-2</v>
      </c>
      <c r="AP298" s="15"/>
      <c r="AQ298" t="e">
        <f t="shared" ref="AQ298:AQ329" si="282">W298*(M298/10^6)</f>
        <v>#VALUE!</v>
      </c>
      <c r="AR298" t="e">
        <f t="shared" ref="AR298:AR329" si="283">(AQ298*Z298)/(0.082057*X298)</f>
        <v>#VALUE!</v>
      </c>
      <c r="AS298">
        <v>0</v>
      </c>
      <c r="AT298" s="11" t="e">
        <f t="shared" ref="AT298:AT329" si="284">AQ298*AV298*Y298</f>
        <v>#VALUE!</v>
      </c>
      <c r="AU298" s="11" t="e">
        <f t="shared" ref="AU298:AU329" si="285">AR298+AT298</f>
        <v>#VALUE!</v>
      </c>
      <c r="AV298" s="15">
        <f t="shared" ref="AV298:AV329" si="286">101.325*((2.4*10^-4)*EXP(2700*((1/X298)-(1/298.15))))</f>
        <v>1.5759424160826513E-2</v>
      </c>
      <c r="AX298">
        <f t="shared" ref="AX298:AX329" si="287">100*(AG298-AF298)/AG298</f>
        <v>78.812974192989046</v>
      </c>
      <c r="AY298">
        <f t="shared" ref="AY298:AY329" si="288">100*(AN298-AM298)/AN298</f>
        <v>15.215219993965071</v>
      </c>
      <c r="AZ298" t="e">
        <f t="shared" ref="AZ298:AZ329" si="289">100*(AU298-AT298)/AU298</f>
        <v>#VALUE!</v>
      </c>
    </row>
    <row r="299" spans="1:52">
      <c r="A299" s="102"/>
      <c r="B299" s="53"/>
      <c r="C299" s="42"/>
      <c r="D299" s="42"/>
      <c r="E299" s="53"/>
      <c r="F299" s="94">
        <v>44692.174444444441</v>
      </c>
      <c r="G299" s="42">
        <v>31</v>
      </c>
      <c r="H299" s="42" t="s">
        <v>289</v>
      </c>
      <c r="I299" s="5">
        <v>20.7</v>
      </c>
      <c r="J299" s="5">
        <v>30.312000000000001</v>
      </c>
      <c r="K299" s="70">
        <v>0.62237854369999979</v>
      </c>
      <c r="L299" s="70">
        <v>260.21955939207999</v>
      </c>
      <c r="M299" s="5" t="s">
        <v>88</v>
      </c>
      <c r="N299" s="6">
        <f t="shared" si="262"/>
        <v>3.2475954492124223E-3</v>
      </c>
      <c r="O299" s="6">
        <f t="shared" si="261"/>
        <v>7.0334228834427615</v>
      </c>
      <c r="P299" s="6" t="e">
        <f t="shared" si="263"/>
        <v>#VALUE!</v>
      </c>
      <c r="Q299">
        <f t="shared" si="264"/>
        <v>5.1961527187398757E-2</v>
      </c>
      <c r="R299">
        <f t="shared" si="265"/>
        <v>309.47060687148149</v>
      </c>
      <c r="S299">
        <f t="shared" si="266"/>
        <v>8.9249820763018836E-2</v>
      </c>
      <c r="T299">
        <f t="shared" si="267"/>
        <v>193.29123393432926</v>
      </c>
      <c r="U299">
        <f t="shared" si="268"/>
        <v>193.29123393432931</v>
      </c>
      <c r="W299" s="4">
        <f t="shared" si="269"/>
        <v>1.0077892054412796</v>
      </c>
      <c r="X299">
        <v>313.14999999999998</v>
      </c>
      <c r="Y299">
        <f t="shared" si="270"/>
        <v>1.9073334166666699E-2</v>
      </c>
      <c r="Z299">
        <v>2E-3</v>
      </c>
      <c r="AA299">
        <f t="shared" si="271"/>
        <v>7.2765497523200454E-2</v>
      </c>
      <c r="AC299">
        <f t="shared" si="272"/>
        <v>6.2722637803912358E-7</v>
      </c>
      <c r="AD299">
        <f t="shared" si="273"/>
        <v>4.8818705449908435E-11</v>
      </c>
      <c r="AE299">
        <v>0</v>
      </c>
      <c r="AF299" s="11">
        <f t="shared" si="274"/>
        <v>1.3123767791066134E-11</v>
      </c>
      <c r="AG299" s="11">
        <f t="shared" si="275"/>
        <v>6.1942473240974574E-11</v>
      </c>
      <c r="AH299" s="15">
        <f t="shared" si="276"/>
        <v>1.097002469958351E-3</v>
      </c>
      <c r="AJ299">
        <f t="shared" si="277"/>
        <v>2.6224646300002417E-4</v>
      </c>
      <c r="AK299">
        <f t="shared" si="278"/>
        <v>2.0411343146158189E-8</v>
      </c>
      <c r="AL299">
        <v>0</v>
      </c>
      <c r="AM299" s="11">
        <f t="shared" si="279"/>
        <v>1.1373948184522602E-7</v>
      </c>
      <c r="AN299" s="11">
        <f t="shared" si="280"/>
        <v>1.3415082499138421E-7</v>
      </c>
      <c r="AO299" s="15">
        <f t="shared" si="281"/>
        <v>2.2739189884214046E-2</v>
      </c>
      <c r="AP299" s="15"/>
      <c r="AQ299" t="e">
        <f t="shared" si="282"/>
        <v>#VALUE!</v>
      </c>
      <c r="AR299" t="e">
        <f t="shared" si="283"/>
        <v>#VALUE!</v>
      </c>
      <c r="AS299">
        <v>0</v>
      </c>
      <c r="AT299" s="11" t="e">
        <f t="shared" si="284"/>
        <v>#VALUE!</v>
      </c>
      <c r="AU299" s="11" t="e">
        <f t="shared" si="285"/>
        <v>#VALUE!</v>
      </c>
      <c r="AV299" s="15">
        <f t="shared" si="286"/>
        <v>1.5759424160826513E-2</v>
      </c>
      <c r="AX299">
        <f t="shared" si="287"/>
        <v>78.81297419298906</v>
      </c>
      <c r="AY299">
        <f t="shared" si="288"/>
        <v>15.215219993965079</v>
      </c>
      <c r="AZ299" t="e">
        <f t="shared" si="289"/>
        <v>#VALUE!</v>
      </c>
    </row>
    <row r="300" spans="1:52">
      <c r="A300" s="102"/>
      <c r="B300" s="53"/>
      <c r="C300" s="42"/>
      <c r="D300" s="42"/>
      <c r="E300" s="53"/>
      <c r="F300" s="94">
        <v>44692.195613425924</v>
      </c>
      <c r="G300" s="42">
        <v>113</v>
      </c>
      <c r="H300" s="42" t="s">
        <v>289</v>
      </c>
      <c r="I300" s="5">
        <v>20.7</v>
      </c>
      <c r="J300" s="5">
        <v>30.312000000000001</v>
      </c>
      <c r="K300" s="70">
        <v>0.67337106920000012</v>
      </c>
      <c r="L300" s="70">
        <v>406.69330503200001</v>
      </c>
      <c r="M300" s="5" t="s">
        <v>88</v>
      </c>
      <c r="N300" s="6">
        <f t="shared" si="262"/>
        <v>3.513676430688983E-3</v>
      </c>
      <c r="O300" s="6">
        <f t="shared" si="261"/>
        <v>10.99243271657809</v>
      </c>
      <c r="P300" s="6" t="e">
        <f t="shared" si="263"/>
        <v>#VALUE!</v>
      </c>
      <c r="Q300">
        <f t="shared" si="264"/>
        <v>5.6218822891023729E-2</v>
      </c>
      <c r="R300">
        <f t="shared" si="265"/>
        <v>483.66703952943595</v>
      </c>
      <c r="S300">
        <f t="shared" si="266"/>
        <v>9.6562209352241121E-2</v>
      </c>
      <c r="T300">
        <f t="shared" si="267"/>
        <v>302.09201393666797</v>
      </c>
      <c r="U300">
        <f t="shared" si="268"/>
        <v>302.09201393666808</v>
      </c>
      <c r="W300" s="4">
        <f t="shared" si="269"/>
        <v>1.0077892054412796</v>
      </c>
      <c r="X300">
        <v>313.14999999999998</v>
      </c>
      <c r="Y300">
        <f t="shared" si="270"/>
        <v>1.9073334166666699E-2</v>
      </c>
      <c r="Z300">
        <v>2E-3</v>
      </c>
      <c r="AA300">
        <f t="shared" si="271"/>
        <v>7.2765497523200454E-2</v>
      </c>
      <c r="AC300">
        <f t="shared" si="272"/>
        <v>6.7861609479621297E-7</v>
      </c>
      <c r="AD300">
        <f t="shared" si="273"/>
        <v>5.2818504459257624E-11</v>
      </c>
      <c r="AE300">
        <v>0</v>
      </c>
      <c r="AF300" s="11">
        <f t="shared" si="274"/>
        <v>1.4199020256814047E-11</v>
      </c>
      <c r="AG300" s="11">
        <f t="shared" si="275"/>
        <v>6.7017524716071668E-11</v>
      </c>
      <c r="AH300" s="15">
        <f t="shared" si="276"/>
        <v>1.097002469958351E-3</v>
      </c>
      <c r="AJ300">
        <f t="shared" si="277"/>
        <v>4.0986112273648723E-4</v>
      </c>
      <c r="AK300">
        <f t="shared" si="278"/>
        <v>3.190058665707658E-8</v>
      </c>
      <c r="AL300">
        <v>0</v>
      </c>
      <c r="AM300" s="11">
        <f t="shared" si="279"/>
        <v>1.7776175585081713E-7</v>
      </c>
      <c r="AN300" s="11">
        <f t="shared" si="280"/>
        <v>2.0966234250789372E-7</v>
      </c>
      <c r="AO300" s="15">
        <f t="shared" si="281"/>
        <v>2.2739189884214046E-2</v>
      </c>
      <c r="AP300" s="15"/>
      <c r="AQ300" t="e">
        <f t="shared" si="282"/>
        <v>#VALUE!</v>
      </c>
      <c r="AR300" t="e">
        <f t="shared" si="283"/>
        <v>#VALUE!</v>
      </c>
      <c r="AS300">
        <v>0</v>
      </c>
      <c r="AT300" s="11" t="e">
        <f t="shared" si="284"/>
        <v>#VALUE!</v>
      </c>
      <c r="AU300" s="11" t="e">
        <f t="shared" si="285"/>
        <v>#VALUE!</v>
      </c>
      <c r="AV300" s="15">
        <f t="shared" si="286"/>
        <v>1.5759424160826513E-2</v>
      </c>
      <c r="AX300">
        <f t="shared" si="287"/>
        <v>78.81297419298906</v>
      </c>
      <c r="AY300">
        <f t="shared" si="288"/>
        <v>15.21521999396508</v>
      </c>
      <c r="AZ300" t="e">
        <f t="shared" si="289"/>
        <v>#VALUE!</v>
      </c>
    </row>
    <row r="301" spans="1:52">
      <c r="A301" s="102"/>
      <c r="B301" s="53"/>
      <c r="C301" s="42"/>
      <c r="D301" s="42"/>
      <c r="E301" s="53"/>
      <c r="F301" s="94">
        <v>44692.216828703706</v>
      </c>
      <c r="G301" s="42">
        <v>49</v>
      </c>
      <c r="H301" s="42" t="s">
        <v>289</v>
      </c>
      <c r="I301" s="5">
        <v>20.7</v>
      </c>
      <c r="J301" s="5">
        <v>30.312000000000001</v>
      </c>
      <c r="K301" s="70">
        <v>0.63400259330000019</v>
      </c>
      <c r="L301" s="70">
        <v>342.44634410888</v>
      </c>
      <c r="M301" s="5" t="s">
        <v>88</v>
      </c>
      <c r="N301" s="6">
        <f t="shared" si="262"/>
        <v>3.3082501921570576E-3</v>
      </c>
      <c r="O301" s="6">
        <f t="shared" si="261"/>
        <v>9.2559143464602194</v>
      </c>
      <c r="P301" s="6" t="e">
        <f t="shared" si="263"/>
        <v>#VALUE!</v>
      </c>
      <c r="Q301">
        <f t="shared" si="264"/>
        <v>5.2932003074512922E-2</v>
      </c>
      <c r="R301">
        <f t="shared" si="265"/>
        <v>407.26023124424967</v>
      </c>
      <c r="S301">
        <f t="shared" si="266"/>
        <v>9.0916723251611917E-2</v>
      </c>
      <c r="T301">
        <f t="shared" si="267"/>
        <v>254.36933550937351</v>
      </c>
      <c r="U301">
        <f t="shared" si="268"/>
        <v>254.36933550937351</v>
      </c>
      <c r="W301" s="4">
        <f t="shared" si="269"/>
        <v>1.0077892054412796</v>
      </c>
      <c r="X301">
        <v>313.14999999999998</v>
      </c>
      <c r="Y301">
        <f t="shared" si="270"/>
        <v>1.9073334166666699E-2</v>
      </c>
      <c r="Z301">
        <v>2E-3</v>
      </c>
      <c r="AA301">
        <f t="shared" si="271"/>
        <v>7.2765497523200454E-2</v>
      </c>
      <c r="AC301">
        <f t="shared" si="272"/>
        <v>6.3894096974951796E-7</v>
      </c>
      <c r="AD301">
        <f t="shared" si="273"/>
        <v>4.9730483433423041E-11</v>
      </c>
      <c r="AE301">
        <v>0</v>
      </c>
      <c r="AF301" s="11">
        <f t="shared" si="274"/>
        <v>1.3368877988527845E-11</v>
      </c>
      <c r="AG301" s="11">
        <f t="shared" si="275"/>
        <v>6.3099361421950886E-11</v>
      </c>
      <c r="AH301" s="15">
        <f t="shared" si="276"/>
        <v>1.097002469958351E-3</v>
      </c>
      <c r="AJ301">
        <f t="shared" si="277"/>
        <v>3.451137290357592E-4</v>
      </c>
      <c r="AK301">
        <f t="shared" si="278"/>
        <v>2.6861123948880441E-8</v>
      </c>
      <c r="AL301">
        <v>0</v>
      </c>
      <c r="AM301" s="11">
        <f t="shared" si="279"/>
        <v>1.4968002339919972E-7</v>
      </c>
      <c r="AN301" s="11">
        <f t="shared" si="280"/>
        <v>1.7654114734808017E-7</v>
      </c>
      <c r="AO301" s="15">
        <f t="shared" si="281"/>
        <v>2.2739189884214046E-2</v>
      </c>
      <c r="AP301" s="15"/>
      <c r="AQ301" t="e">
        <f t="shared" si="282"/>
        <v>#VALUE!</v>
      </c>
      <c r="AR301" t="e">
        <f t="shared" si="283"/>
        <v>#VALUE!</v>
      </c>
      <c r="AS301">
        <v>0</v>
      </c>
      <c r="AT301" s="11" t="e">
        <f t="shared" si="284"/>
        <v>#VALUE!</v>
      </c>
      <c r="AU301" s="11" t="e">
        <f t="shared" si="285"/>
        <v>#VALUE!</v>
      </c>
      <c r="AV301" s="15">
        <f t="shared" si="286"/>
        <v>1.5759424160826513E-2</v>
      </c>
      <c r="AX301">
        <f t="shared" si="287"/>
        <v>78.81297419298906</v>
      </c>
      <c r="AY301">
        <f t="shared" si="288"/>
        <v>15.215219993965077</v>
      </c>
      <c r="AZ301" t="e">
        <f t="shared" si="289"/>
        <v>#VALUE!</v>
      </c>
    </row>
    <row r="302" spans="1:52">
      <c r="A302" s="102"/>
      <c r="B302" s="53"/>
      <c r="C302" s="42"/>
      <c r="D302" s="42"/>
      <c r="E302" s="53"/>
      <c r="F302" s="94">
        <v>44692.238043981481</v>
      </c>
      <c r="G302" s="42">
        <v>211</v>
      </c>
      <c r="H302" s="42" t="s">
        <v>289</v>
      </c>
      <c r="I302" s="5">
        <v>20.7</v>
      </c>
      <c r="J302" s="5">
        <v>30.312000000000001</v>
      </c>
      <c r="K302" s="70">
        <v>0.67775842129999986</v>
      </c>
      <c r="L302" s="70">
        <v>267.65749058631997</v>
      </c>
      <c r="M302" s="5" t="s">
        <v>88</v>
      </c>
      <c r="N302" s="6">
        <f t="shared" si="262"/>
        <v>3.5365698045982867E-3</v>
      </c>
      <c r="O302" s="6">
        <f t="shared" ref="O302:O319" si="290">1000000*(AN302-AL302)/Y302</f>
        <v>7.2344612511552251</v>
      </c>
      <c r="P302" s="6" t="e">
        <f t="shared" si="263"/>
        <v>#VALUE!</v>
      </c>
      <c r="Q302">
        <f t="shared" si="264"/>
        <v>5.6585116873572587E-2</v>
      </c>
      <c r="R302">
        <f t="shared" si="265"/>
        <v>318.31629505082992</v>
      </c>
      <c r="S302">
        <f t="shared" si="266"/>
        <v>9.7191360842942248E-2</v>
      </c>
      <c r="T302">
        <f t="shared" si="267"/>
        <v>198.81613337621593</v>
      </c>
      <c r="U302">
        <f t="shared" si="268"/>
        <v>198.81613337621593</v>
      </c>
      <c r="W302" s="4">
        <f t="shared" si="269"/>
        <v>1.0077892054412796</v>
      </c>
      <c r="X302">
        <v>313.14999999999998</v>
      </c>
      <c r="Y302">
        <f t="shared" si="270"/>
        <v>1.9073334166666699E-2</v>
      </c>
      <c r="Z302">
        <v>2E-3</v>
      </c>
      <c r="AA302">
        <f t="shared" si="271"/>
        <v>7.2765497523200454E-2</v>
      </c>
      <c r="AC302">
        <f t="shared" si="272"/>
        <v>6.8303762088306282E-7</v>
      </c>
      <c r="AD302">
        <f t="shared" si="273"/>
        <v>5.3162643652427129E-11</v>
      </c>
      <c r="AE302">
        <v>0</v>
      </c>
      <c r="AF302" s="11">
        <f t="shared" si="274"/>
        <v>1.4291534034419139E-11</v>
      </c>
      <c r="AG302" s="11">
        <f t="shared" si="275"/>
        <v>6.7454177686846266E-11</v>
      </c>
      <c r="AH302" s="15">
        <f t="shared" si="276"/>
        <v>1.097002469958351E-3</v>
      </c>
      <c r="AJ302">
        <f t="shared" si="277"/>
        <v>2.6974232976839418E-4</v>
      </c>
      <c r="AK302">
        <f t="shared" si="278"/>
        <v>2.0994766491650823E-8</v>
      </c>
      <c r="AL302">
        <v>0</v>
      </c>
      <c r="AM302" s="11">
        <f t="shared" si="279"/>
        <v>1.1699053046743442E-7</v>
      </c>
      <c r="AN302" s="11">
        <f t="shared" si="280"/>
        <v>1.3798529695908526E-7</v>
      </c>
      <c r="AO302" s="15">
        <f t="shared" si="281"/>
        <v>2.2739189884214046E-2</v>
      </c>
      <c r="AP302" s="15"/>
      <c r="AQ302" t="e">
        <f t="shared" si="282"/>
        <v>#VALUE!</v>
      </c>
      <c r="AR302" t="e">
        <f t="shared" si="283"/>
        <v>#VALUE!</v>
      </c>
      <c r="AS302">
        <v>0</v>
      </c>
      <c r="AT302" s="11" t="e">
        <f t="shared" si="284"/>
        <v>#VALUE!</v>
      </c>
      <c r="AU302" s="11" t="e">
        <f t="shared" si="285"/>
        <v>#VALUE!</v>
      </c>
      <c r="AV302" s="15">
        <f t="shared" si="286"/>
        <v>1.5759424160826513E-2</v>
      </c>
      <c r="AX302">
        <f t="shared" si="287"/>
        <v>78.81297419298906</v>
      </c>
      <c r="AY302">
        <f t="shared" si="288"/>
        <v>15.215219993965082</v>
      </c>
      <c r="AZ302" t="e">
        <f t="shared" si="289"/>
        <v>#VALUE!</v>
      </c>
    </row>
    <row r="303" spans="1:52">
      <c r="A303" s="102"/>
      <c r="B303" s="53"/>
      <c r="C303" s="42"/>
      <c r="D303" s="42"/>
      <c r="E303" s="53"/>
      <c r="F303" s="94">
        <v>44692.259317129632</v>
      </c>
      <c r="G303" s="42">
        <v>39</v>
      </c>
      <c r="H303" s="42" t="s">
        <v>289</v>
      </c>
      <c r="I303" s="5">
        <v>20.7</v>
      </c>
      <c r="J303" s="5">
        <v>30.312000000000001</v>
      </c>
      <c r="K303" s="70">
        <v>0.64127706879999979</v>
      </c>
      <c r="L303" s="70">
        <v>405.04071194912001</v>
      </c>
      <c r="M303" s="5" t="s">
        <v>88</v>
      </c>
      <c r="N303" s="6">
        <f t="shared" si="262"/>
        <v>3.3462086882658083E-3</v>
      </c>
      <c r="O303" s="6">
        <f t="shared" si="290"/>
        <v>10.947765105760126</v>
      </c>
      <c r="P303" s="6" t="e">
        <f t="shared" si="263"/>
        <v>#VALUE!</v>
      </c>
      <c r="Q303">
        <f t="shared" si="264"/>
        <v>5.3539339012252933E-2</v>
      </c>
      <c r="R303">
        <f t="shared" si="265"/>
        <v>481.70166465344556</v>
      </c>
      <c r="S303">
        <f t="shared" si="266"/>
        <v>9.1959891659475407E-2</v>
      </c>
      <c r="T303">
        <f t="shared" si="267"/>
        <v>300.86446687246018</v>
      </c>
      <c r="U303">
        <f t="shared" si="268"/>
        <v>300.86446687246018</v>
      </c>
      <c r="W303" s="4">
        <f t="shared" si="269"/>
        <v>1.0077892054412796</v>
      </c>
      <c r="X303">
        <v>313.14999999999998</v>
      </c>
      <c r="Y303">
        <f t="shared" si="270"/>
        <v>1.9073334166666699E-2</v>
      </c>
      <c r="Z303">
        <v>2E-3</v>
      </c>
      <c r="AA303">
        <f t="shared" si="271"/>
        <v>7.2765497523200454E-2</v>
      </c>
      <c r="AC303">
        <f t="shared" si="272"/>
        <v>6.462721076336646E-7</v>
      </c>
      <c r="AD303">
        <f t="shared" si="273"/>
        <v>5.0301085489570138E-11</v>
      </c>
      <c r="AE303">
        <v>0</v>
      </c>
      <c r="AF303" s="11">
        <f t="shared" si="274"/>
        <v>1.3522271013127055E-11</v>
      </c>
      <c r="AG303" s="11">
        <f t="shared" si="275"/>
        <v>6.3823356502697192E-11</v>
      </c>
      <c r="AH303" s="15">
        <f t="shared" si="276"/>
        <v>1.097002469958351E-3</v>
      </c>
      <c r="AJ303">
        <f t="shared" si="277"/>
        <v>4.0819565726657383E-4</v>
      </c>
      <c r="AK303">
        <f t="shared" si="278"/>
        <v>3.1770959028106516E-8</v>
      </c>
      <c r="AL303">
        <v>0</v>
      </c>
      <c r="AM303" s="11">
        <f t="shared" si="279"/>
        <v>1.7703942321222956E-7</v>
      </c>
      <c r="AN303" s="11">
        <f t="shared" si="280"/>
        <v>2.0881038224033608E-7</v>
      </c>
      <c r="AO303" s="15">
        <f t="shared" si="281"/>
        <v>2.2739189884214046E-2</v>
      </c>
      <c r="AP303" s="15"/>
      <c r="AQ303" t="e">
        <f t="shared" si="282"/>
        <v>#VALUE!</v>
      </c>
      <c r="AR303" t="e">
        <f t="shared" si="283"/>
        <v>#VALUE!</v>
      </c>
      <c r="AS303">
        <v>0</v>
      </c>
      <c r="AT303" s="11" t="e">
        <f t="shared" si="284"/>
        <v>#VALUE!</v>
      </c>
      <c r="AU303" s="11" t="e">
        <f t="shared" si="285"/>
        <v>#VALUE!</v>
      </c>
      <c r="AV303" s="15">
        <f t="shared" si="286"/>
        <v>1.5759424160826513E-2</v>
      </c>
      <c r="AX303">
        <f t="shared" si="287"/>
        <v>78.81297419298906</v>
      </c>
      <c r="AY303">
        <f t="shared" si="288"/>
        <v>15.215219993965079</v>
      </c>
      <c r="AZ303" t="e">
        <f t="shared" si="289"/>
        <v>#VALUE!</v>
      </c>
    </row>
    <row r="304" spans="1:52">
      <c r="A304" s="102"/>
      <c r="B304" s="53"/>
      <c r="C304" s="42"/>
      <c r="D304" s="42"/>
      <c r="E304" s="53"/>
      <c r="F304" s="94">
        <v>44692.280497685184</v>
      </c>
      <c r="G304" s="42">
        <v>103</v>
      </c>
      <c r="H304" s="42" t="s">
        <v>289</v>
      </c>
      <c r="I304" s="5">
        <v>20.7</v>
      </c>
      <c r="J304" s="5">
        <v>30.312000000000001</v>
      </c>
      <c r="K304" s="70">
        <v>0.98984857000000015</v>
      </c>
      <c r="L304" s="70">
        <v>369.92233670271997</v>
      </c>
      <c r="M304" s="5" t="s">
        <v>88</v>
      </c>
      <c r="N304" s="6">
        <f t="shared" si="262"/>
        <v>5.1650683396485229E-3</v>
      </c>
      <c r="O304" s="6">
        <f t="shared" si="290"/>
        <v>9.9985575032862695</v>
      </c>
      <c r="P304" s="6" t="e">
        <f t="shared" si="263"/>
        <v>#VALUE!</v>
      </c>
      <c r="Q304">
        <f t="shared" si="264"/>
        <v>8.2641093434376367E-2</v>
      </c>
      <c r="R304">
        <f t="shared" si="265"/>
        <v>439.93653014459585</v>
      </c>
      <c r="S304">
        <f t="shared" si="266"/>
        <v>0.1419454580323935</v>
      </c>
      <c r="T304">
        <f t="shared" si="267"/>
        <v>274.77851814130548</v>
      </c>
      <c r="U304">
        <f t="shared" si="268"/>
        <v>274.77851814130548</v>
      </c>
      <c r="W304" s="4">
        <f t="shared" si="269"/>
        <v>1.0077892054412796</v>
      </c>
      <c r="X304">
        <v>313.14999999999998</v>
      </c>
      <c r="Y304">
        <f t="shared" si="270"/>
        <v>1.9073334166666699E-2</v>
      </c>
      <c r="Z304">
        <v>2E-3</v>
      </c>
      <c r="AA304">
        <f t="shared" si="271"/>
        <v>7.2765497523200454E-2</v>
      </c>
      <c r="AC304">
        <f t="shared" si="272"/>
        <v>9.975587038674871E-7</v>
      </c>
      <c r="AD304">
        <f t="shared" si="273"/>
        <v>7.764266019128045E-11</v>
      </c>
      <c r="AE304">
        <v>0</v>
      </c>
      <c r="AF304" s="11">
        <f t="shared" si="274"/>
        <v>2.0872414244506158E-11</v>
      </c>
      <c r="AG304" s="11">
        <f t="shared" si="275"/>
        <v>9.8515074435786612E-11</v>
      </c>
      <c r="AH304" s="15">
        <f t="shared" si="276"/>
        <v>1.097002469958351E-3</v>
      </c>
      <c r="AJ304">
        <f t="shared" si="277"/>
        <v>3.7280373778061568E-4</v>
      </c>
      <c r="AK304">
        <f t="shared" si="278"/>
        <v>2.9016311339191723E-8</v>
      </c>
      <c r="AL304">
        <v>0</v>
      </c>
      <c r="AM304" s="11">
        <f t="shared" si="279"/>
        <v>1.6168951710561996E-7</v>
      </c>
      <c r="AN304" s="11">
        <f t="shared" si="280"/>
        <v>1.9070582844481167E-7</v>
      </c>
      <c r="AO304" s="15">
        <f t="shared" si="281"/>
        <v>2.2739189884214046E-2</v>
      </c>
      <c r="AP304" s="15"/>
      <c r="AQ304" t="e">
        <f t="shared" si="282"/>
        <v>#VALUE!</v>
      </c>
      <c r="AR304" t="e">
        <f t="shared" si="283"/>
        <v>#VALUE!</v>
      </c>
      <c r="AS304">
        <v>0</v>
      </c>
      <c r="AT304" s="11" t="e">
        <f t="shared" si="284"/>
        <v>#VALUE!</v>
      </c>
      <c r="AU304" s="11" t="e">
        <f t="shared" si="285"/>
        <v>#VALUE!</v>
      </c>
      <c r="AV304" s="15">
        <f t="shared" si="286"/>
        <v>1.5759424160826513E-2</v>
      </c>
      <c r="AX304">
        <f t="shared" si="287"/>
        <v>78.812974192989046</v>
      </c>
      <c r="AY304">
        <f t="shared" si="288"/>
        <v>15.215219993965071</v>
      </c>
      <c r="AZ304" t="e">
        <f t="shared" si="289"/>
        <v>#VALUE!</v>
      </c>
    </row>
    <row r="305" spans="1:52">
      <c r="A305" s="102"/>
      <c r="B305" s="53"/>
      <c r="C305" s="42"/>
      <c r="D305" s="42"/>
      <c r="E305" s="53"/>
      <c r="F305" s="94">
        <v>44692.301701388889</v>
      </c>
      <c r="G305" s="42">
        <v>109</v>
      </c>
      <c r="H305" s="42" t="s">
        <v>289</v>
      </c>
      <c r="I305" s="5">
        <v>20.7</v>
      </c>
      <c r="J305" s="5">
        <v>30.312000000000001</v>
      </c>
      <c r="K305" s="70">
        <v>1.0188498413</v>
      </c>
      <c r="L305" s="70">
        <v>442.22326621472001</v>
      </c>
      <c r="M305" s="5" t="s">
        <v>88</v>
      </c>
      <c r="N305" s="6">
        <f t="shared" si="262"/>
        <v>5.3163981013323591E-3</v>
      </c>
      <c r="O305" s="6">
        <f t="shared" si="290"/>
        <v>11.952764993729666</v>
      </c>
      <c r="P305" s="6" t="e">
        <f t="shared" si="263"/>
        <v>#VALUE!</v>
      </c>
      <c r="Q305">
        <f t="shared" si="264"/>
        <v>8.5062369621317746E-2</v>
      </c>
      <c r="R305">
        <f t="shared" si="265"/>
        <v>525.92165972410533</v>
      </c>
      <c r="S305">
        <f t="shared" si="266"/>
        <v>0.14610427470694823</v>
      </c>
      <c r="T305">
        <f t="shared" si="267"/>
        <v>328.48368893101042</v>
      </c>
      <c r="U305">
        <f t="shared" si="268"/>
        <v>328.48368893101053</v>
      </c>
      <c r="W305" s="4">
        <f t="shared" si="269"/>
        <v>1.0077892054412796</v>
      </c>
      <c r="X305">
        <v>313.14999999999998</v>
      </c>
      <c r="Y305">
        <f t="shared" si="270"/>
        <v>1.9073334166666699E-2</v>
      </c>
      <c r="Z305">
        <v>2E-3</v>
      </c>
      <c r="AA305">
        <f t="shared" si="271"/>
        <v>7.2765497523200454E-2</v>
      </c>
      <c r="AC305">
        <f t="shared" si="272"/>
        <v>1.0267858720277008E-6</v>
      </c>
      <c r="AD305">
        <f t="shared" si="273"/>
        <v>7.9917488807400001E-11</v>
      </c>
      <c r="AE305">
        <v>0</v>
      </c>
      <c r="AF305" s="11">
        <f t="shared" si="274"/>
        <v>2.148394874234445E-11</v>
      </c>
      <c r="AG305" s="11">
        <f t="shared" si="275"/>
        <v>1.0140143754974444E-10</v>
      </c>
      <c r="AH305" s="15">
        <f t="shared" si="276"/>
        <v>1.097002469958351E-3</v>
      </c>
      <c r="AJ305">
        <f t="shared" si="277"/>
        <v>4.4566783408618013E-4</v>
      </c>
      <c r="AK305">
        <f t="shared" si="278"/>
        <v>3.4687518705399196E-8</v>
      </c>
      <c r="AL305">
        <v>0</v>
      </c>
      <c r="AM305" s="11">
        <f t="shared" si="279"/>
        <v>1.9329156223564251E-7</v>
      </c>
      <c r="AN305" s="11">
        <f t="shared" si="280"/>
        <v>2.279790809410417E-7</v>
      </c>
      <c r="AO305" s="15">
        <f t="shared" si="281"/>
        <v>2.2739189884214046E-2</v>
      </c>
      <c r="AP305" s="15"/>
      <c r="AQ305" t="e">
        <f t="shared" si="282"/>
        <v>#VALUE!</v>
      </c>
      <c r="AR305" t="e">
        <f t="shared" si="283"/>
        <v>#VALUE!</v>
      </c>
      <c r="AS305">
        <v>0</v>
      </c>
      <c r="AT305" s="11" t="e">
        <f t="shared" si="284"/>
        <v>#VALUE!</v>
      </c>
      <c r="AU305" s="11" t="e">
        <f t="shared" si="285"/>
        <v>#VALUE!</v>
      </c>
      <c r="AV305" s="15">
        <f t="shared" si="286"/>
        <v>1.5759424160826513E-2</v>
      </c>
      <c r="AX305">
        <f t="shared" si="287"/>
        <v>78.81297419298906</v>
      </c>
      <c r="AY305">
        <f t="shared" si="288"/>
        <v>15.215219993965071</v>
      </c>
      <c r="AZ305" t="e">
        <f t="shared" si="289"/>
        <v>#VALUE!</v>
      </c>
    </row>
    <row r="306" spans="1:52">
      <c r="A306" s="102"/>
      <c r="B306" s="53"/>
      <c r="C306" s="42"/>
      <c r="D306" s="42"/>
      <c r="E306" s="53"/>
      <c r="F306" s="94">
        <v>44692.322939814818</v>
      </c>
      <c r="G306" s="42">
        <v>38</v>
      </c>
      <c r="H306" s="42" t="s">
        <v>289</v>
      </c>
      <c r="I306" s="5">
        <v>20.7</v>
      </c>
      <c r="J306" s="5">
        <v>30.312000000000001</v>
      </c>
      <c r="K306" s="70">
        <v>1.2766915324999999</v>
      </c>
      <c r="L306" s="70">
        <v>452.13833472800007</v>
      </c>
      <c r="M306" s="5" t="s">
        <v>88</v>
      </c>
      <c r="N306" s="6">
        <f t="shared" si="262"/>
        <v>6.6618260750865186E-3</v>
      </c>
      <c r="O306" s="6">
        <f t="shared" si="290"/>
        <v>12.220757414957051</v>
      </c>
      <c r="P306" s="6" t="e">
        <f t="shared" si="263"/>
        <v>#VALUE!</v>
      </c>
      <c r="Q306">
        <f t="shared" si="264"/>
        <v>0.1065892172013843</v>
      </c>
      <c r="R306">
        <f t="shared" si="265"/>
        <v>537.71332625811021</v>
      </c>
      <c r="S306">
        <f t="shared" si="266"/>
        <v>0.18307907879969038</v>
      </c>
      <c r="T306">
        <f t="shared" si="267"/>
        <v>335.84860735586909</v>
      </c>
      <c r="U306">
        <f t="shared" si="268"/>
        <v>335.84860735586915</v>
      </c>
      <c r="W306" s="4">
        <f t="shared" si="269"/>
        <v>1.0077892054412796</v>
      </c>
      <c r="X306">
        <v>313.14999999999998</v>
      </c>
      <c r="Y306">
        <f t="shared" si="270"/>
        <v>1.9073334166666699E-2</v>
      </c>
      <c r="Z306">
        <v>2E-3</v>
      </c>
      <c r="AA306">
        <f t="shared" si="271"/>
        <v>7.2765497523200454E-2</v>
      </c>
      <c r="AC306">
        <f t="shared" si="272"/>
        <v>1.2866359451317845E-6</v>
      </c>
      <c r="AD306">
        <f t="shared" si="273"/>
        <v>1.0014231452289976E-10</v>
      </c>
      <c r="AE306">
        <v>0</v>
      </c>
      <c r="AF306" s="11">
        <f t="shared" si="274"/>
        <v>2.6920920367439018E-11</v>
      </c>
      <c r="AG306" s="11">
        <f t="shared" si="275"/>
        <v>1.2706323489033879E-10</v>
      </c>
      <c r="AH306" s="15">
        <f t="shared" si="276"/>
        <v>1.097002469958351E-3</v>
      </c>
      <c r="AJ306">
        <f t="shared" si="277"/>
        <v>4.5566013310507453E-4</v>
      </c>
      <c r="AK306">
        <f t="shared" si="278"/>
        <v>3.5465246045400178E-8</v>
      </c>
      <c r="AL306">
        <v>0</v>
      </c>
      <c r="AM306" s="11">
        <f t="shared" si="279"/>
        <v>1.9762534389984556E-7</v>
      </c>
      <c r="AN306" s="11">
        <f t="shared" si="280"/>
        <v>2.3309058994524573E-7</v>
      </c>
      <c r="AO306" s="15">
        <f t="shared" si="281"/>
        <v>2.2739189884214046E-2</v>
      </c>
      <c r="AP306" s="15"/>
      <c r="AQ306" t="e">
        <f t="shared" si="282"/>
        <v>#VALUE!</v>
      </c>
      <c r="AR306" t="e">
        <f t="shared" si="283"/>
        <v>#VALUE!</v>
      </c>
      <c r="AS306">
        <v>0</v>
      </c>
      <c r="AT306" s="11" t="e">
        <f t="shared" si="284"/>
        <v>#VALUE!</v>
      </c>
      <c r="AU306" s="11" t="e">
        <f t="shared" si="285"/>
        <v>#VALUE!</v>
      </c>
      <c r="AV306" s="15">
        <f t="shared" si="286"/>
        <v>1.5759424160826513E-2</v>
      </c>
      <c r="AX306">
        <f t="shared" si="287"/>
        <v>78.81297419298906</v>
      </c>
      <c r="AY306">
        <f t="shared" si="288"/>
        <v>15.215219993965073</v>
      </c>
      <c r="AZ306" t="e">
        <f t="shared" si="289"/>
        <v>#VALUE!</v>
      </c>
    </row>
    <row r="307" spans="1:52">
      <c r="A307" s="102"/>
      <c r="B307" s="53"/>
      <c r="C307" s="42"/>
      <c r="D307" s="42"/>
      <c r="E307" s="53"/>
      <c r="F307" s="94">
        <v>44692.344155092593</v>
      </c>
      <c r="G307" s="42">
        <v>142</v>
      </c>
      <c r="H307" s="42" t="s">
        <v>289</v>
      </c>
      <c r="I307" s="5">
        <v>20.7</v>
      </c>
      <c r="J307" s="5">
        <v>30.312000000000001</v>
      </c>
      <c r="K307" s="70">
        <v>1.0096802116999999</v>
      </c>
      <c r="L307" s="70">
        <v>351.53624610631999</v>
      </c>
      <c r="M307" s="5" t="s">
        <v>88</v>
      </c>
      <c r="N307" s="6">
        <f t="shared" si="262"/>
        <v>5.2685506174154351E-3</v>
      </c>
      <c r="O307" s="6">
        <f t="shared" si="290"/>
        <v>9.5016035055165418</v>
      </c>
      <c r="P307" s="6" t="e">
        <f t="shared" si="263"/>
        <v>#VALUE!</v>
      </c>
      <c r="Q307">
        <f t="shared" si="264"/>
        <v>8.4296809878646961E-2</v>
      </c>
      <c r="R307">
        <f t="shared" si="265"/>
        <v>418.07055424272784</v>
      </c>
      <c r="S307">
        <f t="shared" si="266"/>
        <v>0.14478933895514989</v>
      </c>
      <c r="T307">
        <f t="shared" si="267"/>
        <v>261.12131978577446</v>
      </c>
      <c r="U307">
        <f t="shared" si="268"/>
        <v>261.12131978577446</v>
      </c>
      <c r="W307" s="4">
        <f t="shared" si="269"/>
        <v>1.0077892054412796</v>
      </c>
      <c r="X307">
        <v>313.14999999999998</v>
      </c>
      <c r="Y307">
        <f t="shared" si="270"/>
        <v>1.9073334166666699E-2</v>
      </c>
      <c r="Z307">
        <v>2E-3</v>
      </c>
      <c r="AA307">
        <f t="shared" si="271"/>
        <v>7.2765497523200454E-2</v>
      </c>
      <c r="AC307">
        <f t="shared" si="272"/>
        <v>1.0175448182989257E-6</v>
      </c>
      <c r="AD307">
        <f t="shared" si="273"/>
        <v>7.9198232896253188E-11</v>
      </c>
      <c r="AE307">
        <v>0</v>
      </c>
      <c r="AF307" s="11">
        <f t="shared" si="274"/>
        <v>2.1290593603709564E-11</v>
      </c>
      <c r="AG307" s="11">
        <f t="shared" si="275"/>
        <v>1.0048882649996275E-10</v>
      </c>
      <c r="AH307" s="15">
        <f t="shared" si="276"/>
        <v>1.097002469958351E-3</v>
      </c>
      <c r="AJ307">
        <f t="shared" si="277"/>
        <v>3.5427443414729837E-4</v>
      </c>
      <c r="AK307">
        <f t="shared" si="278"/>
        <v>2.7574126112392461E-8</v>
      </c>
      <c r="AL307">
        <v>0</v>
      </c>
      <c r="AM307" s="11">
        <f t="shared" si="279"/>
        <v>1.5365313266749628E-7</v>
      </c>
      <c r="AN307" s="11">
        <f t="shared" si="280"/>
        <v>1.8122725877988875E-7</v>
      </c>
      <c r="AO307" s="15">
        <f t="shared" si="281"/>
        <v>2.2739189884214046E-2</v>
      </c>
      <c r="AP307" s="15"/>
      <c r="AQ307" t="e">
        <f t="shared" si="282"/>
        <v>#VALUE!</v>
      </c>
      <c r="AR307" t="e">
        <f t="shared" si="283"/>
        <v>#VALUE!</v>
      </c>
      <c r="AS307">
        <v>0</v>
      </c>
      <c r="AT307" s="11" t="e">
        <f t="shared" si="284"/>
        <v>#VALUE!</v>
      </c>
      <c r="AU307" s="11" t="e">
        <f t="shared" si="285"/>
        <v>#VALUE!</v>
      </c>
      <c r="AV307" s="15">
        <f t="shared" si="286"/>
        <v>1.5759424160826513E-2</v>
      </c>
      <c r="AX307">
        <f t="shared" si="287"/>
        <v>78.81297419298906</v>
      </c>
      <c r="AY307">
        <f t="shared" si="288"/>
        <v>15.215219993965082</v>
      </c>
      <c r="AZ307" t="e">
        <f t="shared" si="289"/>
        <v>#VALUE!</v>
      </c>
    </row>
    <row r="308" spans="1:52">
      <c r="A308" s="102"/>
      <c r="B308" s="53"/>
      <c r="C308" s="42"/>
      <c r="D308" s="42"/>
      <c r="E308" s="53"/>
      <c r="F308" s="94">
        <v>44692.365347222221</v>
      </c>
      <c r="G308" s="42">
        <v>50</v>
      </c>
      <c r="H308" s="42" t="s">
        <v>289</v>
      </c>
      <c r="I308" s="5">
        <v>20.7</v>
      </c>
      <c r="J308" s="5">
        <v>30.312000000000001</v>
      </c>
      <c r="K308" s="70">
        <v>0.91403072000000019</v>
      </c>
      <c r="L308" s="70">
        <v>480.43694597192001</v>
      </c>
      <c r="M308" s="5" t="s">
        <v>88</v>
      </c>
      <c r="N308" s="6">
        <f t="shared" si="262"/>
        <v>4.7694478493191571E-3</v>
      </c>
      <c r="O308" s="6">
        <f t="shared" si="290"/>
        <v>12.985634968195638</v>
      </c>
      <c r="P308" s="6" t="e">
        <f t="shared" si="263"/>
        <v>#VALUE!</v>
      </c>
      <c r="Q308">
        <f t="shared" si="264"/>
        <v>7.6311165589106514E-2</v>
      </c>
      <c r="R308">
        <f t="shared" si="265"/>
        <v>571.36793860060811</v>
      </c>
      <c r="S308">
        <f t="shared" si="266"/>
        <v>0.13107308848875582</v>
      </c>
      <c r="T308">
        <f t="shared" si="267"/>
        <v>356.8688315801503</v>
      </c>
      <c r="U308">
        <f t="shared" si="268"/>
        <v>356.86883158015036</v>
      </c>
      <c r="W308" s="4">
        <f t="shared" si="269"/>
        <v>1.0077892054412796</v>
      </c>
      <c r="X308">
        <v>313.14999999999998</v>
      </c>
      <c r="Y308">
        <f t="shared" si="270"/>
        <v>1.9073334166666699E-2</v>
      </c>
      <c r="Z308">
        <v>2E-3</v>
      </c>
      <c r="AA308">
        <f t="shared" si="271"/>
        <v>7.2765497523200454E-2</v>
      </c>
      <c r="AC308">
        <f t="shared" si="272"/>
        <v>9.2115029305772092E-7</v>
      </c>
      <c r="AD308">
        <f t="shared" si="273"/>
        <v>7.169558935398715E-11</v>
      </c>
      <c r="AE308">
        <v>0</v>
      </c>
      <c r="AF308" s="11">
        <f t="shared" si="274"/>
        <v>1.9273683266566945E-11</v>
      </c>
      <c r="AG308" s="11">
        <f t="shared" si="275"/>
        <v>9.0969272620554091E-11</v>
      </c>
      <c r="AH308" s="15">
        <f t="shared" si="276"/>
        <v>1.097002469958351E-3</v>
      </c>
      <c r="AJ308">
        <f t="shared" si="277"/>
        <v>4.8417916804567622E-4</v>
      </c>
      <c r="AK308">
        <f t="shared" si="278"/>
        <v>3.7684958760342847E-8</v>
      </c>
      <c r="AL308">
        <v>0</v>
      </c>
      <c r="AM308" s="11">
        <f t="shared" si="279"/>
        <v>2.0999439635440483E-7</v>
      </c>
      <c r="AN308" s="11">
        <f t="shared" si="280"/>
        <v>2.4767935511474771E-7</v>
      </c>
      <c r="AO308" s="15">
        <f t="shared" si="281"/>
        <v>2.2739189884214046E-2</v>
      </c>
      <c r="AP308" s="15"/>
      <c r="AQ308" t="e">
        <f t="shared" si="282"/>
        <v>#VALUE!</v>
      </c>
      <c r="AR308" t="e">
        <f t="shared" si="283"/>
        <v>#VALUE!</v>
      </c>
      <c r="AS308">
        <v>0</v>
      </c>
      <c r="AT308" s="11" t="e">
        <f t="shared" si="284"/>
        <v>#VALUE!</v>
      </c>
      <c r="AU308" s="11" t="e">
        <f t="shared" si="285"/>
        <v>#VALUE!</v>
      </c>
      <c r="AV308" s="15">
        <f t="shared" si="286"/>
        <v>1.5759424160826513E-2</v>
      </c>
      <c r="AX308">
        <f t="shared" si="287"/>
        <v>78.81297419298906</v>
      </c>
      <c r="AY308">
        <f t="shared" si="288"/>
        <v>15.215219993965084</v>
      </c>
      <c r="AZ308" t="e">
        <f t="shared" si="289"/>
        <v>#VALUE!</v>
      </c>
    </row>
    <row r="309" spans="1:52">
      <c r="A309" s="102"/>
      <c r="B309" s="53"/>
      <c r="C309" s="42"/>
      <c r="D309" s="42"/>
      <c r="E309" s="53"/>
      <c r="F309" s="94">
        <v>44692.386550925927</v>
      </c>
      <c r="G309" s="42">
        <v>163</v>
      </c>
      <c r="H309" s="42" t="s">
        <v>289</v>
      </c>
      <c r="I309" s="5">
        <v>20.7</v>
      </c>
      <c r="J309" s="5">
        <v>30.312000000000001</v>
      </c>
      <c r="K309" s="70">
        <v>0.82997722880000002</v>
      </c>
      <c r="L309" s="70">
        <v>376.73954844999997</v>
      </c>
      <c r="M309" s="5" t="s">
        <v>88</v>
      </c>
      <c r="N309" s="6">
        <f t="shared" si="262"/>
        <v>4.3308534628727071E-3</v>
      </c>
      <c r="O309" s="6">
        <f t="shared" si="290"/>
        <v>10.182818568121711</v>
      </c>
      <c r="P309" s="6" t="e">
        <f t="shared" si="263"/>
        <v>#VALUE!</v>
      </c>
      <c r="Q309">
        <f t="shared" si="264"/>
        <v>6.9293655405963314E-2</v>
      </c>
      <c r="R309">
        <f t="shared" si="265"/>
        <v>448.04401699735524</v>
      </c>
      <c r="S309">
        <f t="shared" si="266"/>
        <v>0.11901971823677292</v>
      </c>
      <c r="T309">
        <f t="shared" si="267"/>
        <v>279.84234683159212</v>
      </c>
      <c r="U309">
        <f t="shared" si="268"/>
        <v>279.84234683159212</v>
      </c>
      <c r="W309" s="4">
        <f t="shared" si="269"/>
        <v>1.0077892054412796</v>
      </c>
      <c r="X309">
        <v>313.14999999999998</v>
      </c>
      <c r="Y309">
        <f t="shared" si="270"/>
        <v>1.9073334166666699E-2</v>
      </c>
      <c r="Z309">
        <v>2E-3</v>
      </c>
      <c r="AA309">
        <f t="shared" si="271"/>
        <v>7.2765497523200454E-2</v>
      </c>
      <c r="AC309">
        <f t="shared" si="272"/>
        <v>8.3644209194670718E-7</v>
      </c>
      <c r="AD309">
        <f t="shared" si="273"/>
        <v>6.5102523653915073E-11</v>
      </c>
      <c r="AE309">
        <v>0</v>
      </c>
      <c r="AF309" s="11">
        <f t="shared" si="274"/>
        <v>1.7501291670321716E-11</v>
      </c>
      <c r="AG309" s="11">
        <f t="shared" si="275"/>
        <v>8.2603815324236786E-11</v>
      </c>
      <c r="AH309" s="15">
        <f t="shared" si="276"/>
        <v>1.097002469958351E-3</v>
      </c>
      <c r="AJ309">
        <f t="shared" si="277"/>
        <v>3.7967405019073193E-4</v>
      </c>
      <c r="AK309">
        <f t="shared" si="278"/>
        <v>2.955104611700331E-8</v>
      </c>
      <c r="AL309">
        <v>0</v>
      </c>
      <c r="AM309" s="11">
        <f t="shared" si="279"/>
        <v>1.6466925519132058E-7</v>
      </c>
      <c r="AN309" s="11">
        <f t="shared" si="280"/>
        <v>1.9422030130832389E-7</v>
      </c>
      <c r="AO309" s="15">
        <f t="shared" si="281"/>
        <v>2.2739189884214046E-2</v>
      </c>
      <c r="AP309" s="15"/>
      <c r="AQ309" t="e">
        <f t="shared" si="282"/>
        <v>#VALUE!</v>
      </c>
      <c r="AR309" t="e">
        <f t="shared" si="283"/>
        <v>#VALUE!</v>
      </c>
      <c r="AS309">
        <v>0</v>
      </c>
      <c r="AT309" s="11" t="e">
        <f t="shared" si="284"/>
        <v>#VALUE!</v>
      </c>
      <c r="AU309" s="11" t="e">
        <f t="shared" si="285"/>
        <v>#VALUE!</v>
      </c>
      <c r="AV309" s="15">
        <f t="shared" si="286"/>
        <v>1.5759424160826513E-2</v>
      </c>
      <c r="AX309">
        <f t="shared" si="287"/>
        <v>78.812974192989046</v>
      </c>
      <c r="AY309">
        <f t="shared" si="288"/>
        <v>15.215219993965077</v>
      </c>
      <c r="AZ309" t="e">
        <f t="shared" si="289"/>
        <v>#VALUE!</v>
      </c>
    </row>
    <row r="310" spans="1:52">
      <c r="A310" s="102"/>
      <c r="B310" s="53"/>
      <c r="C310" s="42"/>
      <c r="D310" s="42"/>
      <c r="E310" s="53"/>
      <c r="F310" s="94">
        <v>44692.407777777778</v>
      </c>
      <c r="G310" s="42">
        <v>16</v>
      </c>
      <c r="H310" s="42" t="s">
        <v>289</v>
      </c>
      <c r="I310" s="5">
        <v>20.7</v>
      </c>
      <c r="J310" s="5">
        <v>30.312000000000001</v>
      </c>
      <c r="K310" s="70">
        <v>0.65876545120000007</v>
      </c>
      <c r="L310" s="70">
        <v>376.32638568391997</v>
      </c>
      <c r="M310" s="5" t="s">
        <v>88</v>
      </c>
      <c r="N310" s="6">
        <f t="shared" si="262"/>
        <v>3.4374637478613453E-3</v>
      </c>
      <c r="O310" s="6">
        <f t="shared" si="290"/>
        <v>10.171651273625006</v>
      </c>
      <c r="P310" s="6" t="e">
        <f t="shared" si="263"/>
        <v>#VALUE!</v>
      </c>
      <c r="Q310">
        <f t="shared" si="264"/>
        <v>5.4999419965781525E-2</v>
      </c>
      <c r="R310">
        <f t="shared" si="265"/>
        <v>447.55265603950028</v>
      </c>
      <c r="S310">
        <f t="shared" si="266"/>
        <v>9.4467746421556489E-2</v>
      </c>
      <c r="T310">
        <f t="shared" si="267"/>
        <v>279.53544929837858</v>
      </c>
      <c r="U310">
        <f t="shared" si="268"/>
        <v>279.53544929837858</v>
      </c>
      <c r="W310" s="4">
        <f t="shared" si="269"/>
        <v>1.0077892054412796</v>
      </c>
      <c r="X310">
        <v>313.14999999999998</v>
      </c>
      <c r="Y310">
        <f t="shared" si="270"/>
        <v>1.9073334166666699E-2</v>
      </c>
      <c r="Z310">
        <v>2E-3</v>
      </c>
      <c r="AA310">
        <f t="shared" si="271"/>
        <v>7.2765497523200454E-2</v>
      </c>
      <c r="AC310">
        <f t="shared" si="272"/>
        <v>6.6389671063701403E-7</v>
      </c>
      <c r="AD310">
        <f t="shared" si="273"/>
        <v>5.1672855448260264E-11</v>
      </c>
      <c r="AE310">
        <v>0</v>
      </c>
      <c r="AF310" s="11">
        <f t="shared" si="274"/>
        <v>1.3891039300501694E-11</v>
      </c>
      <c r="AG310" s="11">
        <f t="shared" si="275"/>
        <v>6.5563894748761955E-11</v>
      </c>
      <c r="AH310" s="15">
        <f t="shared" si="276"/>
        <v>1.097002469958351E-3</v>
      </c>
      <c r="AJ310">
        <f t="shared" si="277"/>
        <v>3.7925766921498625E-4</v>
      </c>
      <c r="AK310">
        <f t="shared" si="278"/>
        <v>2.95186380727603E-8</v>
      </c>
      <c r="AL310">
        <v>0</v>
      </c>
      <c r="AM310" s="11">
        <f t="shared" si="279"/>
        <v>1.6448866569589039E-7</v>
      </c>
      <c r="AN310" s="11">
        <f t="shared" si="280"/>
        <v>1.9400730376865067E-7</v>
      </c>
      <c r="AO310" s="15">
        <f t="shared" si="281"/>
        <v>2.2739189884214046E-2</v>
      </c>
      <c r="AP310" s="15"/>
      <c r="AQ310" t="e">
        <f t="shared" si="282"/>
        <v>#VALUE!</v>
      </c>
      <c r="AR310" t="e">
        <f t="shared" si="283"/>
        <v>#VALUE!</v>
      </c>
      <c r="AS310">
        <v>0</v>
      </c>
      <c r="AT310" s="11" t="e">
        <f t="shared" si="284"/>
        <v>#VALUE!</v>
      </c>
      <c r="AU310" s="11" t="e">
        <f t="shared" si="285"/>
        <v>#VALUE!</v>
      </c>
      <c r="AV310" s="15">
        <f t="shared" si="286"/>
        <v>1.5759424160826513E-2</v>
      </c>
      <c r="AX310">
        <f t="shared" si="287"/>
        <v>78.81297419298906</v>
      </c>
      <c r="AY310">
        <f t="shared" si="288"/>
        <v>15.215219993965071</v>
      </c>
      <c r="AZ310" t="e">
        <f t="shared" si="289"/>
        <v>#VALUE!</v>
      </c>
    </row>
    <row r="311" spans="1:52">
      <c r="A311" s="102"/>
      <c r="B311" s="53"/>
      <c r="C311" s="42"/>
      <c r="D311" s="42"/>
      <c r="E311" s="53"/>
      <c r="F311" s="94">
        <v>44692.429050925923</v>
      </c>
      <c r="G311" s="42">
        <v>180</v>
      </c>
      <c r="H311" s="42" t="s">
        <v>289</v>
      </c>
      <c r="I311" s="5">
        <v>20.7</v>
      </c>
      <c r="J311" s="5">
        <v>30.312000000000001</v>
      </c>
      <c r="K311" s="70">
        <v>0.41350656370000016</v>
      </c>
      <c r="L311" s="70">
        <v>238.93844643872001</v>
      </c>
      <c r="M311" s="5" t="s">
        <v>88</v>
      </c>
      <c r="N311" s="6">
        <f t="shared" si="262"/>
        <v>2.157693333237553E-3</v>
      </c>
      <c r="O311" s="6">
        <f t="shared" si="290"/>
        <v>6.4582199003120158</v>
      </c>
      <c r="P311" s="6" t="e">
        <f t="shared" si="263"/>
        <v>#VALUE!</v>
      </c>
      <c r="Q311">
        <f t="shared" si="264"/>
        <v>3.4523093331800848E-2</v>
      </c>
      <c r="R311">
        <f t="shared" si="265"/>
        <v>284.16167561372868</v>
      </c>
      <c r="S311">
        <f t="shared" si="266"/>
        <v>5.9297331291590996E-2</v>
      </c>
      <c r="T311">
        <f t="shared" si="267"/>
        <v>177.48361135645479</v>
      </c>
      <c r="U311">
        <f t="shared" si="268"/>
        <v>177.48361135645482</v>
      </c>
      <c r="W311" s="4">
        <f t="shared" si="269"/>
        <v>1.0077892054412796</v>
      </c>
      <c r="X311">
        <v>313.14999999999998</v>
      </c>
      <c r="Y311">
        <f t="shared" si="270"/>
        <v>1.9073334166666699E-2</v>
      </c>
      <c r="Z311">
        <v>2E-3</v>
      </c>
      <c r="AA311">
        <f t="shared" si="271"/>
        <v>7.2765497523200454E-2</v>
      </c>
      <c r="AC311">
        <f t="shared" si="272"/>
        <v>4.1672745127597706E-7</v>
      </c>
      <c r="AD311">
        <f t="shared" si="273"/>
        <v>3.2435011359589244E-11</v>
      </c>
      <c r="AE311">
        <v>0</v>
      </c>
      <c r="AF311" s="11">
        <f t="shared" si="274"/>
        <v>8.7193946144395341E-12</v>
      </c>
      <c r="AG311" s="11">
        <f t="shared" si="275"/>
        <v>4.1154405974028776E-11</v>
      </c>
      <c r="AH311" s="15">
        <f t="shared" si="276"/>
        <v>1.097002469958351E-3</v>
      </c>
      <c r="AJ311">
        <f t="shared" si="277"/>
        <v>2.4079958708585138E-4</v>
      </c>
      <c r="AK311">
        <f t="shared" si="278"/>
        <v>1.874207547066921E-8</v>
      </c>
      <c r="AL311">
        <v>0</v>
      </c>
      <c r="AM311" s="11">
        <f t="shared" si="279"/>
        <v>1.0443771080979876E-7</v>
      </c>
      <c r="AN311" s="11">
        <f t="shared" si="280"/>
        <v>1.2317978628046797E-7</v>
      </c>
      <c r="AO311" s="15">
        <f t="shared" si="281"/>
        <v>2.2739189884214046E-2</v>
      </c>
      <c r="AP311" s="15"/>
      <c r="AQ311" t="e">
        <f t="shared" si="282"/>
        <v>#VALUE!</v>
      </c>
      <c r="AR311" t="e">
        <f t="shared" si="283"/>
        <v>#VALUE!</v>
      </c>
      <c r="AS311">
        <v>0</v>
      </c>
      <c r="AT311" s="11" t="e">
        <f t="shared" si="284"/>
        <v>#VALUE!</v>
      </c>
      <c r="AU311" s="11" t="e">
        <f t="shared" si="285"/>
        <v>#VALUE!</v>
      </c>
      <c r="AV311" s="15">
        <f t="shared" si="286"/>
        <v>1.5759424160826513E-2</v>
      </c>
      <c r="AX311">
        <f t="shared" si="287"/>
        <v>78.812974192989046</v>
      </c>
      <c r="AY311">
        <f t="shared" si="288"/>
        <v>15.215219993965075</v>
      </c>
      <c r="AZ311" t="e">
        <f t="shared" si="289"/>
        <v>#VALUE!</v>
      </c>
    </row>
    <row r="312" spans="1:52">
      <c r="A312" s="102"/>
      <c r="B312" s="53"/>
      <c r="C312" s="42"/>
      <c r="D312" s="42"/>
      <c r="E312" s="53"/>
      <c r="F312" s="94">
        <v>44692.450243055559</v>
      </c>
      <c r="G312" s="42">
        <v>152</v>
      </c>
      <c r="H312" s="42" t="s">
        <v>289</v>
      </c>
      <c r="I312" s="5">
        <v>20.7</v>
      </c>
      <c r="J312" s="5">
        <v>30.312000000000001</v>
      </c>
      <c r="K312" s="70">
        <v>0.41773612000000004</v>
      </c>
      <c r="L312" s="70">
        <v>312.90348018688002</v>
      </c>
      <c r="M312" s="5" t="s">
        <v>88</v>
      </c>
      <c r="N312" s="6">
        <f t="shared" si="262"/>
        <v>2.1797633225247937E-3</v>
      </c>
      <c r="O312" s="6">
        <f t="shared" si="290"/>
        <v>8.4574061342533469</v>
      </c>
      <c r="P312" s="6" t="e">
        <f t="shared" si="263"/>
        <v>#VALUE!</v>
      </c>
      <c r="Q312">
        <f t="shared" si="264"/>
        <v>3.4876213160396699E-2</v>
      </c>
      <c r="R312">
        <f t="shared" si="265"/>
        <v>372.12586990714726</v>
      </c>
      <c r="S312">
        <f t="shared" si="266"/>
        <v>5.9903854677564351E-2</v>
      </c>
      <c r="T312">
        <f t="shared" si="267"/>
        <v>232.42487970144802</v>
      </c>
      <c r="U312">
        <f t="shared" si="268"/>
        <v>232.42487970144802</v>
      </c>
      <c r="W312" s="4">
        <f t="shared" si="269"/>
        <v>1.0077892054412796</v>
      </c>
      <c r="X312">
        <v>313.14999999999998</v>
      </c>
      <c r="Y312">
        <f t="shared" si="270"/>
        <v>1.9073334166666699E-2</v>
      </c>
      <c r="Z312">
        <v>2E-3</v>
      </c>
      <c r="AA312">
        <f t="shared" si="271"/>
        <v>7.2765497523200454E-2</v>
      </c>
      <c r="AC312">
        <f t="shared" si="272"/>
        <v>4.2098995245892308E-7</v>
      </c>
      <c r="AD312">
        <f t="shared" si="273"/>
        <v>3.2766773219447041E-11</v>
      </c>
      <c r="AE312">
        <v>0</v>
      </c>
      <c r="AF312" s="11">
        <f t="shared" si="274"/>
        <v>8.8085810353120299E-12</v>
      </c>
      <c r="AG312" s="11">
        <f t="shared" si="275"/>
        <v>4.1575354254759072E-11</v>
      </c>
      <c r="AH312" s="15">
        <f t="shared" si="276"/>
        <v>1.097002469958351E-3</v>
      </c>
      <c r="AJ312">
        <f t="shared" si="277"/>
        <v>3.15340749677347E-4</v>
      </c>
      <c r="AK312">
        <f t="shared" si="278"/>
        <v>2.4543813388364019E-8</v>
      </c>
      <c r="AL312">
        <v>0</v>
      </c>
      <c r="AM312" s="11">
        <f t="shared" si="279"/>
        <v>1.3676711999346687E-7</v>
      </c>
      <c r="AN312" s="11">
        <f t="shared" si="280"/>
        <v>1.6131093338183089E-7</v>
      </c>
      <c r="AO312" s="15">
        <f t="shared" si="281"/>
        <v>2.2739189884214046E-2</v>
      </c>
      <c r="AP312" s="15"/>
      <c r="AQ312" t="e">
        <f t="shared" si="282"/>
        <v>#VALUE!</v>
      </c>
      <c r="AR312" t="e">
        <f t="shared" si="283"/>
        <v>#VALUE!</v>
      </c>
      <c r="AS312">
        <v>0</v>
      </c>
      <c r="AT312" s="11" t="e">
        <f t="shared" si="284"/>
        <v>#VALUE!</v>
      </c>
      <c r="AU312" s="11" t="e">
        <f t="shared" si="285"/>
        <v>#VALUE!</v>
      </c>
      <c r="AV312" s="15">
        <f t="shared" si="286"/>
        <v>1.5759424160826513E-2</v>
      </c>
      <c r="AX312">
        <f t="shared" si="287"/>
        <v>78.812974192989046</v>
      </c>
      <c r="AY312">
        <f t="shared" si="288"/>
        <v>15.215219993965077</v>
      </c>
      <c r="AZ312" t="e">
        <f t="shared" si="289"/>
        <v>#VALUE!</v>
      </c>
    </row>
    <row r="313" spans="1:52">
      <c r="A313" s="102"/>
      <c r="B313" s="53"/>
      <c r="C313" s="42"/>
      <c r="D313" s="42"/>
      <c r="E313" s="53"/>
      <c r="F313" s="94">
        <v>44692.471446759257</v>
      </c>
      <c r="G313" s="42">
        <v>25</v>
      </c>
      <c r="H313" s="42" t="s">
        <v>289</v>
      </c>
      <c r="I313" s="5">
        <v>20.7</v>
      </c>
      <c r="J313" s="5">
        <v>30.312000000000001</v>
      </c>
      <c r="K313" s="70">
        <v>5.2880358800000193E-2</v>
      </c>
      <c r="L313" s="70">
        <v>317.65520006408002</v>
      </c>
      <c r="M313" s="5" t="s">
        <v>88</v>
      </c>
      <c r="N313" s="6">
        <f t="shared" si="262"/>
        <v>2.7593176906558046E-4</v>
      </c>
      <c r="O313" s="6">
        <f t="shared" si="290"/>
        <v>8.5858394288069348</v>
      </c>
      <c r="P313" s="6" t="e">
        <f t="shared" si="263"/>
        <v>#VALUE!</v>
      </c>
      <c r="Q313">
        <f t="shared" si="264"/>
        <v>4.4149083050492874E-3</v>
      </c>
      <c r="R313">
        <f t="shared" si="265"/>
        <v>377.77693486750513</v>
      </c>
      <c r="S313">
        <f t="shared" si="266"/>
        <v>7.5831061217609625E-3</v>
      </c>
      <c r="T313">
        <f t="shared" si="267"/>
        <v>235.95445987797257</v>
      </c>
      <c r="U313">
        <f t="shared" si="268"/>
        <v>235.95445987797262</v>
      </c>
      <c r="W313" s="4">
        <f t="shared" si="269"/>
        <v>1.0077892054412796</v>
      </c>
      <c r="X313">
        <v>313.14999999999998</v>
      </c>
      <c r="Y313">
        <f t="shared" si="270"/>
        <v>1.9073334166666699E-2</v>
      </c>
      <c r="Z313">
        <v>2E-3</v>
      </c>
      <c r="AA313">
        <f t="shared" si="271"/>
        <v>7.2765497523200454E-2</v>
      </c>
      <c r="AC313">
        <f t="shared" si="272"/>
        <v>5.3292254778501973E-8</v>
      </c>
      <c r="AD313">
        <f t="shared" si="273"/>
        <v>4.1478786286486233E-12</v>
      </c>
      <c r="AE313">
        <v>0</v>
      </c>
      <c r="AF313" s="11">
        <f t="shared" si="274"/>
        <v>1.1150602099386983E-12</v>
      </c>
      <c r="AG313" s="11">
        <f t="shared" si="275"/>
        <v>5.2629388385873212E-12</v>
      </c>
      <c r="AH313" s="15">
        <f t="shared" si="276"/>
        <v>1.097002469958351E-3</v>
      </c>
      <c r="AJ313">
        <f t="shared" si="277"/>
        <v>3.2012948167686988E-4</v>
      </c>
      <c r="AK313">
        <f t="shared" si="278"/>
        <v>2.4916533199182743E-8</v>
      </c>
      <c r="AL313">
        <v>0</v>
      </c>
      <c r="AM313" s="11">
        <f t="shared" si="279"/>
        <v>1.3884405132779465E-7</v>
      </c>
      <c r="AN313" s="11">
        <f t="shared" si="280"/>
        <v>1.637605845269774E-7</v>
      </c>
      <c r="AO313" s="15">
        <f t="shared" si="281"/>
        <v>2.2739189884214046E-2</v>
      </c>
      <c r="AP313" s="15"/>
      <c r="AQ313" t="e">
        <f t="shared" si="282"/>
        <v>#VALUE!</v>
      </c>
      <c r="AR313" t="e">
        <f t="shared" si="283"/>
        <v>#VALUE!</v>
      </c>
      <c r="AS313">
        <v>0</v>
      </c>
      <c r="AT313" s="11" t="e">
        <f t="shared" si="284"/>
        <v>#VALUE!</v>
      </c>
      <c r="AU313" s="11" t="e">
        <f t="shared" si="285"/>
        <v>#VALUE!</v>
      </c>
      <c r="AV313" s="15">
        <f t="shared" si="286"/>
        <v>1.5759424160826513E-2</v>
      </c>
      <c r="AX313">
        <f t="shared" si="287"/>
        <v>78.81297419298906</v>
      </c>
      <c r="AY313">
        <f t="shared" si="288"/>
        <v>15.215219993965079</v>
      </c>
      <c r="AZ313" t="e">
        <f t="shared" si="289"/>
        <v>#VALUE!</v>
      </c>
    </row>
    <row r="314" spans="1:52">
      <c r="A314" s="102"/>
      <c r="B314" s="53"/>
      <c r="C314" s="42"/>
      <c r="D314" s="42"/>
      <c r="E314" s="53"/>
      <c r="F314" s="94">
        <v>44692.492719907408</v>
      </c>
      <c r="G314" s="42">
        <v>30</v>
      </c>
      <c r="H314" s="42" t="s">
        <v>289</v>
      </c>
      <c r="I314" s="5">
        <v>20.7</v>
      </c>
      <c r="J314" s="5">
        <v>30.312000000000001</v>
      </c>
      <c r="K314" s="70">
        <v>0.78087245329999999</v>
      </c>
      <c r="L314" s="70">
        <v>309.59791999999999</v>
      </c>
      <c r="M314" s="5" t="s">
        <v>88</v>
      </c>
      <c r="N314" s="6">
        <f t="shared" si="262"/>
        <v>4.0746228343225251E-3</v>
      </c>
      <c r="O314" s="6">
        <f t="shared" si="290"/>
        <v>8.3680608032747141</v>
      </c>
      <c r="P314" s="6" t="e">
        <f t="shared" si="263"/>
        <v>#VALUE!</v>
      </c>
      <c r="Q314">
        <f t="shared" si="264"/>
        <v>6.5193965349160402E-2</v>
      </c>
      <c r="R314">
        <f t="shared" si="265"/>
        <v>368.19467534408744</v>
      </c>
      <c r="S314">
        <f t="shared" si="266"/>
        <v>0.11197803523477055</v>
      </c>
      <c r="T314">
        <f t="shared" si="267"/>
        <v>229.96950774993553</v>
      </c>
      <c r="U314">
        <f t="shared" si="268"/>
        <v>229.96950774993559</v>
      </c>
      <c r="W314" s="4">
        <f t="shared" si="269"/>
        <v>1.0077892054412796</v>
      </c>
      <c r="X314">
        <v>313.14999999999998</v>
      </c>
      <c r="Y314">
        <f t="shared" si="270"/>
        <v>1.9073334166666699E-2</v>
      </c>
      <c r="Z314">
        <v>2E-3</v>
      </c>
      <c r="AA314">
        <f t="shared" si="271"/>
        <v>7.2765497523200454E-2</v>
      </c>
      <c r="AC314">
        <f t="shared" si="272"/>
        <v>7.8695482926218961E-7</v>
      </c>
      <c r="AD314">
        <f t="shared" si="273"/>
        <v>6.1250797729902657E-11</v>
      </c>
      <c r="AE314">
        <v>0</v>
      </c>
      <c r="AF314" s="11">
        <f t="shared" si="274"/>
        <v>1.6465845192261462E-11</v>
      </c>
      <c r="AG314" s="11">
        <f t="shared" si="275"/>
        <v>7.7716642922164112E-11</v>
      </c>
      <c r="AH314" s="15">
        <f t="shared" si="276"/>
        <v>1.097002469958351E-3</v>
      </c>
      <c r="AJ314">
        <f t="shared" si="277"/>
        <v>3.1200944180307283E-4</v>
      </c>
      <c r="AK314">
        <f t="shared" si="278"/>
        <v>2.4284528792608371E-8</v>
      </c>
      <c r="AL314">
        <v>0</v>
      </c>
      <c r="AM314" s="11">
        <f t="shared" si="279"/>
        <v>1.353222912352356E-7</v>
      </c>
      <c r="AN314" s="11">
        <f t="shared" si="280"/>
        <v>1.5960682002784397E-7</v>
      </c>
      <c r="AO314" s="15">
        <f t="shared" si="281"/>
        <v>2.2739189884214046E-2</v>
      </c>
      <c r="AP314" s="15"/>
      <c r="AQ314" t="e">
        <f t="shared" si="282"/>
        <v>#VALUE!</v>
      </c>
      <c r="AR314" t="e">
        <f t="shared" si="283"/>
        <v>#VALUE!</v>
      </c>
      <c r="AS314">
        <v>0</v>
      </c>
      <c r="AT314" s="11" t="e">
        <f t="shared" si="284"/>
        <v>#VALUE!</v>
      </c>
      <c r="AU314" s="11" t="e">
        <f t="shared" si="285"/>
        <v>#VALUE!</v>
      </c>
      <c r="AV314" s="15">
        <f t="shared" si="286"/>
        <v>1.5759424160826513E-2</v>
      </c>
      <c r="AX314">
        <f t="shared" si="287"/>
        <v>78.81297419298906</v>
      </c>
      <c r="AY314">
        <f t="shared" si="288"/>
        <v>15.215219993965075</v>
      </c>
      <c r="AZ314" t="e">
        <f t="shared" si="289"/>
        <v>#VALUE!</v>
      </c>
    </row>
    <row r="315" spans="1:52">
      <c r="A315" s="102"/>
      <c r="B315" s="53"/>
      <c r="C315" s="42"/>
      <c r="D315" s="42"/>
      <c r="E315" s="53"/>
      <c r="F315" s="94">
        <v>44692.513969907406</v>
      </c>
      <c r="G315" s="42">
        <v>215</v>
      </c>
      <c r="H315" s="42" t="s">
        <v>289</v>
      </c>
      <c r="I315" s="5">
        <v>20.7</v>
      </c>
      <c r="J315" s="5">
        <v>30.312000000000001</v>
      </c>
      <c r="K315" s="70">
        <v>0.90347419570000009</v>
      </c>
      <c r="L315" s="70">
        <v>317.65520006408002</v>
      </c>
      <c r="M315" s="5" t="s">
        <v>88</v>
      </c>
      <c r="N315" s="6">
        <f t="shared" si="262"/>
        <v>4.7143634949126439E-3</v>
      </c>
      <c r="O315" s="6">
        <f t="shared" si="290"/>
        <v>8.5858394288069348</v>
      </c>
      <c r="P315" s="6" t="e">
        <f t="shared" si="263"/>
        <v>#VALUE!</v>
      </c>
      <c r="Q315">
        <f t="shared" si="264"/>
        <v>7.5429815918602303E-2</v>
      </c>
      <c r="R315">
        <f t="shared" si="265"/>
        <v>377.77693486750513</v>
      </c>
      <c r="S315">
        <f t="shared" si="266"/>
        <v>0.12955927039333379</v>
      </c>
      <c r="T315">
        <f t="shared" si="267"/>
        <v>235.95445987797257</v>
      </c>
      <c r="U315">
        <f t="shared" si="268"/>
        <v>235.95445987797262</v>
      </c>
      <c r="W315" s="4">
        <f t="shared" si="269"/>
        <v>1.0077892054412796</v>
      </c>
      <c r="X315">
        <v>313.14999999999998</v>
      </c>
      <c r="Y315">
        <f t="shared" si="270"/>
        <v>1.9073334166666699E-2</v>
      </c>
      <c r="Z315">
        <v>2E-3</v>
      </c>
      <c r="AA315">
        <f t="shared" si="271"/>
        <v>7.2765497523200454E-2</v>
      </c>
      <c r="AC315">
        <f t="shared" si="272"/>
        <v>9.105115418212022E-7</v>
      </c>
      <c r="AD315">
        <f t="shared" si="273"/>
        <v>7.0867546910054638E-11</v>
      </c>
      <c r="AE315">
        <v>0</v>
      </c>
      <c r="AF315" s="11">
        <f t="shared" si="274"/>
        <v>1.9051083411548921E-11</v>
      </c>
      <c r="AG315" s="11">
        <f t="shared" si="275"/>
        <v>8.9918630321603566E-11</v>
      </c>
      <c r="AH315" s="15">
        <f t="shared" si="276"/>
        <v>1.097002469958351E-3</v>
      </c>
      <c r="AJ315">
        <f t="shared" si="277"/>
        <v>3.2012948167686988E-4</v>
      </c>
      <c r="AK315">
        <f t="shared" si="278"/>
        <v>2.4916533199182743E-8</v>
      </c>
      <c r="AL315">
        <v>0</v>
      </c>
      <c r="AM315" s="11">
        <f t="shared" si="279"/>
        <v>1.3884405132779465E-7</v>
      </c>
      <c r="AN315" s="11">
        <f t="shared" si="280"/>
        <v>1.637605845269774E-7</v>
      </c>
      <c r="AO315" s="15">
        <f t="shared" si="281"/>
        <v>2.2739189884214046E-2</v>
      </c>
      <c r="AP315" s="15"/>
      <c r="AQ315" t="e">
        <f t="shared" si="282"/>
        <v>#VALUE!</v>
      </c>
      <c r="AR315" t="e">
        <f t="shared" si="283"/>
        <v>#VALUE!</v>
      </c>
      <c r="AS315">
        <v>0</v>
      </c>
      <c r="AT315" s="11" t="e">
        <f t="shared" si="284"/>
        <v>#VALUE!</v>
      </c>
      <c r="AU315" s="11" t="e">
        <f t="shared" si="285"/>
        <v>#VALUE!</v>
      </c>
      <c r="AV315" s="15">
        <f t="shared" si="286"/>
        <v>1.5759424160826513E-2</v>
      </c>
      <c r="AX315">
        <f t="shared" si="287"/>
        <v>78.81297419298906</v>
      </c>
      <c r="AY315">
        <f t="shared" si="288"/>
        <v>15.215219993965079</v>
      </c>
      <c r="AZ315" t="e">
        <f t="shared" si="289"/>
        <v>#VALUE!</v>
      </c>
    </row>
    <row r="316" spans="1:52">
      <c r="A316" s="102"/>
      <c r="B316" s="53"/>
      <c r="C316" s="42"/>
      <c r="D316" s="42"/>
      <c r="E316" s="53"/>
      <c r="F316" s="94">
        <v>44692.535173611112</v>
      </c>
      <c r="G316" s="42">
        <v>183</v>
      </c>
      <c r="H316" s="42" t="s">
        <v>289</v>
      </c>
      <c r="I316" s="5">
        <v>20.7</v>
      </c>
      <c r="J316" s="5">
        <v>30.312000000000001</v>
      </c>
      <c r="K316" s="70">
        <v>0.59773919079999982</v>
      </c>
      <c r="L316" s="70">
        <v>413.30364469791999</v>
      </c>
      <c r="M316" s="5" t="s">
        <v>88</v>
      </c>
      <c r="N316" s="6">
        <f t="shared" si="262"/>
        <v>3.1190263474020134E-3</v>
      </c>
      <c r="O316" s="6">
        <f t="shared" si="290"/>
        <v>11.171102276937917</v>
      </c>
      <c r="P316" s="6" t="e">
        <f t="shared" si="263"/>
        <v>#VALUE!</v>
      </c>
      <c r="Q316">
        <f t="shared" si="264"/>
        <v>4.9904421558432215E-2</v>
      </c>
      <c r="R316">
        <f t="shared" si="265"/>
        <v>491.52850018526834</v>
      </c>
      <c r="S316">
        <f t="shared" si="266"/>
        <v>8.5716508356443039E-2</v>
      </c>
      <c r="T316">
        <f t="shared" si="267"/>
        <v>307.00217792947359</v>
      </c>
      <c r="U316">
        <f t="shared" si="268"/>
        <v>307.00217792947359</v>
      </c>
      <c r="W316" s="4">
        <f t="shared" si="269"/>
        <v>1.0077892054412796</v>
      </c>
      <c r="X316">
        <v>313.14999999999998</v>
      </c>
      <c r="Y316">
        <f t="shared" si="270"/>
        <v>1.9073334166666699E-2</v>
      </c>
      <c r="Z316">
        <v>2E-3</v>
      </c>
      <c r="AA316">
        <f t="shared" si="271"/>
        <v>7.2765497523200454E-2</v>
      </c>
      <c r="AC316">
        <f t="shared" si="272"/>
        <v>6.0239510415744529E-7</v>
      </c>
      <c r="AD316">
        <f t="shared" si="273"/>
        <v>4.6886021034808719E-11</v>
      </c>
      <c r="AE316">
        <v>0</v>
      </c>
      <c r="AF316" s="11">
        <f t="shared" si="274"/>
        <v>1.2604210763827741E-11</v>
      </c>
      <c r="AG316" s="11">
        <f t="shared" si="275"/>
        <v>5.9490231798636461E-11</v>
      </c>
      <c r="AH316" s="15">
        <f t="shared" si="276"/>
        <v>1.097002469958351E-3</v>
      </c>
      <c r="AJ316">
        <f t="shared" si="277"/>
        <v>4.1652295169610171E-4</v>
      </c>
      <c r="AK316">
        <f t="shared" si="278"/>
        <v>3.2419094610702223E-8</v>
      </c>
      <c r="AL316">
        <v>0</v>
      </c>
      <c r="AM316" s="11">
        <f t="shared" si="279"/>
        <v>1.8065107212734592E-7</v>
      </c>
      <c r="AN316" s="11">
        <f t="shared" si="280"/>
        <v>2.1307016673804814E-7</v>
      </c>
      <c r="AO316" s="15">
        <f t="shared" si="281"/>
        <v>2.2739189884214046E-2</v>
      </c>
      <c r="AP316" s="15"/>
      <c r="AQ316" t="e">
        <f t="shared" si="282"/>
        <v>#VALUE!</v>
      </c>
      <c r="AR316" t="e">
        <f t="shared" si="283"/>
        <v>#VALUE!</v>
      </c>
      <c r="AS316">
        <v>0</v>
      </c>
      <c r="AT316" s="11" t="e">
        <f t="shared" si="284"/>
        <v>#VALUE!</v>
      </c>
      <c r="AU316" s="11" t="e">
        <f t="shared" si="285"/>
        <v>#VALUE!</v>
      </c>
      <c r="AV316" s="15">
        <f t="shared" si="286"/>
        <v>1.5759424160826513E-2</v>
      </c>
      <c r="AX316">
        <f t="shared" si="287"/>
        <v>78.81297419298906</v>
      </c>
      <c r="AY316">
        <f t="shared" si="288"/>
        <v>15.215219993965075</v>
      </c>
      <c r="AZ316" t="e">
        <f t="shared" si="289"/>
        <v>#VALUE!</v>
      </c>
    </row>
    <row r="317" spans="1:52">
      <c r="A317" s="102"/>
      <c r="B317" s="53"/>
      <c r="C317" s="42"/>
      <c r="D317" s="42"/>
      <c r="E317" s="53"/>
      <c r="F317" s="94">
        <v>44692.556400462963</v>
      </c>
      <c r="G317" s="42">
        <v>181</v>
      </c>
      <c r="H317" s="42" t="s">
        <v>289</v>
      </c>
      <c r="I317" s="5">
        <v>20.7</v>
      </c>
      <c r="J317" s="5">
        <v>30.312000000000001</v>
      </c>
      <c r="K317" s="70">
        <v>0.77049697279999996</v>
      </c>
      <c r="L317" s="70">
        <v>487.66636455711995</v>
      </c>
      <c r="M317" s="5" t="s">
        <v>88</v>
      </c>
      <c r="N317" s="6">
        <f t="shared" si="262"/>
        <v>4.0204831735063361E-3</v>
      </c>
      <c r="O317" s="6">
        <f t="shared" si="290"/>
        <v>13.181037489935049</v>
      </c>
      <c r="P317" s="6" t="e">
        <f t="shared" si="263"/>
        <v>#VALUE!</v>
      </c>
      <c r="Q317">
        <f t="shared" si="264"/>
        <v>6.4327730776101377E-2</v>
      </c>
      <c r="R317">
        <f t="shared" si="265"/>
        <v>579.96564955714211</v>
      </c>
      <c r="S317">
        <f t="shared" si="266"/>
        <v>0.11049017903482813</v>
      </c>
      <c r="T317">
        <f t="shared" si="267"/>
        <v>362.23884773967956</v>
      </c>
      <c r="U317">
        <f t="shared" si="268"/>
        <v>362.23884773967956</v>
      </c>
      <c r="W317" s="4">
        <f t="shared" si="269"/>
        <v>1.0077892054412796</v>
      </c>
      <c r="X317">
        <v>313.14999999999998</v>
      </c>
      <c r="Y317">
        <f t="shared" si="270"/>
        <v>1.9073334166666699E-2</v>
      </c>
      <c r="Z317">
        <v>2E-3</v>
      </c>
      <c r="AA317">
        <f t="shared" si="271"/>
        <v>7.2765497523200454E-2</v>
      </c>
      <c r="AC317">
        <f t="shared" si="272"/>
        <v>7.764985320130232E-7</v>
      </c>
      <c r="AD317">
        <f t="shared" si="273"/>
        <v>6.0436956167467756E-11</v>
      </c>
      <c r="AE317">
        <v>0</v>
      </c>
      <c r="AF317" s="11">
        <f t="shared" si="274"/>
        <v>1.6247062912279186E-11</v>
      </c>
      <c r="AG317" s="11">
        <f t="shared" si="275"/>
        <v>7.6684019079746945E-11</v>
      </c>
      <c r="AH317" s="15">
        <f t="shared" si="276"/>
        <v>1.097002469958351E-3</v>
      </c>
      <c r="AJ317">
        <f t="shared" si="277"/>
        <v>4.9146489805745733E-4</v>
      </c>
      <c r="AK317">
        <f t="shared" si="278"/>
        <v>3.8252026600417828E-8</v>
      </c>
      <c r="AL317">
        <v>0</v>
      </c>
      <c r="AM317" s="11">
        <f t="shared" si="279"/>
        <v>2.1315430610847504E-7</v>
      </c>
      <c r="AN317" s="11">
        <f t="shared" si="280"/>
        <v>2.5140633270889287E-7</v>
      </c>
      <c r="AO317" s="15">
        <f t="shared" si="281"/>
        <v>2.2739189884214046E-2</v>
      </c>
      <c r="AP317" s="15"/>
      <c r="AQ317" t="e">
        <f t="shared" si="282"/>
        <v>#VALUE!</v>
      </c>
      <c r="AR317" t="e">
        <f t="shared" si="283"/>
        <v>#VALUE!</v>
      </c>
      <c r="AS317">
        <v>0</v>
      </c>
      <c r="AT317" s="11" t="e">
        <f t="shared" si="284"/>
        <v>#VALUE!</v>
      </c>
      <c r="AU317" s="11" t="e">
        <f t="shared" si="285"/>
        <v>#VALUE!</v>
      </c>
      <c r="AV317" s="15">
        <f t="shared" si="286"/>
        <v>1.5759424160826513E-2</v>
      </c>
      <c r="AX317">
        <f t="shared" si="287"/>
        <v>78.812974192989046</v>
      </c>
      <c r="AY317">
        <f t="shared" si="288"/>
        <v>15.215219993965075</v>
      </c>
      <c r="AZ317" t="e">
        <f t="shared" si="289"/>
        <v>#VALUE!</v>
      </c>
    </row>
    <row r="318" spans="1:52">
      <c r="A318" s="102"/>
      <c r="B318" s="53"/>
      <c r="C318" s="42"/>
      <c r="D318" s="42"/>
      <c r="E318" s="53"/>
      <c r="F318" s="94">
        <v>44692.577638888892</v>
      </c>
      <c r="G318" s="42">
        <v>45</v>
      </c>
      <c r="H318" s="42" t="s">
        <v>289</v>
      </c>
      <c r="I318" s="5">
        <v>20.7</v>
      </c>
      <c r="J318" s="5">
        <v>30.312000000000001</v>
      </c>
      <c r="K318" s="70">
        <v>0.49146398720000017</v>
      </c>
      <c r="L318" s="70">
        <v>275.09535563272004</v>
      </c>
      <c r="M318" s="5" t="s">
        <v>88</v>
      </c>
      <c r="N318" s="6">
        <f t="shared" si="262"/>
        <v>2.5644782013112843E-3</v>
      </c>
      <c r="O318" s="6">
        <f t="shared" si="290"/>
        <v>7.4354978309708359</v>
      </c>
      <c r="P318" s="6" t="e">
        <f t="shared" si="263"/>
        <v>#VALUE!</v>
      </c>
      <c r="Q318">
        <f t="shared" si="264"/>
        <v>4.1031651220980549E-2</v>
      </c>
      <c r="R318">
        <f t="shared" si="265"/>
        <v>327.16190456271676</v>
      </c>
      <c r="S318">
        <f t="shared" si="266"/>
        <v>7.0476518210790942E-2</v>
      </c>
      <c r="T318">
        <f t="shared" si="267"/>
        <v>204.3409836834501</v>
      </c>
      <c r="U318">
        <f t="shared" si="268"/>
        <v>204.34098368345013</v>
      </c>
      <c r="W318" s="4">
        <f t="shared" si="269"/>
        <v>1.0077892054412796</v>
      </c>
      <c r="X318">
        <v>313.14999999999998</v>
      </c>
      <c r="Y318">
        <f t="shared" si="270"/>
        <v>1.9073334166666699E-2</v>
      </c>
      <c r="Z318">
        <v>2E-3</v>
      </c>
      <c r="AA318">
        <f t="shared" si="271"/>
        <v>7.2765497523200454E-2</v>
      </c>
      <c r="AC318">
        <f t="shared" si="272"/>
        <v>4.9529210116329131E-7</v>
      </c>
      <c r="AD318">
        <f t="shared" si="273"/>
        <v>3.854990804747175E-11</v>
      </c>
      <c r="AE318">
        <v>0</v>
      </c>
      <c r="AF318" s="11">
        <f t="shared" si="274"/>
        <v>1.0363241649270728E-11</v>
      </c>
      <c r="AG318" s="11">
        <f t="shared" si="275"/>
        <v>4.891314969674248E-11</v>
      </c>
      <c r="AH318" s="15">
        <f t="shared" si="276"/>
        <v>1.097002469958351E-3</v>
      </c>
      <c r="AJ318">
        <f t="shared" si="277"/>
        <v>2.7723812987368517E-4</v>
      </c>
      <c r="AK318">
        <f t="shared" si="278"/>
        <v>2.1578184648577838E-8</v>
      </c>
      <c r="AL318">
        <v>0</v>
      </c>
      <c r="AM318" s="11">
        <f t="shared" si="279"/>
        <v>1.2024155017705435E-7</v>
      </c>
      <c r="AN318" s="11">
        <f t="shared" si="280"/>
        <v>1.4181973482563218E-7</v>
      </c>
      <c r="AO318" s="15">
        <f t="shared" si="281"/>
        <v>2.2739189884214046E-2</v>
      </c>
      <c r="AP318" s="15"/>
      <c r="AQ318" t="e">
        <f t="shared" si="282"/>
        <v>#VALUE!</v>
      </c>
      <c r="AR318" t="e">
        <f t="shared" si="283"/>
        <v>#VALUE!</v>
      </c>
      <c r="AS318">
        <v>0</v>
      </c>
      <c r="AT318" s="11" t="e">
        <f t="shared" si="284"/>
        <v>#VALUE!</v>
      </c>
      <c r="AU318" s="11" t="e">
        <f t="shared" si="285"/>
        <v>#VALUE!</v>
      </c>
      <c r="AV318" s="15">
        <f t="shared" si="286"/>
        <v>1.5759424160826513E-2</v>
      </c>
      <c r="AX318">
        <f t="shared" si="287"/>
        <v>78.81297419298906</v>
      </c>
      <c r="AY318">
        <f t="shared" si="288"/>
        <v>15.215219993965066</v>
      </c>
      <c r="AZ318" t="e">
        <f t="shared" si="289"/>
        <v>#VALUE!</v>
      </c>
    </row>
    <row r="319" spans="1:52">
      <c r="A319" s="102"/>
      <c r="B319" s="53"/>
      <c r="C319" s="42"/>
      <c r="D319" s="42"/>
      <c r="E319" s="53"/>
      <c r="F319" s="94">
        <v>44692.598877314813</v>
      </c>
      <c r="G319" s="42">
        <v>28</v>
      </c>
      <c r="H319" s="42" t="s">
        <v>289</v>
      </c>
      <c r="I319" s="5">
        <v>20.7</v>
      </c>
      <c r="J319" s="5">
        <v>30.312000000000001</v>
      </c>
      <c r="K319" s="70">
        <v>0.97006603970000005</v>
      </c>
      <c r="L319" s="70">
        <v>362.07214523168</v>
      </c>
      <c r="M319" s="5" t="s">
        <v>88</v>
      </c>
      <c r="N319" s="6">
        <f t="shared" si="262"/>
        <v>5.061842327077056E-3</v>
      </c>
      <c r="O319" s="6">
        <f t="shared" si="290"/>
        <v>9.7863762342809384</v>
      </c>
      <c r="P319" s="6" t="e">
        <f t="shared" si="263"/>
        <v>#VALUE!</v>
      </c>
      <c r="Q319">
        <f t="shared" si="264"/>
        <v>8.0989477233232895E-2</v>
      </c>
      <c r="R319">
        <f t="shared" si="265"/>
        <v>430.60055430836127</v>
      </c>
      <c r="S319">
        <f t="shared" si="266"/>
        <v>0.13910861974260011</v>
      </c>
      <c r="T319">
        <f t="shared" si="267"/>
        <v>268.94739153574619</v>
      </c>
      <c r="U319">
        <f t="shared" si="268"/>
        <v>268.94739153574625</v>
      </c>
      <c r="W319" s="4">
        <f t="shared" si="269"/>
        <v>1.0077892054412796</v>
      </c>
      <c r="X319">
        <v>313.14999999999998</v>
      </c>
      <c r="Y319">
        <f t="shared" si="270"/>
        <v>1.9073334166666699E-2</v>
      </c>
      <c r="Z319">
        <v>2E-3</v>
      </c>
      <c r="AA319">
        <f t="shared" si="271"/>
        <v>7.2765497523200454E-2</v>
      </c>
      <c r="AC319">
        <f t="shared" si="272"/>
        <v>9.7762208337483191E-7</v>
      </c>
      <c r="AD319">
        <f t="shared" si="273"/>
        <v>7.6090939731850359E-11</v>
      </c>
      <c r="AE319">
        <v>0</v>
      </c>
      <c r="AF319" s="11">
        <f t="shared" si="274"/>
        <v>2.0455270471468127E-11</v>
      </c>
      <c r="AG319" s="11">
        <f t="shared" si="275"/>
        <v>9.6546210203318489E-11</v>
      </c>
      <c r="AH319" s="15">
        <f t="shared" si="276"/>
        <v>1.097002469958351E-3</v>
      </c>
      <c r="AJ319">
        <f t="shared" si="277"/>
        <v>3.6489239955545438E-4</v>
      </c>
      <c r="AK319">
        <f t="shared" si="278"/>
        <v>2.8400550739747261E-8</v>
      </c>
      <c r="AL319">
        <v>0</v>
      </c>
      <c r="AM319" s="11">
        <f t="shared" si="279"/>
        <v>1.5825827345741833E-7</v>
      </c>
      <c r="AN319" s="11">
        <f t="shared" si="280"/>
        <v>1.8665882419716558E-7</v>
      </c>
      <c r="AO319" s="15">
        <f t="shared" si="281"/>
        <v>2.2739189884214046E-2</v>
      </c>
      <c r="AP319" s="15"/>
      <c r="AQ319" t="e">
        <f t="shared" si="282"/>
        <v>#VALUE!</v>
      </c>
      <c r="AR319" t="e">
        <f t="shared" si="283"/>
        <v>#VALUE!</v>
      </c>
      <c r="AS319">
        <v>0</v>
      </c>
      <c r="AT319" s="11" t="e">
        <f t="shared" si="284"/>
        <v>#VALUE!</v>
      </c>
      <c r="AU319" s="11" t="e">
        <f t="shared" si="285"/>
        <v>#VALUE!</v>
      </c>
      <c r="AV319" s="15">
        <f t="shared" si="286"/>
        <v>1.5759424160826513E-2</v>
      </c>
      <c r="AX319">
        <f t="shared" si="287"/>
        <v>78.812974192989046</v>
      </c>
      <c r="AY319">
        <f t="shared" si="288"/>
        <v>15.215219993965071</v>
      </c>
      <c r="AZ319" t="e">
        <f t="shared" si="289"/>
        <v>#VALUE!</v>
      </c>
    </row>
    <row r="320" spans="1:52">
      <c r="A320" s="102"/>
      <c r="B320" s="53"/>
      <c r="C320" s="42"/>
      <c r="D320" s="42"/>
      <c r="E320" s="53"/>
      <c r="F320" s="94">
        <v>44692.620150462964</v>
      </c>
      <c r="G320" s="42">
        <v>196</v>
      </c>
      <c r="H320" s="42" t="s">
        <v>289</v>
      </c>
      <c r="I320" s="5">
        <v>20.7</v>
      </c>
      <c r="J320" s="5">
        <v>30.312000000000001</v>
      </c>
      <c r="K320" s="70">
        <v>1.2908997488</v>
      </c>
      <c r="L320" s="70">
        <v>394.298777288</v>
      </c>
      <c r="M320" s="5" t="s">
        <v>88</v>
      </c>
      <c r="N320" s="6">
        <f t="shared" si="262"/>
        <v>6.735965100386123E-3</v>
      </c>
      <c r="O320" s="6">
        <v>0</v>
      </c>
      <c r="P320" s="6" t="e">
        <f t="shared" si="263"/>
        <v>#VALUE!</v>
      </c>
      <c r="Q320">
        <f t="shared" si="264"/>
        <v>0.10777544160617797</v>
      </c>
      <c r="R320">
        <f t="shared" si="265"/>
        <v>0</v>
      </c>
      <c r="S320">
        <f t="shared" si="266"/>
        <v>0.18511655385562428</v>
      </c>
      <c r="T320">
        <f t="shared" si="267"/>
        <v>292.88535181154583</v>
      </c>
      <c r="U320">
        <f t="shared" si="268"/>
        <v>0</v>
      </c>
      <c r="W320" s="4">
        <f t="shared" si="269"/>
        <v>1.0077892054412796</v>
      </c>
      <c r="X320">
        <v>313.14999999999998</v>
      </c>
      <c r="Y320">
        <f t="shared" si="270"/>
        <v>1.9073334166666699E-2</v>
      </c>
      <c r="Z320">
        <v>2E-3</v>
      </c>
      <c r="AA320">
        <f t="shared" si="271"/>
        <v>7.2765497523200454E-2</v>
      </c>
      <c r="AC320">
        <f t="shared" si="272"/>
        <v>1.3009548321474995E-6</v>
      </c>
      <c r="AD320">
        <f t="shared" si="273"/>
        <v>1.0125679177077326E-10</v>
      </c>
      <c r="AE320">
        <v>0</v>
      </c>
      <c r="AF320" s="11">
        <f t="shared" si="274"/>
        <v>2.722052152389586E-11</v>
      </c>
      <c r="AG320" s="11">
        <f t="shared" si="275"/>
        <v>1.2847731329466913E-10</v>
      </c>
      <c r="AH320" s="15">
        <f t="shared" si="276"/>
        <v>1.097002469958351E-3</v>
      </c>
      <c r="AJ320">
        <f t="shared" si="277"/>
        <v>3.9737005146954155E-4</v>
      </c>
      <c r="AK320">
        <f t="shared" si="278"/>
        <v>3.0928373194305408E-8</v>
      </c>
      <c r="AL320">
        <v>0</v>
      </c>
      <c r="AM320" s="11">
        <f t="shared" si="279"/>
        <v>1.7234422625922048E-7</v>
      </c>
      <c r="AN320" s="11">
        <f t="shared" si="280"/>
        <v>2.032725994535259E-7</v>
      </c>
      <c r="AO320" s="15">
        <f t="shared" si="281"/>
        <v>2.2739189884214046E-2</v>
      </c>
      <c r="AP320" s="15"/>
      <c r="AQ320" t="e">
        <f t="shared" si="282"/>
        <v>#VALUE!</v>
      </c>
      <c r="AR320" t="e">
        <f t="shared" si="283"/>
        <v>#VALUE!</v>
      </c>
      <c r="AS320">
        <v>0</v>
      </c>
      <c r="AT320" s="11" t="e">
        <f t="shared" si="284"/>
        <v>#VALUE!</v>
      </c>
      <c r="AU320" s="11" t="e">
        <f t="shared" si="285"/>
        <v>#VALUE!</v>
      </c>
      <c r="AV320" s="15">
        <f t="shared" si="286"/>
        <v>1.5759424160826513E-2</v>
      </c>
      <c r="AX320">
        <f t="shared" si="287"/>
        <v>78.812974192989046</v>
      </c>
      <c r="AY320">
        <f t="shared" si="288"/>
        <v>15.215219993965077</v>
      </c>
      <c r="AZ320" t="e">
        <f t="shared" si="289"/>
        <v>#VALUE!</v>
      </c>
    </row>
    <row r="321" spans="1:52">
      <c r="A321" s="102"/>
      <c r="B321" s="53"/>
      <c r="C321" s="42"/>
      <c r="D321" s="42"/>
      <c r="E321" s="53"/>
      <c r="F321" s="94">
        <v>44692.641412037039</v>
      </c>
      <c r="G321" s="42">
        <v>184</v>
      </c>
      <c r="H321" s="42" t="s">
        <v>289</v>
      </c>
      <c r="I321" s="5">
        <v>20.7</v>
      </c>
      <c r="J321" s="5">
        <v>30.312000000000001</v>
      </c>
      <c r="K321" s="70">
        <v>0.62528281249999984</v>
      </c>
      <c r="L321" s="70">
        <v>391.20011664200001</v>
      </c>
      <c r="M321" s="5" t="s">
        <v>88</v>
      </c>
      <c r="N321" s="6">
        <f t="shared" si="262"/>
        <v>3.2627500367759603E-3</v>
      </c>
      <c r="O321" s="6">
        <f t="shared" ref="O321:O352" si="291">1000000*(AN321-AL321)/Y321</f>
        <v>10.573670399040202</v>
      </c>
      <c r="P321" s="6" t="e">
        <f t="shared" si="263"/>
        <v>#VALUE!</v>
      </c>
      <c r="Q321">
        <f t="shared" si="264"/>
        <v>5.2204000588415365E-2</v>
      </c>
      <c r="R321">
        <f t="shared" si="265"/>
        <v>465.24149755776887</v>
      </c>
      <c r="S321">
        <f t="shared" si="266"/>
        <v>8.9666296350860694E-2</v>
      </c>
      <c r="T321">
        <f t="shared" si="267"/>
        <v>290.58366495446131</v>
      </c>
      <c r="U321">
        <f t="shared" si="268"/>
        <v>290.58366495446137</v>
      </c>
      <c r="W321" s="4">
        <f t="shared" si="269"/>
        <v>1.0077892054412796</v>
      </c>
      <c r="X321">
        <v>313.14999999999998</v>
      </c>
      <c r="Y321">
        <f t="shared" si="270"/>
        <v>1.9073334166666699E-2</v>
      </c>
      <c r="Z321">
        <v>2E-3</v>
      </c>
      <c r="AA321">
        <f t="shared" si="271"/>
        <v>7.2765497523200454E-2</v>
      </c>
      <c r="AC321">
        <f t="shared" si="272"/>
        <v>6.301532687854634E-7</v>
      </c>
      <c r="AD321">
        <f t="shared" si="273"/>
        <v>4.9046513179673133E-11</v>
      </c>
      <c r="AE321">
        <v>0</v>
      </c>
      <c r="AF321" s="11">
        <f t="shared" si="274"/>
        <v>1.3185008574058822E-11</v>
      </c>
      <c r="AG321" s="11">
        <f t="shared" si="275"/>
        <v>6.2231521753731957E-11</v>
      </c>
      <c r="AH321" s="15">
        <f t="shared" si="276"/>
        <v>1.097002469958351E-3</v>
      </c>
      <c r="AJ321">
        <f t="shared" si="277"/>
        <v>3.9424725471917709E-4</v>
      </c>
      <c r="AK321">
        <f t="shared" si="278"/>
        <v>3.0685317576631018E-8</v>
      </c>
      <c r="AL321">
        <v>0</v>
      </c>
      <c r="AM321" s="11">
        <f t="shared" si="279"/>
        <v>1.7098983131245475E-7</v>
      </c>
      <c r="AN321" s="11">
        <f t="shared" si="280"/>
        <v>2.0167514888908577E-7</v>
      </c>
      <c r="AO321" s="15">
        <f t="shared" si="281"/>
        <v>2.2739189884214046E-2</v>
      </c>
      <c r="AP321" s="15"/>
      <c r="AQ321" t="e">
        <f t="shared" si="282"/>
        <v>#VALUE!</v>
      </c>
      <c r="AR321" t="e">
        <f t="shared" si="283"/>
        <v>#VALUE!</v>
      </c>
      <c r="AS321">
        <v>0</v>
      </c>
      <c r="AT321" s="11" t="e">
        <f t="shared" si="284"/>
        <v>#VALUE!</v>
      </c>
      <c r="AU321" s="11" t="e">
        <f t="shared" si="285"/>
        <v>#VALUE!</v>
      </c>
      <c r="AV321" s="15">
        <f t="shared" si="286"/>
        <v>1.5759424160826513E-2</v>
      </c>
      <c r="AX321">
        <f t="shared" si="287"/>
        <v>78.812974192989046</v>
      </c>
      <c r="AY321">
        <f t="shared" si="288"/>
        <v>15.215219993965077</v>
      </c>
      <c r="AZ321" t="e">
        <f t="shared" si="289"/>
        <v>#VALUE!</v>
      </c>
    </row>
    <row r="322" spans="1:52">
      <c r="A322" s="102"/>
      <c r="B322" s="53"/>
      <c r="C322" s="42"/>
      <c r="D322" s="42"/>
      <c r="E322" s="42"/>
      <c r="F322" s="94">
        <v>44700.116377314815</v>
      </c>
      <c r="G322" s="42">
        <v>10</v>
      </c>
      <c r="H322" s="42" t="s">
        <v>289</v>
      </c>
      <c r="I322" s="5">
        <v>20.100000000000001</v>
      </c>
      <c r="J322" s="5">
        <v>30.029</v>
      </c>
      <c r="K322" s="5">
        <v>1.38</v>
      </c>
      <c r="L322" s="5">
        <v>300</v>
      </c>
      <c r="M322" s="5" t="s">
        <v>88</v>
      </c>
      <c r="N322" s="6">
        <f t="shared" si="262"/>
        <v>7.143448582684943E-3</v>
      </c>
      <c r="O322" s="6">
        <f t="shared" si="291"/>
        <v>8.0439538861544708</v>
      </c>
      <c r="P322" s="6" t="e">
        <f t="shared" si="263"/>
        <v>#VALUE!</v>
      </c>
      <c r="Q322">
        <f t="shared" si="264"/>
        <v>0.11429517732295909</v>
      </c>
      <c r="R322">
        <f t="shared" si="265"/>
        <v>353.93397099079669</v>
      </c>
      <c r="S322">
        <f t="shared" si="266"/>
        <v>0.1980175583828723</v>
      </c>
      <c r="T322">
        <f t="shared" si="267"/>
        <v>222.97971208774871</v>
      </c>
      <c r="U322">
        <f t="shared" si="268"/>
        <v>222.97971208774877</v>
      </c>
      <c r="W322" s="4">
        <f t="shared" si="269"/>
        <v>0.99974957197831171</v>
      </c>
      <c r="X322">
        <v>313.14999999999998</v>
      </c>
      <c r="Y322">
        <f t="shared" si="270"/>
        <v>1.9073334166666699E-2</v>
      </c>
      <c r="Z322">
        <v>2E-3</v>
      </c>
      <c r="AA322">
        <f t="shared" si="271"/>
        <v>7.2765497523200454E-2</v>
      </c>
      <c r="AC322">
        <f t="shared" si="272"/>
        <v>1.3796544093300701E-6</v>
      </c>
      <c r="AD322">
        <f t="shared" si="273"/>
        <v>1.0738219021067849E-10</v>
      </c>
      <c r="AE322">
        <v>0</v>
      </c>
      <c r="AF322" s="11">
        <f t="shared" si="274"/>
        <v>2.8867191709273041E-11</v>
      </c>
      <c r="AG322" s="11">
        <f t="shared" si="275"/>
        <v>1.3624938191995152E-10</v>
      </c>
      <c r="AH322" s="15">
        <f t="shared" si="276"/>
        <v>1.097002469958351E-3</v>
      </c>
      <c r="AJ322">
        <f t="shared" si="277"/>
        <v>2.9992487159349347E-4</v>
      </c>
      <c r="AK322">
        <f t="shared" si="278"/>
        <v>2.3343954393625752E-8</v>
      </c>
      <c r="AL322">
        <v>0</v>
      </c>
      <c r="AM322" s="11">
        <f t="shared" si="279"/>
        <v>1.3008106609825565E-7</v>
      </c>
      <c r="AN322" s="11">
        <f t="shared" si="280"/>
        <v>1.5342502049188141E-7</v>
      </c>
      <c r="AO322" s="15">
        <f t="shared" si="281"/>
        <v>2.2739189884214046E-2</v>
      </c>
      <c r="AP322" s="15"/>
      <c r="AQ322" t="e">
        <f t="shared" si="282"/>
        <v>#VALUE!</v>
      </c>
      <c r="AR322" t="e">
        <f t="shared" si="283"/>
        <v>#VALUE!</v>
      </c>
      <c r="AS322">
        <v>0</v>
      </c>
      <c r="AT322" s="11" t="e">
        <f t="shared" si="284"/>
        <v>#VALUE!</v>
      </c>
      <c r="AU322" s="11" t="e">
        <f t="shared" si="285"/>
        <v>#VALUE!</v>
      </c>
      <c r="AV322" s="15">
        <f t="shared" si="286"/>
        <v>1.5759424160826513E-2</v>
      </c>
      <c r="AX322">
        <f t="shared" si="287"/>
        <v>78.81297419298906</v>
      </c>
      <c r="AY322">
        <f t="shared" si="288"/>
        <v>15.215219993965079</v>
      </c>
      <c r="AZ322" t="e">
        <f t="shared" si="289"/>
        <v>#VALUE!</v>
      </c>
    </row>
    <row r="323" spans="1:52">
      <c r="A323" s="102"/>
      <c r="B323" s="53"/>
      <c r="C323" s="42"/>
      <c r="D323" s="42"/>
      <c r="E323" s="42"/>
      <c r="F323" s="94">
        <v>44700.137615740743</v>
      </c>
      <c r="G323" s="42">
        <v>203</v>
      </c>
      <c r="H323" s="42" t="s">
        <v>289</v>
      </c>
      <c r="I323" s="5">
        <v>20.100000000000001</v>
      </c>
      <c r="J323" s="5">
        <v>30.029</v>
      </c>
      <c r="K323" s="5">
        <v>0.82</v>
      </c>
      <c r="L323" s="5">
        <v>345</v>
      </c>
      <c r="M323" s="5" t="s">
        <v>88</v>
      </c>
      <c r="N323" s="6">
        <f t="shared" si="262"/>
        <v>4.2446578534794588E-3</v>
      </c>
      <c r="O323" s="6">
        <f t="shared" si="291"/>
        <v>9.2505469690776394</v>
      </c>
      <c r="P323" s="6" t="e">
        <f t="shared" si="263"/>
        <v>#VALUE!</v>
      </c>
      <c r="Q323">
        <f t="shared" si="264"/>
        <v>6.791452565567134E-2</v>
      </c>
      <c r="R323">
        <f t="shared" si="265"/>
        <v>407.02406663941611</v>
      </c>
      <c r="S323">
        <f t="shared" si="266"/>
        <v>0.11766260715504005</v>
      </c>
      <c r="T323">
        <f t="shared" si="267"/>
        <v>256.42666890091101</v>
      </c>
      <c r="U323">
        <f t="shared" si="268"/>
        <v>256.42666890091107</v>
      </c>
      <c r="W323" s="4">
        <f t="shared" si="269"/>
        <v>0.99974957197831171</v>
      </c>
      <c r="X323">
        <v>313.14999999999998</v>
      </c>
      <c r="Y323">
        <f t="shared" si="270"/>
        <v>1.9073334166666699E-2</v>
      </c>
      <c r="Z323">
        <v>2E-3</v>
      </c>
      <c r="AA323">
        <f t="shared" si="271"/>
        <v>7.2765497523200454E-2</v>
      </c>
      <c r="AC323">
        <f t="shared" si="272"/>
        <v>8.197946490222156E-7</v>
      </c>
      <c r="AD323">
        <f t="shared" si="273"/>
        <v>6.38068086759104E-11</v>
      </c>
      <c r="AE323">
        <v>0</v>
      </c>
      <c r="AF323" s="11">
        <f t="shared" si="274"/>
        <v>1.7152968986669488E-11</v>
      </c>
      <c r="AG323" s="11">
        <f t="shared" si="275"/>
        <v>8.0959777662579882E-11</v>
      </c>
      <c r="AH323" s="15">
        <f t="shared" si="276"/>
        <v>1.097002469958351E-3</v>
      </c>
      <c r="AJ323">
        <f t="shared" si="277"/>
        <v>3.4491360233251754E-4</v>
      </c>
      <c r="AK323">
        <f t="shared" si="278"/>
        <v>2.6845547552669618E-8</v>
      </c>
      <c r="AL323">
        <v>0</v>
      </c>
      <c r="AM323" s="11">
        <f t="shared" si="279"/>
        <v>1.49593226012994E-7</v>
      </c>
      <c r="AN323" s="11">
        <f t="shared" si="280"/>
        <v>1.7643877356566362E-7</v>
      </c>
      <c r="AO323" s="15">
        <f t="shared" si="281"/>
        <v>2.2739189884214046E-2</v>
      </c>
      <c r="AP323" s="15"/>
      <c r="AQ323" t="e">
        <f t="shared" si="282"/>
        <v>#VALUE!</v>
      </c>
      <c r="AR323" t="e">
        <f t="shared" si="283"/>
        <v>#VALUE!</v>
      </c>
      <c r="AS323">
        <v>0</v>
      </c>
      <c r="AT323" s="11" t="e">
        <f t="shared" si="284"/>
        <v>#VALUE!</v>
      </c>
      <c r="AU323" s="11" t="e">
        <f t="shared" si="285"/>
        <v>#VALUE!</v>
      </c>
      <c r="AV323" s="15">
        <f t="shared" si="286"/>
        <v>1.5759424160826513E-2</v>
      </c>
      <c r="AX323">
        <f t="shared" si="287"/>
        <v>78.812974192989046</v>
      </c>
      <c r="AY323">
        <f t="shared" si="288"/>
        <v>15.215219993965077</v>
      </c>
      <c r="AZ323" t="e">
        <f t="shared" si="289"/>
        <v>#VALUE!</v>
      </c>
    </row>
    <row r="324" spans="1:52">
      <c r="A324" s="102"/>
      <c r="B324" s="53"/>
      <c r="C324" s="42"/>
      <c r="D324" s="42"/>
      <c r="E324" s="42"/>
      <c r="F324" s="94">
        <v>44700.158877314818</v>
      </c>
      <c r="G324" s="42">
        <v>42</v>
      </c>
      <c r="H324" s="42" t="s">
        <v>289</v>
      </c>
      <c r="I324" s="5">
        <v>20.100000000000001</v>
      </c>
      <c r="J324" s="5">
        <v>30.029</v>
      </c>
      <c r="K324" s="5">
        <v>0.54</v>
      </c>
      <c r="L324" s="5">
        <v>325</v>
      </c>
      <c r="M324" s="5" t="s">
        <v>88</v>
      </c>
      <c r="N324" s="6">
        <f t="shared" si="262"/>
        <v>2.7952624888767166E-3</v>
      </c>
      <c r="O324" s="6">
        <f t="shared" si="291"/>
        <v>8.7142833766673409</v>
      </c>
      <c r="P324" s="6" t="e">
        <f t="shared" si="263"/>
        <v>#VALUE!</v>
      </c>
      <c r="Q324">
        <f t="shared" si="264"/>
        <v>4.4724199822027466E-2</v>
      </c>
      <c r="R324">
        <f t="shared" si="265"/>
        <v>383.42846857336298</v>
      </c>
      <c r="S324">
        <f t="shared" si="266"/>
        <v>7.748513154112395E-2</v>
      </c>
      <c r="T324">
        <f t="shared" si="267"/>
        <v>241.56135476172776</v>
      </c>
      <c r="U324">
        <f t="shared" si="268"/>
        <v>241.56135476172778</v>
      </c>
      <c r="W324" s="4">
        <f t="shared" si="269"/>
        <v>0.99974957197831171</v>
      </c>
      <c r="X324">
        <v>313.14999999999998</v>
      </c>
      <c r="Y324">
        <f t="shared" si="270"/>
        <v>1.9073334166666699E-2</v>
      </c>
      <c r="Z324">
        <v>2E-3</v>
      </c>
      <c r="AA324">
        <f t="shared" si="271"/>
        <v>7.2765497523200454E-2</v>
      </c>
      <c r="AC324">
        <f t="shared" si="272"/>
        <v>5.3986476886828839E-7</v>
      </c>
      <c r="AD324">
        <f t="shared" si="273"/>
        <v>4.2019117908526363E-11</v>
      </c>
      <c r="AE324">
        <v>0</v>
      </c>
      <c r="AF324" s="11">
        <f t="shared" si="274"/>
        <v>1.1295857625367714E-11</v>
      </c>
      <c r="AG324" s="11">
        <f t="shared" si="275"/>
        <v>5.3314975533894075E-11</v>
      </c>
      <c r="AH324" s="15">
        <f t="shared" si="276"/>
        <v>1.097002469958351E-3</v>
      </c>
      <c r="AJ324">
        <f t="shared" si="277"/>
        <v>3.2491861089295129E-4</v>
      </c>
      <c r="AK324">
        <f t="shared" si="278"/>
        <v>2.5289283926427903E-8</v>
      </c>
      <c r="AL324">
        <v>0</v>
      </c>
      <c r="AM324" s="11">
        <f t="shared" si="279"/>
        <v>1.4092115493977696E-7</v>
      </c>
      <c r="AN324" s="11">
        <f t="shared" si="280"/>
        <v>1.6621043886620485E-7</v>
      </c>
      <c r="AO324" s="15">
        <f t="shared" si="281"/>
        <v>2.2739189884214046E-2</v>
      </c>
      <c r="AP324" s="15"/>
      <c r="AQ324" t="e">
        <f t="shared" si="282"/>
        <v>#VALUE!</v>
      </c>
      <c r="AR324" t="e">
        <f t="shared" si="283"/>
        <v>#VALUE!</v>
      </c>
      <c r="AS324">
        <v>0</v>
      </c>
      <c r="AT324" s="11" t="e">
        <f t="shared" si="284"/>
        <v>#VALUE!</v>
      </c>
      <c r="AU324" s="11" t="e">
        <f t="shared" si="285"/>
        <v>#VALUE!</v>
      </c>
      <c r="AV324" s="15">
        <f t="shared" si="286"/>
        <v>1.5759424160826513E-2</v>
      </c>
      <c r="AX324">
        <f t="shared" si="287"/>
        <v>78.81297419298906</v>
      </c>
      <c r="AY324">
        <f t="shared" si="288"/>
        <v>15.21521999396507</v>
      </c>
      <c r="AZ324" t="e">
        <f t="shared" si="289"/>
        <v>#VALUE!</v>
      </c>
    </row>
    <row r="325" spans="1:52">
      <c r="A325" s="102"/>
      <c r="B325" s="53"/>
      <c r="C325" s="42"/>
      <c r="D325" s="42"/>
      <c r="E325" s="42"/>
      <c r="F325" s="94">
        <v>44700.180104166669</v>
      </c>
      <c r="G325" s="42">
        <v>151</v>
      </c>
      <c r="H325" s="42" t="s">
        <v>289</v>
      </c>
      <c r="I325" s="5">
        <v>20.100000000000001</v>
      </c>
      <c r="J325" s="5">
        <v>30.029</v>
      </c>
      <c r="K325" s="5">
        <v>0.56000000000000005</v>
      </c>
      <c r="L325" s="5">
        <v>344</v>
      </c>
      <c r="M325" s="5" t="s">
        <v>88</v>
      </c>
      <c r="N325" s="6">
        <f t="shared" si="262"/>
        <v>2.8987907292054842E-3</v>
      </c>
      <c r="O325" s="6">
        <f t="shared" si="291"/>
        <v>9.2237337894571247</v>
      </c>
      <c r="P325" s="6" t="e">
        <f t="shared" si="263"/>
        <v>#VALUE!</v>
      </c>
      <c r="Q325">
        <f t="shared" si="264"/>
        <v>4.6380651667287748E-2</v>
      </c>
      <c r="R325">
        <f t="shared" si="265"/>
        <v>405.84428673611347</v>
      </c>
      <c r="S325">
        <f t="shared" si="266"/>
        <v>8.0354951227832247E-2</v>
      </c>
      <c r="T325">
        <f t="shared" si="267"/>
        <v>255.68340319395188</v>
      </c>
      <c r="U325">
        <f t="shared" si="268"/>
        <v>255.68340319395188</v>
      </c>
      <c r="W325" s="4">
        <f t="shared" si="269"/>
        <v>0.99974957197831171</v>
      </c>
      <c r="X325">
        <v>313.14999999999998</v>
      </c>
      <c r="Y325">
        <f t="shared" si="270"/>
        <v>1.9073334166666699E-2</v>
      </c>
      <c r="Z325">
        <v>2E-3</v>
      </c>
      <c r="AA325">
        <f t="shared" si="271"/>
        <v>7.2765497523200454E-2</v>
      </c>
      <c r="AC325">
        <f t="shared" si="272"/>
        <v>5.5985976030785462E-7</v>
      </c>
      <c r="AD325">
        <f t="shared" si="273"/>
        <v>4.3575381534768087E-11</v>
      </c>
      <c r="AE325">
        <v>0</v>
      </c>
      <c r="AF325" s="11">
        <f t="shared" si="274"/>
        <v>1.1714222722603554E-11</v>
      </c>
      <c r="AG325" s="11">
        <f t="shared" si="275"/>
        <v>5.528960425737164E-11</v>
      </c>
      <c r="AH325" s="15">
        <f t="shared" si="276"/>
        <v>1.097002469958351E-3</v>
      </c>
      <c r="AJ325">
        <f t="shared" si="277"/>
        <v>3.4391385276053926E-4</v>
      </c>
      <c r="AK325">
        <f t="shared" si="278"/>
        <v>2.6767734371357534E-8</v>
      </c>
      <c r="AL325">
        <v>0</v>
      </c>
      <c r="AM325" s="11">
        <f t="shared" si="279"/>
        <v>1.4915962245933315E-7</v>
      </c>
      <c r="AN325" s="11">
        <f t="shared" si="280"/>
        <v>1.759273568306907E-7</v>
      </c>
      <c r="AO325" s="15">
        <f t="shared" si="281"/>
        <v>2.2739189884214046E-2</v>
      </c>
      <c r="AP325" s="15"/>
      <c r="AQ325" t="e">
        <f t="shared" si="282"/>
        <v>#VALUE!</v>
      </c>
      <c r="AR325" t="e">
        <f t="shared" si="283"/>
        <v>#VALUE!</v>
      </c>
      <c r="AS325">
        <v>0</v>
      </c>
      <c r="AT325" s="11" t="e">
        <f t="shared" si="284"/>
        <v>#VALUE!</v>
      </c>
      <c r="AU325" s="11" t="e">
        <f t="shared" si="285"/>
        <v>#VALUE!</v>
      </c>
      <c r="AV325" s="15">
        <f t="shared" si="286"/>
        <v>1.5759424160826513E-2</v>
      </c>
      <c r="AX325">
        <f t="shared" si="287"/>
        <v>78.81297419298906</v>
      </c>
      <c r="AY325">
        <f t="shared" si="288"/>
        <v>15.215219993965079</v>
      </c>
      <c r="AZ325" t="e">
        <f t="shared" si="289"/>
        <v>#VALUE!</v>
      </c>
    </row>
    <row r="326" spans="1:52">
      <c r="A326" s="102"/>
      <c r="B326" s="53"/>
      <c r="C326" s="42"/>
      <c r="D326" s="42"/>
      <c r="E326" s="42"/>
      <c r="F326" s="94">
        <v>44700.201342592591</v>
      </c>
      <c r="G326" s="42">
        <v>161</v>
      </c>
      <c r="H326" s="42" t="s">
        <v>289</v>
      </c>
      <c r="I326" s="5">
        <v>20.100000000000001</v>
      </c>
      <c r="J326" s="5">
        <v>30.029</v>
      </c>
      <c r="K326" s="5">
        <v>0.68</v>
      </c>
      <c r="L326" s="5">
        <v>289</v>
      </c>
      <c r="M326" s="5" t="s">
        <v>88</v>
      </c>
      <c r="N326" s="6">
        <f t="shared" si="262"/>
        <v>3.5199601711780881E-3</v>
      </c>
      <c r="O326" s="6">
        <f t="shared" si="291"/>
        <v>7.7490089103288051</v>
      </c>
      <c r="P326" s="6" t="e">
        <f t="shared" si="263"/>
        <v>#VALUE!</v>
      </c>
      <c r="Q326">
        <f t="shared" si="264"/>
        <v>5.631936273884941E-2</v>
      </c>
      <c r="R326">
        <f t="shared" si="265"/>
        <v>340.95639205446741</v>
      </c>
      <c r="S326">
        <f t="shared" si="266"/>
        <v>9.7573869348082001E-2</v>
      </c>
      <c r="T326">
        <f t="shared" si="267"/>
        <v>214.80378931119787</v>
      </c>
      <c r="U326">
        <f t="shared" si="268"/>
        <v>214.80378931119793</v>
      </c>
      <c r="W326" s="4">
        <f t="shared" si="269"/>
        <v>0.99974957197831171</v>
      </c>
      <c r="X326">
        <v>313.14999999999998</v>
      </c>
      <c r="Y326">
        <f t="shared" si="270"/>
        <v>1.9073334166666699E-2</v>
      </c>
      <c r="Z326">
        <v>2E-3</v>
      </c>
      <c r="AA326">
        <f t="shared" si="271"/>
        <v>7.2765497523200454E-2</v>
      </c>
      <c r="AC326">
        <f t="shared" si="272"/>
        <v>6.7982970894525205E-7</v>
      </c>
      <c r="AD326">
        <f t="shared" si="273"/>
        <v>5.2912963292218385E-11</v>
      </c>
      <c r="AE326">
        <v>0</v>
      </c>
      <c r="AF326" s="11">
        <f t="shared" si="274"/>
        <v>1.4224413306018602E-11</v>
      </c>
      <c r="AG326" s="11">
        <f t="shared" si="275"/>
        <v>6.7137376598236985E-11</v>
      </c>
      <c r="AH326" s="15">
        <f t="shared" si="276"/>
        <v>1.097002469958351E-3</v>
      </c>
      <c r="AJ326">
        <f t="shared" si="277"/>
        <v>2.8892762630173207E-4</v>
      </c>
      <c r="AK326">
        <f t="shared" si="278"/>
        <v>2.2488009399192813E-8</v>
      </c>
      <c r="AL326">
        <v>0</v>
      </c>
      <c r="AM326" s="11">
        <f t="shared" si="279"/>
        <v>1.2531142700798627E-7</v>
      </c>
      <c r="AN326" s="11">
        <f t="shared" si="280"/>
        <v>1.4779943640717907E-7</v>
      </c>
      <c r="AO326" s="15">
        <f t="shared" si="281"/>
        <v>2.2739189884214046E-2</v>
      </c>
      <c r="AP326" s="15"/>
      <c r="AQ326" t="e">
        <f t="shared" si="282"/>
        <v>#VALUE!</v>
      </c>
      <c r="AR326" t="e">
        <f t="shared" si="283"/>
        <v>#VALUE!</v>
      </c>
      <c r="AS326">
        <v>0</v>
      </c>
      <c r="AT326" s="11" t="e">
        <f t="shared" si="284"/>
        <v>#VALUE!</v>
      </c>
      <c r="AU326" s="11" t="e">
        <f t="shared" si="285"/>
        <v>#VALUE!</v>
      </c>
      <c r="AV326" s="15">
        <f t="shared" si="286"/>
        <v>1.5759424160826513E-2</v>
      </c>
      <c r="AX326">
        <f t="shared" si="287"/>
        <v>78.812974192989046</v>
      </c>
      <c r="AY326">
        <f t="shared" si="288"/>
        <v>15.21521999396507</v>
      </c>
      <c r="AZ326" t="e">
        <f t="shared" si="289"/>
        <v>#VALUE!</v>
      </c>
    </row>
    <row r="327" spans="1:52">
      <c r="A327" s="102"/>
      <c r="B327" s="53"/>
      <c r="C327" s="42"/>
      <c r="D327" s="42"/>
      <c r="E327" s="42"/>
      <c r="F327" s="94">
        <v>44700.222546296296</v>
      </c>
      <c r="G327" s="42">
        <v>88</v>
      </c>
      <c r="H327" s="42" t="s">
        <v>289</v>
      </c>
      <c r="I327" s="5">
        <v>20.100000000000001</v>
      </c>
      <c r="J327" s="5">
        <v>30.029</v>
      </c>
      <c r="K327" s="5">
        <v>1.18</v>
      </c>
      <c r="L327" s="5">
        <v>298</v>
      </c>
      <c r="M327" s="5" t="s">
        <v>88</v>
      </c>
      <c r="N327" s="6">
        <f t="shared" si="262"/>
        <v>6.1081661793972696E-3</v>
      </c>
      <c r="O327" s="6">
        <f t="shared" si="291"/>
        <v>7.9903275269134379</v>
      </c>
      <c r="P327" s="6" t="e">
        <f t="shared" si="263"/>
        <v>#VALUE!</v>
      </c>
      <c r="Q327">
        <f t="shared" si="264"/>
        <v>9.7730658870356313E-2</v>
      </c>
      <c r="R327">
        <f t="shared" si="265"/>
        <v>351.57441118419126</v>
      </c>
      <c r="S327">
        <f t="shared" si="266"/>
        <v>0.16931936151578936</v>
      </c>
      <c r="T327">
        <f t="shared" si="267"/>
        <v>221.49318067383032</v>
      </c>
      <c r="U327">
        <f t="shared" si="268"/>
        <v>221.49318067383038</v>
      </c>
      <c r="W327" s="4">
        <f t="shared" si="269"/>
        <v>0.99974957197831171</v>
      </c>
      <c r="X327">
        <v>313.14999999999998</v>
      </c>
      <c r="Y327">
        <f t="shared" si="270"/>
        <v>1.9073334166666699E-2</v>
      </c>
      <c r="Z327">
        <v>2E-3</v>
      </c>
      <c r="AA327">
        <f t="shared" si="271"/>
        <v>7.2765497523200454E-2</v>
      </c>
      <c r="AC327">
        <f t="shared" si="272"/>
        <v>1.1797044949344077E-6</v>
      </c>
      <c r="AD327">
        <f t="shared" si="273"/>
        <v>9.1819553948261301E-11</v>
      </c>
      <c r="AE327">
        <v>0</v>
      </c>
      <c r="AF327" s="11">
        <f t="shared" si="274"/>
        <v>2.4683540736914626E-11</v>
      </c>
      <c r="AG327" s="11">
        <f t="shared" si="275"/>
        <v>1.1650309468517593E-10</v>
      </c>
      <c r="AH327" s="15">
        <f t="shared" si="276"/>
        <v>1.097002469958351E-3</v>
      </c>
      <c r="AJ327">
        <f t="shared" si="277"/>
        <v>2.9792537244953686E-4</v>
      </c>
      <c r="AK327">
        <f t="shared" si="278"/>
        <v>2.3188328031001582E-8</v>
      </c>
      <c r="AL327">
        <v>0</v>
      </c>
      <c r="AM327" s="11">
        <f t="shared" si="279"/>
        <v>1.2921385899093394E-7</v>
      </c>
      <c r="AN327" s="11">
        <f t="shared" si="280"/>
        <v>1.5240218702193551E-7</v>
      </c>
      <c r="AO327" s="15">
        <f t="shared" si="281"/>
        <v>2.2739189884214046E-2</v>
      </c>
      <c r="AP327" s="15"/>
      <c r="AQ327" t="e">
        <f t="shared" si="282"/>
        <v>#VALUE!</v>
      </c>
      <c r="AR327" t="e">
        <f t="shared" si="283"/>
        <v>#VALUE!</v>
      </c>
      <c r="AS327">
        <v>0</v>
      </c>
      <c r="AT327" s="11" t="e">
        <f t="shared" si="284"/>
        <v>#VALUE!</v>
      </c>
      <c r="AU327" s="11" t="e">
        <f t="shared" si="285"/>
        <v>#VALUE!</v>
      </c>
      <c r="AV327" s="15">
        <f t="shared" si="286"/>
        <v>1.5759424160826513E-2</v>
      </c>
      <c r="AX327">
        <f t="shared" si="287"/>
        <v>78.812974192989046</v>
      </c>
      <c r="AY327">
        <f t="shared" si="288"/>
        <v>15.215219993965071</v>
      </c>
      <c r="AZ327" t="e">
        <f t="shared" si="289"/>
        <v>#VALUE!</v>
      </c>
    </row>
    <row r="328" spans="1:52">
      <c r="A328" s="102"/>
      <c r="B328" s="53"/>
      <c r="C328" s="42"/>
      <c r="D328" s="42"/>
      <c r="E328" s="42"/>
      <c r="F328" s="94">
        <v>44700.243796296294</v>
      </c>
      <c r="G328" s="42">
        <v>90</v>
      </c>
      <c r="H328" s="42" t="s">
        <v>289</v>
      </c>
      <c r="I328" s="5">
        <v>20.100000000000001</v>
      </c>
      <c r="J328" s="5">
        <v>30.029</v>
      </c>
      <c r="K328" s="57">
        <v>1.2</v>
      </c>
      <c r="L328" s="57">
        <v>294</v>
      </c>
      <c r="M328" s="57" t="s">
        <v>88</v>
      </c>
      <c r="N328" s="58">
        <f t="shared" si="262"/>
        <v>6.2116944197260363E-3</v>
      </c>
      <c r="O328" s="58">
        <f t="shared" si="291"/>
        <v>7.883074808431382</v>
      </c>
      <c r="P328" s="58" t="e">
        <f t="shared" si="263"/>
        <v>#VALUE!</v>
      </c>
      <c r="Q328">
        <f t="shared" si="264"/>
        <v>9.9387110715616581E-2</v>
      </c>
      <c r="R328">
        <f t="shared" si="265"/>
        <v>346.8552915709808</v>
      </c>
      <c r="S328">
        <f t="shared" si="266"/>
        <v>0.17218918120249763</v>
      </c>
      <c r="T328">
        <f t="shared" si="267"/>
        <v>218.52011784599375</v>
      </c>
      <c r="U328">
        <f t="shared" si="268"/>
        <v>218.52011784599381</v>
      </c>
      <c r="W328" s="4">
        <f t="shared" si="269"/>
        <v>0.99974957197831171</v>
      </c>
      <c r="X328">
        <v>313.14999999999998</v>
      </c>
      <c r="Y328">
        <f t="shared" si="270"/>
        <v>1.9073334166666699E-2</v>
      </c>
      <c r="Z328">
        <v>2E-3</v>
      </c>
      <c r="AA328">
        <f t="shared" si="271"/>
        <v>7.2765497523200454E-2</v>
      </c>
      <c r="AC328">
        <f t="shared" si="272"/>
        <v>1.1996994863739739E-6</v>
      </c>
      <c r="AD328">
        <f t="shared" si="273"/>
        <v>9.3375817574503005E-11</v>
      </c>
      <c r="AE328">
        <v>0</v>
      </c>
      <c r="AF328" s="11">
        <f t="shared" si="274"/>
        <v>2.5101905834150466E-11</v>
      </c>
      <c r="AG328" s="11">
        <f t="shared" si="275"/>
        <v>1.1847772340865348E-10</v>
      </c>
      <c r="AH328" s="15">
        <f t="shared" si="276"/>
        <v>1.097002469958351E-3</v>
      </c>
      <c r="AJ328">
        <f t="shared" si="277"/>
        <v>2.9392637416162363E-4</v>
      </c>
      <c r="AK328">
        <f t="shared" si="278"/>
        <v>2.2877075305753242E-8</v>
      </c>
      <c r="AL328">
        <v>0</v>
      </c>
      <c r="AM328" s="11">
        <f t="shared" si="279"/>
        <v>1.2747944477629055E-7</v>
      </c>
      <c r="AN328" s="11">
        <f t="shared" si="280"/>
        <v>1.503565200820438E-7</v>
      </c>
      <c r="AO328" s="15">
        <f t="shared" si="281"/>
        <v>2.2739189884214046E-2</v>
      </c>
      <c r="AP328" s="15"/>
      <c r="AQ328" t="e">
        <f t="shared" si="282"/>
        <v>#VALUE!</v>
      </c>
      <c r="AR328" t="e">
        <f t="shared" si="283"/>
        <v>#VALUE!</v>
      </c>
      <c r="AS328">
        <v>0</v>
      </c>
      <c r="AT328" s="11" t="e">
        <f t="shared" si="284"/>
        <v>#VALUE!</v>
      </c>
      <c r="AU328" s="11" t="e">
        <f t="shared" si="285"/>
        <v>#VALUE!</v>
      </c>
      <c r="AV328" s="15">
        <f t="shared" si="286"/>
        <v>1.5759424160826513E-2</v>
      </c>
      <c r="AX328">
        <f t="shared" si="287"/>
        <v>78.81297419298906</v>
      </c>
      <c r="AY328">
        <f t="shared" si="288"/>
        <v>15.215219993965082</v>
      </c>
      <c r="AZ328" t="e">
        <f t="shared" si="289"/>
        <v>#VALUE!</v>
      </c>
    </row>
    <row r="329" spans="1:52">
      <c r="A329" s="102"/>
      <c r="B329" s="53"/>
      <c r="C329" s="42"/>
      <c r="D329" s="42"/>
      <c r="E329" s="42"/>
      <c r="F329" s="94">
        <v>44700.265011574076</v>
      </c>
      <c r="G329" s="42">
        <v>192</v>
      </c>
      <c r="H329" s="42" t="s">
        <v>289</v>
      </c>
      <c r="I329" s="5">
        <v>20.100000000000001</v>
      </c>
      <c r="J329" s="5">
        <v>30.029</v>
      </c>
      <c r="K329" s="57">
        <v>0.82</v>
      </c>
      <c r="L329" s="57">
        <v>353</v>
      </c>
      <c r="M329" s="57" t="s">
        <v>88</v>
      </c>
      <c r="N329" s="58">
        <f t="shared" si="262"/>
        <v>4.2446578534794588E-3</v>
      </c>
      <c r="O329" s="58">
        <f t="shared" si="291"/>
        <v>9.4650524060417602</v>
      </c>
      <c r="P329" s="58" t="e">
        <f t="shared" si="263"/>
        <v>#VALUE!</v>
      </c>
      <c r="Q329">
        <f t="shared" si="264"/>
        <v>6.791452565567134E-2</v>
      </c>
      <c r="R329">
        <f t="shared" si="265"/>
        <v>416.46230586583744</v>
      </c>
      <c r="S329">
        <f t="shared" si="266"/>
        <v>0.11766260715504005</v>
      </c>
      <c r="T329">
        <f t="shared" si="267"/>
        <v>262.37279455658438</v>
      </c>
      <c r="U329">
        <f t="shared" si="268"/>
        <v>262.37279455658438</v>
      </c>
      <c r="W329" s="4">
        <f t="shared" si="269"/>
        <v>0.99974957197831171</v>
      </c>
      <c r="X329">
        <v>313.14999999999998</v>
      </c>
      <c r="Y329">
        <f t="shared" si="270"/>
        <v>1.9073334166666699E-2</v>
      </c>
      <c r="Z329">
        <v>2E-3</v>
      </c>
      <c r="AA329">
        <f t="shared" si="271"/>
        <v>7.2765497523200454E-2</v>
      </c>
      <c r="AC329">
        <f t="shared" si="272"/>
        <v>8.197946490222156E-7</v>
      </c>
      <c r="AD329">
        <f t="shared" si="273"/>
        <v>6.38068086759104E-11</v>
      </c>
      <c r="AE329">
        <v>0</v>
      </c>
      <c r="AF329" s="81">
        <f t="shared" si="274"/>
        <v>1.7152968986669488E-11</v>
      </c>
      <c r="AG329" s="81">
        <f t="shared" si="275"/>
        <v>8.0959777662579882E-11</v>
      </c>
      <c r="AH329" s="81">
        <f t="shared" si="276"/>
        <v>1.097002469958351E-3</v>
      </c>
      <c r="AJ329">
        <f t="shared" si="277"/>
        <v>3.5291159890834406E-4</v>
      </c>
      <c r="AK329">
        <f t="shared" si="278"/>
        <v>2.746805300316631E-8</v>
      </c>
      <c r="AL329">
        <v>0</v>
      </c>
      <c r="AM329" s="81">
        <f t="shared" si="279"/>
        <v>1.5306205444228083E-7</v>
      </c>
      <c r="AN329" s="81">
        <f t="shared" si="280"/>
        <v>1.8053010744544714E-7</v>
      </c>
      <c r="AO329" s="81">
        <f t="shared" si="281"/>
        <v>2.2739189884214046E-2</v>
      </c>
      <c r="AP329" s="81"/>
      <c r="AQ329" t="e">
        <f t="shared" si="282"/>
        <v>#VALUE!</v>
      </c>
      <c r="AR329" t="e">
        <f t="shared" si="283"/>
        <v>#VALUE!</v>
      </c>
      <c r="AS329">
        <v>0</v>
      </c>
      <c r="AT329" s="81" t="e">
        <f t="shared" si="284"/>
        <v>#VALUE!</v>
      </c>
      <c r="AU329" s="81" t="e">
        <f t="shared" si="285"/>
        <v>#VALUE!</v>
      </c>
      <c r="AV329" s="81">
        <f t="shared" si="286"/>
        <v>1.5759424160826513E-2</v>
      </c>
      <c r="AX329">
        <f t="shared" si="287"/>
        <v>78.812974192989046</v>
      </c>
      <c r="AY329">
        <f t="shared" si="288"/>
        <v>15.215219993965079</v>
      </c>
      <c r="AZ329" t="e">
        <f t="shared" si="289"/>
        <v>#VALUE!</v>
      </c>
    </row>
    <row r="330" spans="1:52">
      <c r="A330" s="102"/>
      <c r="B330" s="53"/>
      <c r="C330" s="42"/>
      <c r="D330" s="42"/>
      <c r="E330" s="42"/>
      <c r="F330" s="94">
        <v>44700.286249999997</v>
      </c>
      <c r="G330" s="42">
        <v>148</v>
      </c>
      <c r="H330" s="42" t="s">
        <v>289</v>
      </c>
      <c r="I330" s="5">
        <v>20.100000000000001</v>
      </c>
      <c r="J330" s="5">
        <v>30.029</v>
      </c>
      <c r="K330" s="57">
        <v>0.52</v>
      </c>
      <c r="L330" s="57">
        <v>493</v>
      </c>
      <c r="M330" s="57" t="s">
        <v>88</v>
      </c>
      <c r="N330" s="58">
        <f t="shared" ref="N330:N361" si="292">1000000*(AG330-AE330)/Y330</f>
        <v>2.6917342485479495E-3</v>
      </c>
      <c r="O330" s="58">
        <f t="shared" si="291"/>
        <v>13.218897552913843</v>
      </c>
      <c r="P330" s="58" t="e">
        <f t="shared" ref="P330:P361" si="293">1000000*(AU330-AS330)/Y330</f>
        <v>#VALUE!</v>
      </c>
      <c r="Q330">
        <f t="shared" ref="Q330:Q361" si="294">(N330*16)</f>
        <v>4.3067747976767191E-2</v>
      </c>
      <c r="R330">
        <f t="shared" ref="R330:R361" si="295">(O330*44)</f>
        <v>581.63149232820911</v>
      </c>
      <c r="S330">
        <f t="shared" ref="S330:S361" si="296">1000000*(((AG330-AE330)*0.082057*X330)/(W330-AA330))/Y330</f>
        <v>7.4615311854415653E-2</v>
      </c>
      <c r="T330">
        <f t="shared" ref="T330:T361" si="297">1000000*(((AN330-AL330)*0.082057*X330)/(W330-AA330))/Y330</f>
        <v>366.42999353086702</v>
      </c>
      <c r="U330">
        <f t="shared" ref="U330:U361" si="298">O330*((1*0.082057*X330)/(W330-AA330))</f>
        <v>366.42999353086702</v>
      </c>
      <c r="W330" s="4">
        <f t="shared" ref="W330:W361" si="299">((0.001316*((J330*25.4)-(2.5*2053/100)))*(273.15+40))/(273.15+I330)</f>
        <v>0.99974957197831171</v>
      </c>
      <c r="X330">
        <v>313.14999999999998</v>
      </c>
      <c r="Y330">
        <f t="shared" ref="Y330:Y361" si="300">(21.0733341666667/1000)-Z330</f>
        <v>1.9073334166666699E-2</v>
      </c>
      <c r="Z330">
        <v>2E-3</v>
      </c>
      <c r="AA330">
        <f t="shared" ref="AA330:AA361" si="301">(0.001316*10^(8.07131-(1730.63/(233.46+(X330-273.15)))))</f>
        <v>7.2765497523200454E-2</v>
      </c>
      <c r="AC330">
        <f t="shared" ref="AC330:AC361" si="302">W330*(K330/10^6)</f>
        <v>5.1986977742872207E-7</v>
      </c>
      <c r="AD330">
        <f t="shared" ref="AD330:AD361" si="303">(AC330*Z330)/(0.082057*X330)</f>
        <v>4.0462854282284639E-11</v>
      </c>
      <c r="AE330">
        <v>0</v>
      </c>
      <c r="AF330" s="81">
        <f t="shared" ref="AF330:AF361" si="304">AC330*AH330*Y330</f>
        <v>1.087749252813187E-11</v>
      </c>
      <c r="AG330" s="81">
        <f t="shared" ref="AG330:AG361" si="305">AD330+AF330</f>
        <v>5.1340346810416511E-11</v>
      </c>
      <c r="AH330" s="81">
        <f t="shared" ref="AH330:AH361" si="306">101.325*(0.000014*EXP(1600*((1/X330)-(1/298.15))))</f>
        <v>1.097002469958351E-3</v>
      </c>
      <c r="AJ330">
        <f t="shared" ref="AJ330:AJ361" si="307">W330*(L330/10^6)</f>
        <v>4.9287653898530761E-4</v>
      </c>
      <c r="AK330">
        <f t="shared" ref="AK330:AK361" si="308">(AJ330*Z330)/(0.082057*X330)</f>
        <v>3.8361898386858321E-8</v>
      </c>
      <c r="AL330">
        <v>0</v>
      </c>
      <c r="AM330" s="81">
        <f t="shared" ref="AM330:AM361" si="309">AJ330*AO330*Y330</f>
        <v>2.137665519548001E-7</v>
      </c>
      <c r="AN330" s="81">
        <f t="shared" ref="AN330:AN361" si="310">AK330+AM330</f>
        <v>2.5212845034165843E-7</v>
      </c>
      <c r="AO330" s="81">
        <f t="shared" ref="AO330:AO361" si="311">101.325*(0.00033*EXP(2400*((1/X330)-(1/298.15))))</f>
        <v>2.2739189884214046E-2</v>
      </c>
      <c r="AP330" s="81"/>
      <c r="AQ330" t="e">
        <f t="shared" ref="AQ330:AQ361" si="312">W330*(M330/10^6)</f>
        <v>#VALUE!</v>
      </c>
      <c r="AR330" t="e">
        <f t="shared" ref="AR330:AR361" si="313">(AQ330*Z330)/(0.082057*X330)</f>
        <v>#VALUE!</v>
      </c>
      <c r="AS330">
        <v>0</v>
      </c>
      <c r="AT330" s="81" t="e">
        <f t="shared" ref="AT330:AT361" si="314">AQ330*AV330*Y330</f>
        <v>#VALUE!</v>
      </c>
      <c r="AU330" s="81" t="e">
        <f t="shared" ref="AU330:AU361" si="315">AR330+AT330</f>
        <v>#VALUE!</v>
      </c>
      <c r="AV330" s="81">
        <f t="shared" ref="AV330:AV361" si="316">101.325*((2.4*10^-4)*EXP(2700*((1/X330)-(1/298.15))))</f>
        <v>1.5759424160826513E-2</v>
      </c>
      <c r="AX330">
        <f t="shared" ref="AX330:AX361" si="317">100*(AG330-AF330)/AG330</f>
        <v>78.812974192989046</v>
      </c>
      <c r="AY330">
        <f t="shared" ref="AY330:AY361" si="318">100*(AN330-AM330)/AN330</f>
        <v>15.215219993965079</v>
      </c>
      <c r="AZ330" t="e">
        <f t="shared" ref="AZ330:AZ361" si="319">100*(AU330-AT330)/AU330</f>
        <v>#VALUE!</v>
      </c>
    </row>
    <row r="331" spans="1:52">
      <c r="A331" s="102"/>
      <c r="B331" s="53"/>
      <c r="C331" s="42"/>
      <c r="D331" s="42"/>
      <c r="E331" s="42"/>
      <c r="F331" s="94">
        <v>44700.307476851849</v>
      </c>
      <c r="G331" s="42">
        <v>160</v>
      </c>
      <c r="H331" s="42" t="s">
        <v>289</v>
      </c>
      <c r="I331" s="5">
        <v>20.100000000000001</v>
      </c>
      <c r="J331" s="5">
        <v>30.029</v>
      </c>
      <c r="K331" s="57">
        <v>1.1299999999999999</v>
      </c>
      <c r="L331" s="57">
        <v>334</v>
      </c>
      <c r="M331" s="57" t="s">
        <v>88</v>
      </c>
      <c r="N331" s="58">
        <f t="shared" si="292"/>
        <v>5.8493455785753523E-3</v>
      </c>
      <c r="O331" s="58">
        <f t="shared" si="291"/>
        <v>8.9556019932519746</v>
      </c>
      <c r="P331" s="58" t="e">
        <f t="shared" si="293"/>
        <v>#VALUE!</v>
      </c>
      <c r="Q331">
        <f t="shared" si="294"/>
        <v>9.3589529257205636E-2</v>
      </c>
      <c r="R331">
        <f t="shared" si="295"/>
        <v>394.04648770308688</v>
      </c>
      <c r="S331">
        <f t="shared" si="296"/>
        <v>0.16214481229901864</v>
      </c>
      <c r="T331">
        <f t="shared" si="297"/>
        <v>248.25074612436021</v>
      </c>
      <c r="U331">
        <f t="shared" si="298"/>
        <v>248.25074612436023</v>
      </c>
      <c r="W331" s="4">
        <f t="shared" si="299"/>
        <v>0.99974957197831171</v>
      </c>
      <c r="X331">
        <v>313.14999999999998</v>
      </c>
      <c r="Y331">
        <f t="shared" si="300"/>
        <v>1.9073334166666699E-2</v>
      </c>
      <c r="Z331">
        <v>2E-3</v>
      </c>
      <c r="AA331">
        <f t="shared" si="301"/>
        <v>7.2765497523200454E-2</v>
      </c>
      <c r="AC331">
        <f t="shared" si="302"/>
        <v>1.1297170163354922E-6</v>
      </c>
      <c r="AD331">
        <f t="shared" si="303"/>
        <v>8.7928894882657026E-11</v>
      </c>
      <c r="AE331">
        <v>0</v>
      </c>
      <c r="AF331" s="81">
        <f t="shared" si="304"/>
        <v>2.3637627993825025E-11</v>
      </c>
      <c r="AG331" s="81">
        <f t="shared" si="305"/>
        <v>1.1156652287648205E-10</v>
      </c>
      <c r="AH331" s="81">
        <f t="shared" si="306"/>
        <v>1.097002469958351E-3</v>
      </c>
      <c r="AJ331">
        <f t="shared" si="307"/>
        <v>3.3391635704075608E-4</v>
      </c>
      <c r="AK331">
        <f t="shared" si="308"/>
        <v>2.5989602558236672E-8</v>
      </c>
      <c r="AL331">
        <v>0</v>
      </c>
      <c r="AM331" s="81">
        <f t="shared" si="309"/>
        <v>1.4482358692272461E-7</v>
      </c>
      <c r="AN331" s="81">
        <f t="shared" si="310"/>
        <v>1.7081318948096128E-7</v>
      </c>
      <c r="AO331" s="81">
        <f t="shared" si="311"/>
        <v>2.2739189884214046E-2</v>
      </c>
      <c r="AP331" s="81"/>
      <c r="AQ331" t="e">
        <f t="shared" si="312"/>
        <v>#VALUE!</v>
      </c>
      <c r="AR331" t="e">
        <f t="shared" si="313"/>
        <v>#VALUE!</v>
      </c>
      <c r="AS331">
        <v>0</v>
      </c>
      <c r="AT331" s="81" t="e">
        <f t="shared" si="314"/>
        <v>#VALUE!</v>
      </c>
      <c r="AU331" s="81" t="e">
        <f t="shared" si="315"/>
        <v>#VALUE!</v>
      </c>
      <c r="AV331" s="81">
        <f t="shared" si="316"/>
        <v>1.5759424160826513E-2</v>
      </c>
      <c r="AX331">
        <f t="shared" si="317"/>
        <v>78.812974192989046</v>
      </c>
      <c r="AY331">
        <f t="shared" si="318"/>
        <v>15.215219993965071</v>
      </c>
      <c r="AZ331" t="e">
        <f t="shared" si="319"/>
        <v>#VALUE!</v>
      </c>
    </row>
    <row r="332" spans="1:52">
      <c r="A332" s="102"/>
      <c r="B332" s="53"/>
      <c r="C332" s="42"/>
      <c r="D332" s="42"/>
      <c r="E332" s="42"/>
      <c r="F332" s="94">
        <v>44700.328692129631</v>
      </c>
      <c r="G332" s="42">
        <v>118</v>
      </c>
      <c r="H332" s="42" t="s">
        <v>289</v>
      </c>
      <c r="I332" s="5">
        <v>20.100000000000001</v>
      </c>
      <c r="J332" s="5">
        <v>30.029</v>
      </c>
      <c r="K332" s="57">
        <v>1.21</v>
      </c>
      <c r="L332" s="57">
        <v>238</v>
      </c>
      <c r="M332" s="57" t="s">
        <v>88</v>
      </c>
      <c r="N332" s="58">
        <f t="shared" si="292"/>
        <v>6.2634585398904218E-3</v>
      </c>
      <c r="O332" s="58">
        <f t="shared" si="291"/>
        <v>6.3815367496825468</v>
      </c>
      <c r="P332" s="58" t="e">
        <f t="shared" si="293"/>
        <v>#VALUE!</v>
      </c>
      <c r="Q332">
        <f t="shared" si="294"/>
        <v>0.10021533663824675</v>
      </c>
      <c r="R332">
        <f t="shared" si="295"/>
        <v>280.78761698603205</v>
      </c>
      <c r="S332">
        <f t="shared" si="296"/>
        <v>0.17362409104585183</v>
      </c>
      <c r="T332">
        <f t="shared" si="297"/>
        <v>176.89723825628067</v>
      </c>
      <c r="U332">
        <f t="shared" si="298"/>
        <v>176.8972382562807</v>
      </c>
      <c r="W332" s="4">
        <f t="shared" si="299"/>
        <v>0.99974957197831171</v>
      </c>
      <c r="X332">
        <v>313.14999999999998</v>
      </c>
      <c r="Y332">
        <f t="shared" si="300"/>
        <v>1.9073334166666699E-2</v>
      </c>
      <c r="Z332">
        <v>2E-3</v>
      </c>
      <c r="AA332">
        <f t="shared" si="301"/>
        <v>7.2765497523200454E-2</v>
      </c>
      <c r="AC332">
        <f t="shared" si="302"/>
        <v>1.2096969820937573E-6</v>
      </c>
      <c r="AD332">
        <f t="shared" si="303"/>
        <v>9.4153949387623896E-11</v>
      </c>
      <c r="AE332">
        <v>0</v>
      </c>
      <c r="AF332" s="81">
        <f t="shared" si="304"/>
        <v>2.5311088382768392E-11</v>
      </c>
      <c r="AG332" s="81">
        <f t="shared" si="305"/>
        <v>1.1946503777039229E-10</v>
      </c>
      <c r="AH332" s="81">
        <f t="shared" si="306"/>
        <v>1.097002469958351E-3</v>
      </c>
      <c r="AJ332">
        <f t="shared" si="307"/>
        <v>2.3794039813083821E-4</v>
      </c>
      <c r="AK332">
        <f t="shared" si="308"/>
        <v>1.8519537152276434E-8</v>
      </c>
      <c r="AL332">
        <v>0</v>
      </c>
      <c r="AM332" s="81">
        <f t="shared" si="309"/>
        <v>1.0319764577128284E-7</v>
      </c>
      <c r="AN332" s="81">
        <f t="shared" si="310"/>
        <v>1.2171718292355928E-7</v>
      </c>
      <c r="AO332" s="81">
        <f t="shared" si="311"/>
        <v>2.2739189884214046E-2</v>
      </c>
      <c r="AP332" s="81"/>
      <c r="AQ332" t="e">
        <f t="shared" si="312"/>
        <v>#VALUE!</v>
      </c>
      <c r="AR332" t="e">
        <f t="shared" si="313"/>
        <v>#VALUE!</v>
      </c>
      <c r="AS332">
        <v>0</v>
      </c>
      <c r="AT332" s="81" t="e">
        <f t="shared" si="314"/>
        <v>#VALUE!</v>
      </c>
      <c r="AU332" s="81" t="e">
        <f t="shared" si="315"/>
        <v>#VALUE!</v>
      </c>
      <c r="AV332" s="81">
        <f t="shared" si="316"/>
        <v>1.5759424160826513E-2</v>
      </c>
      <c r="AX332">
        <f t="shared" si="317"/>
        <v>78.81297419298906</v>
      </c>
      <c r="AY332">
        <f t="shared" si="318"/>
        <v>15.215219993965082</v>
      </c>
      <c r="AZ332" t="e">
        <f t="shared" si="319"/>
        <v>#VALUE!</v>
      </c>
    </row>
    <row r="333" spans="1:52">
      <c r="A333" s="102"/>
      <c r="B333" s="53"/>
      <c r="C333" s="42"/>
      <c r="D333" s="42"/>
      <c r="E333" s="42"/>
      <c r="F333" s="94">
        <v>44700.349907407406</v>
      </c>
      <c r="G333" s="42">
        <v>169</v>
      </c>
      <c r="H333" s="42" t="s">
        <v>289</v>
      </c>
      <c r="I333" s="5">
        <v>20.100000000000001</v>
      </c>
      <c r="J333" s="5">
        <v>30.029</v>
      </c>
      <c r="K333" s="57">
        <v>1.47</v>
      </c>
      <c r="L333" s="57">
        <v>230</v>
      </c>
      <c r="M333" s="57" t="s">
        <v>88</v>
      </c>
      <c r="N333" s="58">
        <f t="shared" si="292"/>
        <v>7.6093256641643955E-3</v>
      </c>
      <c r="O333" s="58">
        <f t="shared" si="291"/>
        <v>6.1670313127184269</v>
      </c>
      <c r="P333" s="58" t="e">
        <f t="shared" si="293"/>
        <v>#VALUE!</v>
      </c>
      <c r="Q333">
        <f t="shared" si="294"/>
        <v>0.12174921062663033</v>
      </c>
      <c r="R333">
        <f t="shared" si="295"/>
        <v>271.34937775961077</v>
      </c>
      <c r="S333">
        <f t="shared" si="296"/>
        <v>0.21093174697305964</v>
      </c>
      <c r="T333">
        <f t="shared" si="297"/>
        <v>170.95111260060736</v>
      </c>
      <c r="U333">
        <f t="shared" si="298"/>
        <v>170.95111260060739</v>
      </c>
      <c r="W333" s="4">
        <f t="shared" si="299"/>
        <v>0.99974957197831171</v>
      </c>
      <c r="X333">
        <v>313.14999999999998</v>
      </c>
      <c r="Y333">
        <f t="shared" si="300"/>
        <v>1.9073334166666699E-2</v>
      </c>
      <c r="Z333">
        <v>2E-3</v>
      </c>
      <c r="AA333">
        <f t="shared" si="301"/>
        <v>7.2765497523200454E-2</v>
      </c>
      <c r="AC333">
        <f t="shared" si="302"/>
        <v>1.4696318708081182E-6</v>
      </c>
      <c r="AD333">
        <f t="shared" si="303"/>
        <v>1.1438537652876621E-10</v>
      </c>
      <c r="AE333">
        <v>0</v>
      </c>
      <c r="AF333" s="81">
        <f t="shared" si="304"/>
        <v>3.0749834646834325E-11</v>
      </c>
      <c r="AG333" s="81">
        <f t="shared" si="305"/>
        <v>1.4513521117560053E-10</v>
      </c>
      <c r="AH333" s="81">
        <f t="shared" si="306"/>
        <v>1.097002469958351E-3</v>
      </c>
      <c r="AJ333">
        <f t="shared" si="307"/>
        <v>2.299424015550117E-4</v>
      </c>
      <c r="AK333">
        <f t="shared" si="308"/>
        <v>1.7897031701779748E-8</v>
      </c>
      <c r="AL333">
        <v>0</v>
      </c>
      <c r="AM333" s="81">
        <f t="shared" si="309"/>
        <v>9.9728817341996002E-8</v>
      </c>
      <c r="AN333" s="81">
        <f t="shared" si="310"/>
        <v>1.1762584904377575E-7</v>
      </c>
      <c r="AO333" s="81">
        <f t="shared" si="311"/>
        <v>2.2739189884214046E-2</v>
      </c>
      <c r="AP333" s="81"/>
      <c r="AQ333" t="e">
        <f t="shared" si="312"/>
        <v>#VALUE!</v>
      </c>
      <c r="AR333" t="e">
        <f t="shared" si="313"/>
        <v>#VALUE!</v>
      </c>
      <c r="AS333">
        <v>0</v>
      </c>
      <c r="AT333" s="81" t="e">
        <f t="shared" si="314"/>
        <v>#VALUE!</v>
      </c>
      <c r="AU333" s="81" t="e">
        <f t="shared" si="315"/>
        <v>#VALUE!</v>
      </c>
      <c r="AV333" s="81">
        <f t="shared" si="316"/>
        <v>1.5759424160826513E-2</v>
      </c>
      <c r="AX333">
        <f t="shared" si="317"/>
        <v>78.81297419298906</v>
      </c>
      <c r="AY333">
        <f t="shared" si="318"/>
        <v>15.21521999396508</v>
      </c>
      <c r="AZ333" t="e">
        <f t="shared" si="319"/>
        <v>#VALUE!</v>
      </c>
    </row>
    <row r="334" spans="1:52">
      <c r="A334" s="102"/>
      <c r="B334" s="53"/>
      <c r="C334" s="42"/>
      <c r="D334" s="42"/>
      <c r="E334" s="42"/>
      <c r="F334" s="94">
        <v>44700.371145833335</v>
      </c>
      <c r="G334" s="42">
        <v>217</v>
      </c>
      <c r="H334" s="42" t="s">
        <v>289</v>
      </c>
      <c r="I334" s="5">
        <v>20.100000000000001</v>
      </c>
      <c r="J334" s="5">
        <v>30.029</v>
      </c>
      <c r="K334" s="57">
        <v>1.63</v>
      </c>
      <c r="L334" s="57">
        <v>454</v>
      </c>
      <c r="M334" s="57" t="s">
        <v>88</v>
      </c>
      <c r="N334" s="58">
        <f t="shared" si="292"/>
        <v>8.4375515867945311E-3</v>
      </c>
      <c r="O334" s="58">
        <f t="shared" si="291"/>
        <v>12.173183547713762</v>
      </c>
      <c r="P334" s="58" t="e">
        <f t="shared" si="293"/>
        <v>#VALUE!</v>
      </c>
      <c r="Q334">
        <f t="shared" si="294"/>
        <v>0.1350008253887125</v>
      </c>
      <c r="R334">
        <f t="shared" si="295"/>
        <v>535.62007609940554</v>
      </c>
      <c r="S334">
        <f t="shared" si="296"/>
        <v>0.2338903044667259</v>
      </c>
      <c r="T334">
        <f t="shared" si="297"/>
        <v>337.44263095945968</v>
      </c>
      <c r="U334">
        <f t="shared" si="298"/>
        <v>337.44263095945973</v>
      </c>
      <c r="W334" s="4">
        <f t="shared" si="299"/>
        <v>0.99974957197831171</v>
      </c>
      <c r="X334">
        <v>313.14999999999998</v>
      </c>
      <c r="Y334">
        <f t="shared" si="300"/>
        <v>1.9073334166666699E-2</v>
      </c>
      <c r="Z334">
        <v>2E-3</v>
      </c>
      <c r="AA334">
        <f t="shared" si="301"/>
        <v>7.2765497523200454E-2</v>
      </c>
      <c r="AC334">
        <f t="shared" si="302"/>
        <v>1.629591802324648E-6</v>
      </c>
      <c r="AD334">
        <f t="shared" si="303"/>
        <v>1.2683548553869992E-10</v>
      </c>
      <c r="AE334">
        <v>0</v>
      </c>
      <c r="AF334" s="81">
        <f t="shared" si="304"/>
        <v>3.4096755424721054E-11</v>
      </c>
      <c r="AG334" s="81">
        <f t="shared" si="305"/>
        <v>1.6093224096342096E-10</v>
      </c>
      <c r="AH334" s="81">
        <f t="shared" si="306"/>
        <v>1.097002469958351E-3</v>
      </c>
      <c r="AJ334">
        <f t="shared" si="307"/>
        <v>4.538863056781535E-4</v>
      </c>
      <c r="AK334">
        <f t="shared" si="308"/>
        <v>3.5327184315686978E-8</v>
      </c>
      <c r="AL334">
        <v>0</v>
      </c>
      <c r="AM334" s="81">
        <f t="shared" si="309"/>
        <v>1.9685601336202688E-7</v>
      </c>
      <c r="AN334" s="81">
        <f t="shared" si="310"/>
        <v>2.3218319767771385E-7</v>
      </c>
      <c r="AO334" s="81">
        <f t="shared" si="311"/>
        <v>2.2739189884214046E-2</v>
      </c>
      <c r="AP334" s="81"/>
      <c r="AQ334" t="e">
        <f t="shared" si="312"/>
        <v>#VALUE!</v>
      </c>
      <c r="AR334" t="e">
        <f t="shared" si="313"/>
        <v>#VALUE!</v>
      </c>
      <c r="AS334">
        <v>0</v>
      </c>
      <c r="AT334" s="81" t="e">
        <f t="shared" si="314"/>
        <v>#VALUE!</v>
      </c>
      <c r="AU334" s="81" t="e">
        <f t="shared" si="315"/>
        <v>#VALUE!</v>
      </c>
      <c r="AV334" s="81">
        <f t="shared" si="316"/>
        <v>1.5759424160826513E-2</v>
      </c>
      <c r="AX334">
        <f t="shared" si="317"/>
        <v>78.812974192989046</v>
      </c>
      <c r="AY334">
        <f t="shared" si="318"/>
        <v>15.215219993965075</v>
      </c>
      <c r="AZ334" t="e">
        <f t="shared" si="319"/>
        <v>#VALUE!</v>
      </c>
    </row>
    <row r="335" spans="1:52">
      <c r="A335" s="102"/>
      <c r="B335" s="53"/>
      <c r="C335" s="42"/>
      <c r="D335" s="42"/>
      <c r="E335" s="42"/>
      <c r="F335" s="94">
        <v>44700.392372685186</v>
      </c>
      <c r="G335" s="42">
        <v>138</v>
      </c>
      <c r="H335" s="42" t="s">
        <v>289</v>
      </c>
      <c r="I335" s="5">
        <v>20.100000000000001</v>
      </c>
      <c r="J335" s="5">
        <v>30.029</v>
      </c>
      <c r="K335" s="57">
        <v>1.41</v>
      </c>
      <c r="L335" s="57">
        <v>534</v>
      </c>
      <c r="M335" s="57" t="s">
        <v>88</v>
      </c>
      <c r="N335" s="58">
        <f t="shared" si="292"/>
        <v>7.2987409431780935E-3</v>
      </c>
      <c r="O335" s="58">
        <f t="shared" si="291"/>
        <v>14.318237917354955</v>
      </c>
      <c r="P335" s="58" t="e">
        <f t="shared" si="293"/>
        <v>#VALUE!</v>
      </c>
      <c r="Q335">
        <f t="shared" si="294"/>
        <v>0.1167798550908495</v>
      </c>
      <c r="R335">
        <f t="shared" si="295"/>
        <v>630.00246836361805</v>
      </c>
      <c r="S335">
        <f t="shared" si="296"/>
        <v>0.20232228791293472</v>
      </c>
      <c r="T335">
        <f t="shared" si="297"/>
        <v>396.9038875161927</v>
      </c>
      <c r="U335">
        <f t="shared" si="298"/>
        <v>396.90388751619275</v>
      </c>
      <c r="W335" s="4">
        <f t="shared" si="299"/>
        <v>0.99974957197831171</v>
      </c>
      <c r="X335">
        <v>313.14999999999998</v>
      </c>
      <c r="Y335">
        <f t="shared" si="300"/>
        <v>1.9073334166666699E-2</v>
      </c>
      <c r="Z335">
        <v>2E-3</v>
      </c>
      <c r="AA335">
        <f t="shared" si="301"/>
        <v>7.2765497523200454E-2</v>
      </c>
      <c r="AC335">
        <f t="shared" si="302"/>
        <v>1.4096468964894193E-6</v>
      </c>
      <c r="AD335">
        <f t="shared" si="303"/>
        <v>1.0971658565004104E-10</v>
      </c>
      <c r="AE335">
        <v>0</v>
      </c>
      <c r="AF335" s="11">
        <f t="shared" si="304"/>
        <v>2.9494739355126798E-11</v>
      </c>
      <c r="AG335" s="11">
        <f t="shared" si="305"/>
        <v>1.3921132500516785E-10</v>
      </c>
      <c r="AH335" s="15">
        <f t="shared" si="306"/>
        <v>1.097002469958351E-3</v>
      </c>
      <c r="AJ335">
        <f t="shared" si="307"/>
        <v>5.338662714364184E-4</v>
      </c>
      <c r="AK335">
        <f t="shared" si="308"/>
        <v>4.1552238820653843E-8</v>
      </c>
      <c r="AL335">
        <v>0</v>
      </c>
      <c r="AM335" s="11">
        <f t="shared" si="309"/>
        <v>2.3154429765489505E-7</v>
      </c>
      <c r="AN335" s="11">
        <f t="shared" si="310"/>
        <v>2.7309653647554887E-7</v>
      </c>
      <c r="AO335" s="15">
        <f t="shared" si="311"/>
        <v>2.2739189884214046E-2</v>
      </c>
      <c r="AP335" s="15"/>
      <c r="AQ335" t="e">
        <f t="shared" si="312"/>
        <v>#VALUE!</v>
      </c>
      <c r="AR335" t="e">
        <f t="shared" si="313"/>
        <v>#VALUE!</v>
      </c>
      <c r="AS335">
        <v>0</v>
      </c>
      <c r="AT335" s="11" t="e">
        <f t="shared" si="314"/>
        <v>#VALUE!</v>
      </c>
      <c r="AU335" s="11" t="e">
        <f t="shared" si="315"/>
        <v>#VALUE!</v>
      </c>
      <c r="AV335" s="15">
        <f t="shared" si="316"/>
        <v>1.5759424160826513E-2</v>
      </c>
      <c r="AX335">
        <f t="shared" si="317"/>
        <v>78.812974192989046</v>
      </c>
      <c r="AY335">
        <f t="shared" si="318"/>
        <v>15.215219993965066</v>
      </c>
      <c r="AZ335" t="e">
        <f t="shared" si="319"/>
        <v>#VALUE!</v>
      </c>
    </row>
    <row r="336" spans="1:52">
      <c r="A336" s="102"/>
      <c r="B336" s="53"/>
      <c r="C336" s="42"/>
      <c r="D336" s="42"/>
      <c r="E336" s="42"/>
      <c r="F336" s="94">
        <v>44700.413599537038</v>
      </c>
      <c r="G336" s="42">
        <v>71</v>
      </c>
      <c r="H336" s="42" t="s">
        <v>289</v>
      </c>
      <c r="I336" s="5">
        <v>20.100000000000001</v>
      </c>
      <c r="J336" s="5">
        <v>30.029</v>
      </c>
      <c r="K336" s="57">
        <v>1.1599999999999999</v>
      </c>
      <c r="L336" s="57">
        <v>425</v>
      </c>
      <c r="M336" s="57" t="s">
        <v>88</v>
      </c>
      <c r="N336" s="58">
        <f t="shared" si="292"/>
        <v>6.0046379390685019E-3</v>
      </c>
      <c r="O336" s="58">
        <f t="shared" si="291"/>
        <v>11.395601338718832</v>
      </c>
      <c r="P336" s="58" t="e">
        <f t="shared" si="293"/>
        <v>#VALUE!</v>
      </c>
      <c r="Q336">
        <f t="shared" si="294"/>
        <v>9.6074207025096031E-2</v>
      </c>
      <c r="R336">
        <f t="shared" si="295"/>
        <v>501.40645890362862</v>
      </c>
      <c r="S336">
        <f t="shared" si="296"/>
        <v>0.16644954182908106</v>
      </c>
      <c r="T336">
        <f t="shared" si="297"/>
        <v>315.88792545764397</v>
      </c>
      <c r="U336">
        <f t="shared" si="298"/>
        <v>315.88792545764403</v>
      </c>
      <c r="W336" s="4">
        <f t="shared" si="299"/>
        <v>0.99974957197831171</v>
      </c>
      <c r="X336">
        <v>313.14999999999998</v>
      </c>
      <c r="Y336">
        <f t="shared" si="300"/>
        <v>1.9073334166666699E-2</v>
      </c>
      <c r="Z336">
        <v>2E-3</v>
      </c>
      <c r="AA336">
        <f t="shared" si="301"/>
        <v>7.2765497523200454E-2</v>
      </c>
      <c r="AC336">
        <f t="shared" si="302"/>
        <v>1.1597095034948415E-6</v>
      </c>
      <c r="AD336">
        <f t="shared" si="303"/>
        <v>9.0263290322019583E-11</v>
      </c>
      <c r="AE336">
        <v>0</v>
      </c>
      <c r="AF336" s="81">
        <f t="shared" si="304"/>
        <v>2.4265175639678785E-11</v>
      </c>
      <c r="AG336" s="81">
        <f t="shared" si="305"/>
        <v>1.1452846596169837E-10</v>
      </c>
      <c r="AH336" s="81">
        <f t="shared" si="306"/>
        <v>1.097002469958351E-3</v>
      </c>
      <c r="AJ336">
        <f t="shared" si="307"/>
        <v>4.2489356809078245E-4</v>
      </c>
      <c r="AK336">
        <f t="shared" si="308"/>
        <v>3.3070602057636487E-8</v>
      </c>
      <c r="AL336">
        <v>0</v>
      </c>
      <c r="AM336" s="81">
        <f t="shared" si="309"/>
        <v>1.8428151030586217E-7</v>
      </c>
      <c r="AN336" s="81">
        <f t="shared" si="310"/>
        <v>2.1735211236349867E-7</v>
      </c>
      <c r="AO336" s="81">
        <f t="shared" si="311"/>
        <v>2.2739189884214046E-2</v>
      </c>
      <c r="AP336" s="81"/>
      <c r="AQ336" t="e">
        <f t="shared" si="312"/>
        <v>#VALUE!</v>
      </c>
      <c r="AR336" t="e">
        <f t="shared" si="313"/>
        <v>#VALUE!</v>
      </c>
      <c r="AS336">
        <v>0</v>
      </c>
      <c r="AT336" s="81" t="e">
        <f t="shared" si="314"/>
        <v>#VALUE!</v>
      </c>
      <c r="AU336" s="81" t="e">
        <f t="shared" si="315"/>
        <v>#VALUE!</v>
      </c>
      <c r="AV336" s="81">
        <f t="shared" si="316"/>
        <v>1.5759424160826513E-2</v>
      </c>
      <c r="AX336">
        <f t="shared" si="317"/>
        <v>78.81297419298906</v>
      </c>
      <c r="AY336">
        <f t="shared" si="318"/>
        <v>15.215219993965079</v>
      </c>
      <c r="AZ336" t="e">
        <f t="shared" si="319"/>
        <v>#VALUE!</v>
      </c>
    </row>
    <row r="337" spans="1:52">
      <c r="A337" s="102"/>
      <c r="B337" s="53"/>
      <c r="C337" s="42"/>
      <c r="D337" s="42"/>
      <c r="E337" s="42"/>
      <c r="F337" s="94">
        <v>44700.43482638889</v>
      </c>
      <c r="G337" s="42">
        <v>68</v>
      </c>
      <c r="H337" s="42" t="s">
        <v>289</v>
      </c>
      <c r="I337" s="5">
        <v>20.100000000000001</v>
      </c>
      <c r="J337" s="5">
        <v>30.029</v>
      </c>
      <c r="K337" s="57">
        <v>0.98</v>
      </c>
      <c r="L337" s="57">
        <v>373</v>
      </c>
      <c r="M337" s="57" t="s">
        <v>88</v>
      </c>
      <c r="N337" s="58">
        <f t="shared" si="292"/>
        <v>5.0728837761095961E-3</v>
      </c>
      <c r="O337" s="58">
        <f t="shared" si="291"/>
        <v>10.001315998452055</v>
      </c>
      <c r="P337" s="58" t="e">
        <f t="shared" si="293"/>
        <v>#VALUE!</v>
      </c>
      <c r="Q337">
        <f t="shared" si="294"/>
        <v>8.1166140417753538E-2</v>
      </c>
      <c r="R337">
        <f t="shared" si="295"/>
        <v>440.05790393189045</v>
      </c>
      <c r="S337">
        <f t="shared" si="296"/>
        <v>0.14062116464870639</v>
      </c>
      <c r="T337">
        <f t="shared" si="297"/>
        <v>277.23810869576755</v>
      </c>
      <c r="U337">
        <f t="shared" si="298"/>
        <v>277.23810869576755</v>
      </c>
      <c r="W337" s="4">
        <f t="shared" si="299"/>
        <v>0.99974957197831171</v>
      </c>
      <c r="X337">
        <v>313.14999999999998</v>
      </c>
      <c r="Y337">
        <f t="shared" si="300"/>
        <v>1.9073334166666699E-2</v>
      </c>
      <c r="Z337">
        <v>2E-3</v>
      </c>
      <c r="AA337">
        <f t="shared" si="301"/>
        <v>7.2765497523200454E-2</v>
      </c>
      <c r="AC337">
        <f t="shared" si="302"/>
        <v>9.7975458053874547E-7</v>
      </c>
      <c r="AD337">
        <f t="shared" si="303"/>
        <v>7.6256917685844127E-11</v>
      </c>
      <c r="AE337">
        <v>0</v>
      </c>
      <c r="AF337" s="81">
        <f t="shared" si="304"/>
        <v>2.049988976455622E-11</v>
      </c>
      <c r="AG337" s="81">
        <f t="shared" si="305"/>
        <v>9.6756807450400343E-11</v>
      </c>
      <c r="AH337" s="81">
        <f t="shared" si="306"/>
        <v>1.097002469958351E-3</v>
      </c>
      <c r="AJ337">
        <f t="shared" si="307"/>
        <v>3.7290659034791026E-4</v>
      </c>
      <c r="AK337">
        <f t="shared" si="308"/>
        <v>2.9024316629408022E-8</v>
      </c>
      <c r="AL337">
        <v>0</v>
      </c>
      <c r="AM337" s="81">
        <f t="shared" si="309"/>
        <v>1.6173412551549786E-7</v>
      </c>
      <c r="AN337" s="81">
        <f t="shared" si="310"/>
        <v>1.9075844214490588E-7</v>
      </c>
      <c r="AO337" s="81">
        <f t="shared" si="311"/>
        <v>2.2739189884214046E-2</v>
      </c>
      <c r="AP337" s="81"/>
      <c r="AQ337" t="e">
        <f t="shared" si="312"/>
        <v>#VALUE!</v>
      </c>
      <c r="AR337" t="e">
        <f t="shared" si="313"/>
        <v>#VALUE!</v>
      </c>
      <c r="AS337">
        <v>0</v>
      </c>
      <c r="AT337" s="81" t="e">
        <f t="shared" si="314"/>
        <v>#VALUE!</v>
      </c>
      <c r="AU337" s="81" t="e">
        <f t="shared" si="315"/>
        <v>#VALUE!</v>
      </c>
      <c r="AV337" s="81">
        <f t="shared" si="316"/>
        <v>1.5759424160826513E-2</v>
      </c>
      <c r="AX337">
        <f t="shared" si="317"/>
        <v>78.812974192989046</v>
      </c>
      <c r="AY337">
        <f t="shared" si="318"/>
        <v>15.215219993965075</v>
      </c>
      <c r="AZ337" t="e">
        <f t="shared" si="319"/>
        <v>#VALUE!</v>
      </c>
    </row>
    <row r="338" spans="1:52">
      <c r="A338" s="102"/>
      <c r="B338" s="53"/>
      <c r="C338" s="42"/>
      <c r="D338" s="42"/>
      <c r="E338" s="42"/>
      <c r="F338" s="94">
        <v>44700.456041666665</v>
      </c>
      <c r="G338" s="42">
        <v>179</v>
      </c>
      <c r="H338" s="42" t="s">
        <v>289</v>
      </c>
      <c r="I338" s="5">
        <v>20.100000000000001</v>
      </c>
      <c r="J338" s="5">
        <v>30.029</v>
      </c>
      <c r="K338" s="57">
        <v>0.84</v>
      </c>
      <c r="L338" s="57">
        <v>367</v>
      </c>
      <c r="M338" s="57" t="s">
        <v>88</v>
      </c>
      <c r="N338" s="58">
        <f t="shared" si="292"/>
        <v>4.3481860938082255E-3</v>
      </c>
      <c r="O338" s="58">
        <f t="shared" si="291"/>
        <v>9.8404369207289673</v>
      </c>
      <c r="P338" s="58" t="e">
        <f t="shared" si="293"/>
        <v>#VALUE!</v>
      </c>
      <c r="Q338">
        <f t="shared" si="294"/>
        <v>6.9570977500931608E-2</v>
      </c>
      <c r="R338">
        <f t="shared" si="295"/>
        <v>432.97922451207455</v>
      </c>
      <c r="S338">
        <f t="shared" si="296"/>
        <v>0.12053242684174838</v>
      </c>
      <c r="T338">
        <f t="shared" si="297"/>
        <v>272.77851445401257</v>
      </c>
      <c r="U338">
        <f t="shared" si="298"/>
        <v>272.77851445401262</v>
      </c>
      <c r="W338" s="4">
        <f t="shared" si="299"/>
        <v>0.99974957197831171</v>
      </c>
      <c r="X338">
        <v>313.14999999999998</v>
      </c>
      <c r="Y338">
        <f t="shared" si="300"/>
        <v>1.9073334166666699E-2</v>
      </c>
      <c r="Z338">
        <v>2E-3</v>
      </c>
      <c r="AA338">
        <f t="shared" si="301"/>
        <v>7.2765497523200454E-2</v>
      </c>
      <c r="AC338">
        <f t="shared" si="302"/>
        <v>8.3978964046178182E-7</v>
      </c>
      <c r="AD338">
        <f t="shared" si="303"/>
        <v>6.5363072302152118E-11</v>
      </c>
      <c r="AE338">
        <v>0</v>
      </c>
      <c r="AF338" s="81">
        <f t="shared" si="304"/>
        <v>1.7571334083905329E-11</v>
      </c>
      <c r="AG338" s="81">
        <f t="shared" si="305"/>
        <v>8.2934406386057446E-11</v>
      </c>
      <c r="AH338" s="81">
        <f t="shared" si="306"/>
        <v>1.097002469958351E-3</v>
      </c>
      <c r="AJ338">
        <f t="shared" si="307"/>
        <v>3.6690809291604036E-4</v>
      </c>
      <c r="AK338">
        <f t="shared" si="308"/>
        <v>2.8557437541535506E-8</v>
      </c>
      <c r="AL338">
        <v>0</v>
      </c>
      <c r="AM338" s="81">
        <f t="shared" si="309"/>
        <v>1.5913250419353274E-7</v>
      </c>
      <c r="AN338" s="81">
        <f t="shared" si="310"/>
        <v>1.8768994173506825E-7</v>
      </c>
      <c r="AO338" s="81">
        <f t="shared" si="311"/>
        <v>2.2739189884214046E-2</v>
      </c>
      <c r="AP338" s="81"/>
      <c r="AQ338" t="e">
        <f t="shared" si="312"/>
        <v>#VALUE!</v>
      </c>
      <c r="AR338" t="e">
        <f t="shared" si="313"/>
        <v>#VALUE!</v>
      </c>
      <c r="AS338">
        <v>0</v>
      </c>
      <c r="AT338" s="81" t="e">
        <f t="shared" si="314"/>
        <v>#VALUE!</v>
      </c>
      <c r="AU338" s="81" t="e">
        <f t="shared" si="315"/>
        <v>#VALUE!</v>
      </c>
      <c r="AV338" s="81">
        <f t="shared" si="316"/>
        <v>1.5759424160826513E-2</v>
      </c>
      <c r="AX338">
        <f t="shared" si="317"/>
        <v>78.81297419298906</v>
      </c>
      <c r="AY338">
        <f t="shared" si="318"/>
        <v>15.215219993965079</v>
      </c>
      <c r="AZ338" t="e">
        <f t="shared" si="319"/>
        <v>#VALUE!</v>
      </c>
    </row>
    <row r="339" spans="1:52">
      <c r="A339" s="102"/>
      <c r="B339" s="53"/>
      <c r="C339" s="42"/>
      <c r="D339" s="42"/>
      <c r="E339" s="42"/>
      <c r="F339" s="94">
        <v>44700.477280092593</v>
      </c>
      <c r="G339" s="42">
        <v>59</v>
      </c>
      <c r="H339" s="42" t="s">
        <v>289</v>
      </c>
      <c r="I339" s="5">
        <v>20.100000000000001</v>
      </c>
      <c r="J339" s="5">
        <v>30.029</v>
      </c>
      <c r="K339" s="57">
        <v>1.35</v>
      </c>
      <c r="L339" s="57">
        <v>232</v>
      </c>
      <c r="M339" s="57" t="s">
        <v>88</v>
      </c>
      <c r="N339" s="58">
        <f t="shared" si="292"/>
        <v>6.9881562221917933E-3</v>
      </c>
      <c r="O339" s="58">
        <f t="shared" si="291"/>
        <v>6.2206576719594562</v>
      </c>
      <c r="P339" s="58" t="e">
        <f t="shared" si="293"/>
        <v>#VALUE!</v>
      </c>
      <c r="Q339">
        <f t="shared" si="294"/>
        <v>0.11181049955506869</v>
      </c>
      <c r="R339">
        <f t="shared" si="295"/>
        <v>273.70893756621609</v>
      </c>
      <c r="S339">
        <f t="shared" si="296"/>
        <v>0.19371282885280988</v>
      </c>
      <c r="T339">
        <f t="shared" si="297"/>
        <v>172.43764401452566</v>
      </c>
      <c r="U339">
        <f t="shared" si="298"/>
        <v>172.43764401452569</v>
      </c>
      <c r="W339" s="4">
        <f t="shared" si="299"/>
        <v>0.99974957197831171</v>
      </c>
      <c r="X339">
        <v>313.14999999999998</v>
      </c>
      <c r="Y339">
        <f t="shared" si="300"/>
        <v>1.9073334166666699E-2</v>
      </c>
      <c r="Z339">
        <v>2E-3</v>
      </c>
      <c r="AA339">
        <f t="shared" si="301"/>
        <v>7.2765497523200454E-2</v>
      </c>
      <c r="AC339">
        <f t="shared" si="302"/>
        <v>1.3496619221707209E-6</v>
      </c>
      <c r="AD339">
        <f t="shared" si="303"/>
        <v>1.0504779477131592E-10</v>
      </c>
      <c r="AE339">
        <v>0</v>
      </c>
      <c r="AF339" s="81">
        <f t="shared" si="304"/>
        <v>2.8239644063419281E-11</v>
      </c>
      <c r="AG339" s="81">
        <f t="shared" si="305"/>
        <v>1.332874388347352E-10</v>
      </c>
      <c r="AH339" s="81">
        <f t="shared" si="306"/>
        <v>1.097002469958351E-3</v>
      </c>
      <c r="AJ339">
        <f t="shared" si="307"/>
        <v>2.3194190069896831E-4</v>
      </c>
      <c r="AK339">
        <f t="shared" si="308"/>
        <v>1.8052658064403918E-8</v>
      </c>
      <c r="AL339">
        <v>0</v>
      </c>
      <c r="AM339" s="81">
        <f t="shared" si="309"/>
        <v>1.0059602444931771E-7</v>
      </c>
      <c r="AN339" s="81">
        <f t="shared" si="310"/>
        <v>1.1864868251372162E-7</v>
      </c>
      <c r="AO339" s="81">
        <f t="shared" si="311"/>
        <v>2.2739189884214046E-2</v>
      </c>
      <c r="AP339" s="81"/>
      <c r="AQ339" t="e">
        <f t="shared" si="312"/>
        <v>#VALUE!</v>
      </c>
      <c r="AR339" t="e">
        <f t="shared" si="313"/>
        <v>#VALUE!</v>
      </c>
      <c r="AS339">
        <v>0</v>
      </c>
      <c r="AT339" s="81" t="e">
        <f t="shared" si="314"/>
        <v>#VALUE!</v>
      </c>
      <c r="AU339" s="81" t="e">
        <f t="shared" si="315"/>
        <v>#VALUE!</v>
      </c>
      <c r="AV339" s="81">
        <f t="shared" si="316"/>
        <v>1.5759424160826513E-2</v>
      </c>
      <c r="AX339">
        <f t="shared" si="317"/>
        <v>78.81297419298906</v>
      </c>
      <c r="AY339">
        <f t="shared" si="318"/>
        <v>15.215219993965071</v>
      </c>
      <c r="AZ339" t="e">
        <f t="shared" si="319"/>
        <v>#VALUE!</v>
      </c>
    </row>
    <row r="340" spans="1:52">
      <c r="A340" s="102"/>
      <c r="B340" s="53"/>
      <c r="C340" s="42"/>
      <c r="D340" s="42"/>
      <c r="E340" s="42"/>
      <c r="F340" s="94">
        <v>44700.498506944445</v>
      </c>
      <c r="G340" s="42">
        <v>193</v>
      </c>
      <c r="H340" s="42" t="s">
        <v>289</v>
      </c>
      <c r="I340" s="5">
        <v>20.100000000000001</v>
      </c>
      <c r="J340" s="5">
        <v>30.029</v>
      </c>
      <c r="K340" s="57">
        <v>0.86</v>
      </c>
      <c r="L340" s="57">
        <v>493</v>
      </c>
      <c r="M340" s="57" t="s">
        <v>88</v>
      </c>
      <c r="N340" s="58">
        <f t="shared" si="292"/>
        <v>4.451714334136994E-3</v>
      </c>
      <c r="O340" s="58">
        <f t="shared" si="291"/>
        <v>13.218897552913843</v>
      </c>
      <c r="P340" s="58" t="e">
        <f t="shared" si="293"/>
        <v>#VALUE!</v>
      </c>
      <c r="Q340">
        <f t="shared" si="294"/>
        <v>7.1227429346191903E-2</v>
      </c>
      <c r="R340">
        <f t="shared" si="295"/>
        <v>581.63149232820911</v>
      </c>
      <c r="S340">
        <f t="shared" si="296"/>
        <v>0.12340224652845666</v>
      </c>
      <c r="T340">
        <f t="shared" si="297"/>
        <v>366.42999353086702</v>
      </c>
      <c r="U340">
        <f t="shared" si="298"/>
        <v>366.42999353086702</v>
      </c>
      <c r="W340" s="4">
        <f t="shared" si="299"/>
        <v>0.99974957197831171</v>
      </c>
      <c r="X340">
        <v>313.14999999999998</v>
      </c>
      <c r="Y340">
        <f t="shared" si="300"/>
        <v>1.9073334166666699E-2</v>
      </c>
      <c r="Z340">
        <v>2E-3</v>
      </c>
      <c r="AA340">
        <f t="shared" si="301"/>
        <v>7.2765497523200454E-2</v>
      </c>
      <c r="AC340">
        <f t="shared" si="302"/>
        <v>8.5978463190134814E-7</v>
      </c>
      <c r="AD340">
        <f t="shared" si="303"/>
        <v>6.6919335928393848E-11</v>
      </c>
      <c r="AE340">
        <v>0</v>
      </c>
      <c r="AF340" s="81">
        <f t="shared" si="304"/>
        <v>1.7989699181141172E-11</v>
      </c>
      <c r="AG340" s="81">
        <f t="shared" si="305"/>
        <v>8.4909035109535023E-11</v>
      </c>
      <c r="AH340" s="81">
        <f t="shared" si="306"/>
        <v>1.097002469958351E-3</v>
      </c>
      <c r="AJ340">
        <f t="shared" si="307"/>
        <v>4.9287653898530761E-4</v>
      </c>
      <c r="AK340">
        <f t="shared" si="308"/>
        <v>3.8361898386858321E-8</v>
      </c>
      <c r="AL340">
        <v>0</v>
      </c>
      <c r="AM340" s="81">
        <f t="shared" si="309"/>
        <v>2.137665519548001E-7</v>
      </c>
      <c r="AN340" s="81">
        <f t="shared" si="310"/>
        <v>2.5212845034165843E-7</v>
      </c>
      <c r="AO340" s="81">
        <f t="shared" si="311"/>
        <v>2.2739189884214046E-2</v>
      </c>
      <c r="AP340" s="81"/>
      <c r="AQ340" t="e">
        <f t="shared" si="312"/>
        <v>#VALUE!</v>
      </c>
      <c r="AR340" t="e">
        <f t="shared" si="313"/>
        <v>#VALUE!</v>
      </c>
      <c r="AS340">
        <v>0</v>
      </c>
      <c r="AT340" s="81" t="e">
        <f t="shared" si="314"/>
        <v>#VALUE!</v>
      </c>
      <c r="AU340" s="81" t="e">
        <f t="shared" si="315"/>
        <v>#VALUE!</v>
      </c>
      <c r="AV340" s="81">
        <f t="shared" si="316"/>
        <v>1.5759424160826513E-2</v>
      </c>
      <c r="AX340">
        <f t="shared" si="317"/>
        <v>78.812974192989046</v>
      </c>
      <c r="AY340">
        <f t="shared" si="318"/>
        <v>15.215219993965079</v>
      </c>
      <c r="AZ340" t="e">
        <f t="shared" si="319"/>
        <v>#VALUE!</v>
      </c>
    </row>
    <row r="341" spans="1:52">
      <c r="A341" s="102"/>
      <c r="B341" s="53"/>
      <c r="C341" s="42"/>
      <c r="D341" s="42"/>
      <c r="E341" s="42"/>
      <c r="F341" s="94">
        <v>44700.519756944443</v>
      </c>
      <c r="G341" s="42">
        <v>87</v>
      </c>
      <c r="H341" s="42" t="s">
        <v>289</v>
      </c>
      <c r="I341" s="5">
        <v>20.100000000000001</v>
      </c>
      <c r="J341" s="5">
        <v>30.029</v>
      </c>
      <c r="K341" s="57">
        <v>0.89</v>
      </c>
      <c r="L341" s="57">
        <v>439</v>
      </c>
      <c r="M341" s="57" t="s">
        <v>88</v>
      </c>
      <c r="N341" s="58">
        <f t="shared" si="292"/>
        <v>4.6070066946301445E-3</v>
      </c>
      <c r="O341" s="58">
        <f t="shared" si="291"/>
        <v>11.770985853406042</v>
      </c>
      <c r="P341" s="58" t="e">
        <f t="shared" si="293"/>
        <v>#VALUE!</v>
      </c>
      <c r="Q341">
        <f t="shared" si="294"/>
        <v>7.3712107114082312E-2</v>
      </c>
      <c r="R341">
        <f t="shared" si="295"/>
        <v>517.9233775498659</v>
      </c>
      <c r="S341">
        <f t="shared" si="296"/>
        <v>0.12770697605851908</v>
      </c>
      <c r="T341">
        <f t="shared" si="297"/>
        <v>326.29364535507233</v>
      </c>
      <c r="U341">
        <f t="shared" si="298"/>
        <v>326.29364535507239</v>
      </c>
      <c r="W341" s="4">
        <f t="shared" si="299"/>
        <v>0.99974957197831171</v>
      </c>
      <c r="X341">
        <v>313.14999999999998</v>
      </c>
      <c r="Y341">
        <f t="shared" si="300"/>
        <v>1.9073334166666699E-2</v>
      </c>
      <c r="Z341">
        <v>2E-3</v>
      </c>
      <c r="AA341">
        <f t="shared" si="301"/>
        <v>7.2765497523200454E-2</v>
      </c>
      <c r="AC341">
        <f t="shared" si="302"/>
        <v>8.8977711906069748E-7</v>
      </c>
      <c r="AD341">
        <f t="shared" si="303"/>
        <v>6.9253731367756418E-11</v>
      </c>
      <c r="AE341">
        <v>0</v>
      </c>
      <c r="AF341" s="81">
        <f t="shared" si="304"/>
        <v>1.8617246826994932E-11</v>
      </c>
      <c r="AG341" s="81">
        <f t="shared" si="305"/>
        <v>8.787097819475135E-11</v>
      </c>
      <c r="AH341" s="81">
        <f t="shared" si="306"/>
        <v>1.097002469958351E-3</v>
      </c>
      <c r="AJ341">
        <f t="shared" si="307"/>
        <v>4.3889006209847886E-4</v>
      </c>
      <c r="AK341">
        <f t="shared" si="308"/>
        <v>3.4159986596005692E-8</v>
      </c>
      <c r="AL341">
        <v>0</v>
      </c>
      <c r="AM341" s="81">
        <f t="shared" si="309"/>
        <v>1.9035196005711413E-7</v>
      </c>
      <c r="AN341" s="81">
        <f t="shared" si="310"/>
        <v>2.2451194665311982E-7</v>
      </c>
      <c r="AO341" s="81">
        <f t="shared" si="311"/>
        <v>2.2739189884214046E-2</v>
      </c>
      <c r="AP341" s="81"/>
      <c r="AQ341" t="e">
        <f t="shared" si="312"/>
        <v>#VALUE!</v>
      </c>
      <c r="AR341" t="e">
        <f t="shared" si="313"/>
        <v>#VALUE!</v>
      </c>
      <c r="AS341">
        <v>0</v>
      </c>
      <c r="AT341" s="81" t="e">
        <f t="shared" si="314"/>
        <v>#VALUE!</v>
      </c>
      <c r="AU341" s="81" t="e">
        <f t="shared" si="315"/>
        <v>#VALUE!</v>
      </c>
      <c r="AV341" s="81">
        <f t="shared" si="316"/>
        <v>1.5759424160826513E-2</v>
      </c>
      <c r="AX341">
        <f t="shared" si="317"/>
        <v>78.812974192989046</v>
      </c>
      <c r="AY341">
        <f t="shared" si="318"/>
        <v>15.215219993965075</v>
      </c>
      <c r="AZ341" t="e">
        <f t="shared" si="319"/>
        <v>#VALUE!</v>
      </c>
    </row>
    <row r="342" spans="1:52">
      <c r="A342" s="102"/>
      <c r="B342" s="53"/>
      <c r="C342" s="42"/>
      <c r="D342" s="42"/>
      <c r="E342" s="42"/>
      <c r="F342" s="94">
        <v>44700.540995370371</v>
      </c>
      <c r="G342" s="42">
        <v>135</v>
      </c>
      <c r="H342" s="42" t="s">
        <v>289</v>
      </c>
      <c r="I342" s="5">
        <v>20.100000000000001</v>
      </c>
      <c r="J342" s="5">
        <v>30.029</v>
      </c>
      <c r="K342" s="57">
        <v>0.37</v>
      </c>
      <c r="L342" s="57">
        <v>315</v>
      </c>
      <c r="M342" s="57" t="s">
        <v>88</v>
      </c>
      <c r="N342" s="58">
        <f t="shared" si="292"/>
        <v>1.915272446082195E-3</v>
      </c>
      <c r="O342" s="58">
        <f t="shared" si="291"/>
        <v>8.4461515804621943</v>
      </c>
      <c r="P342" s="58" t="e">
        <f t="shared" si="293"/>
        <v>#VALUE!</v>
      </c>
      <c r="Q342">
        <f t="shared" si="294"/>
        <v>3.0644359137315121E-2</v>
      </c>
      <c r="R342">
        <f t="shared" si="295"/>
        <v>371.63066954033656</v>
      </c>
      <c r="S342">
        <f t="shared" si="296"/>
        <v>5.3091664204103446E-2</v>
      </c>
      <c r="T342">
        <f t="shared" si="297"/>
        <v>234.12869769213617</v>
      </c>
      <c r="U342">
        <f t="shared" si="298"/>
        <v>234.12869769213623</v>
      </c>
      <c r="W342" s="4">
        <f t="shared" si="299"/>
        <v>0.99974957197831171</v>
      </c>
      <c r="X342">
        <v>313.14999999999998</v>
      </c>
      <c r="Y342">
        <f t="shared" si="300"/>
        <v>1.9073334166666699E-2</v>
      </c>
      <c r="Z342">
        <v>2E-3</v>
      </c>
      <c r="AA342">
        <f t="shared" si="301"/>
        <v>7.2765497523200454E-2</v>
      </c>
      <c r="AC342">
        <f t="shared" si="302"/>
        <v>3.6990734163197536E-7</v>
      </c>
      <c r="AD342">
        <f t="shared" si="303"/>
        <v>2.8790877085471769E-11</v>
      </c>
      <c r="AE342">
        <v>0</v>
      </c>
      <c r="AF342" s="11">
        <f t="shared" si="304"/>
        <v>7.7397542988630621E-12</v>
      </c>
      <c r="AG342" s="11">
        <f t="shared" si="305"/>
        <v>3.6530631384334832E-11</v>
      </c>
      <c r="AH342" s="15">
        <f t="shared" si="306"/>
        <v>1.097002469958351E-3</v>
      </c>
      <c r="AJ342">
        <f t="shared" si="307"/>
        <v>3.1492111517316822E-4</v>
      </c>
      <c r="AK342">
        <f t="shared" si="308"/>
        <v>2.4511152113307047E-8</v>
      </c>
      <c r="AL342">
        <v>0</v>
      </c>
      <c r="AM342" s="11">
        <f t="shared" si="309"/>
        <v>1.3658511940316848E-7</v>
      </c>
      <c r="AN342" s="11">
        <f t="shared" si="310"/>
        <v>1.6109627151647551E-7</v>
      </c>
      <c r="AO342" s="15">
        <f t="shared" si="311"/>
        <v>2.2739189884214046E-2</v>
      </c>
      <c r="AP342" s="15"/>
      <c r="AQ342" t="e">
        <f t="shared" si="312"/>
        <v>#VALUE!</v>
      </c>
      <c r="AR342" t="e">
        <f t="shared" si="313"/>
        <v>#VALUE!</v>
      </c>
      <c r="AS342">
        <v>0</v>
      </c>
      <c r="AT342" s="11" t="e">
        <f t="shared" si="314"/>
        <v>#VALUE!</v>
      </c>
      <c r="AU342" s="11" t="e">
        <f t="shared" si="315"/>
        <v>#VALUE!</v>
      </c>
      <c r="AV342" s="15">
        <f t="shared" si="316"/>
        <v>1.5759424160826513E-2</v>
      </c>
      <c r="AX342">
        <f t="shared" si="317"/>
        <v>78.81297419298906</v>
      </c>
      <c r="AY342">
        <f t="shared" si="318"/>
        <v>15.215219993965068</v>
      </c>
      <c r="AZ342" t="e">
        <f t="shared" si="319"/>
        <v>#VALUE!</v>
      </c>
    </row>
    <row r="343" spans="1:52">
      <c r="A343" s="102"/>
      <c r="B343" s="53"/>
      <c r="C343" s="42"/>
      <c r="D343" s="42"/>
      <c r="E343" s="42"/>
      <c r="F343" s="94">
        <v>44700.562210648146</v>
      </c>
      <c r="G343" s="42">
        <v>174</v>
      </c>
      <c r="H343" s="42" t="s">
        <v>289</v>
      </c>
      <c r="I343" s="5">
        <v>20.100000000000001</v>
      </c>
      <c r="J343" s="5">
        <v>30.029</v>
      </c>
      <c r="K343" s="57">
        <v>0.04</v>
      </c>
      <c r="L343" s="57">
        <v>378</v>
      </c>
      <c r="M343" s="57" t="s">
        <v>88</v>
      </c>
      <c r="N343" s="58">
        <f t="shared" si="292"/>
        <v>2.0705648065753456E-4</v>
      </c>
      <c r="O343" s="58">
        <f t="shared" si="291"/>
        <v>10.135381896554634</v>
      </c>
      <c r="P343" s="58" t="e">
        <f t="shared" si="293"/>
        <v>#VALUE!</v>
      </c>
      <c r="Q343">
        <f t="shared" si="294"/>
        <v>3.3129036905205529E-3</v>
      </c>
      <c r="R343">
        <f t="shared" si="295"/>
        <v>445.95680344840389</v>
      </c>
      <c r="S343">
        <f t="shared" si="296"/>
        <v>5.7396393734165888E-3</v>
      </c>
      <c r="T343">
        <f t="shared" si="297"/>
        <v>280.95443723056343</v>
      </c>
      <c r="U343">
        <f t="shared" si="298"/>
        <v>280.95443723056349</v>
      </c>
      <c r="W343" s="4">
        <f t="shared" si="299"/>
        <v>0.99974957197831171</v>
      </c>
      <c r="X343">
        <v>313.14999999999998</v>
      </c>
      <c r="Y343">
        <f t="shared" si="300"/>
        <v>1.9073334166666699E-2</v>
      </c>
      <c r="Z343">
        <v>2E-3</v>
      </c>
      <c r="AA343">
        <f t="shared" si="301"/>
        <v>7.2765497523200454E-2</v>
      </c>
      <c r="AC343">
        <f t="shared" si="302"/>
        <v>3.9989982879132469E-8</v>
      </c>
      <c r="AD343">
        <f t="shared" si="303"/>
        <v>3.1125272524834344E-12</v>
      </c>
      <c r="AE343">
        <v>0</v>
      </c>
      <c r="AF343" s="81">
        <f t="shared" si="304"/>
        <v>8.3673019447168239E-13</v>
      </c>
      <c r="AG343" s="81">
        <f t="shared" si="305"/>
        <v>3.9492574469551169E-12</v>
      </c>
      <c r="AH343" s="81">
        <f t="shared" si="306"/>
        <v>1.097002469958351E-3</v>
      </c>
      <c r="AJ343">
        <f t="shared" si="307"/>
        <v>3.7790533820780187E-4</v>
      </c>
      <c r="AK343">
        <f t="shared" si="308"/>
        <v>2.9413382535968458E-8</v>
      </c>
      <c r="AL343">
        <v>0</v>
      </c>
      <c r="AM343" s="81">
        <f t="shared" si="309"/>
        <v>1.6390214328380217E-7</v>
      </c>
      <c r="AN343" s="81">
        <f t="shared" si="310"/>
        <v>1.9331552581977062E-7</v>
      </c>
      <c r="AO343" s="81">
        <f t="shared" si="311"/>
        <v>2.2739189884214046E-2</v>
      </c>
      <c r="AP343" s="81"/>
      <c r="AQ343" t="e">
        <f t="shared" si="312"/>
        <v>#VALUE!</v>
      </c>
      <c r="AR343" t="e">
        <f t="shared" si="313"/>
        <v>#VALUE!</v>
      </c>
      <c r="AS343">
        <v>0</v>
      </c>
      <c r="AT343" s="81" t="e">
        <f t="shared" si="314"/>
        <v>#VALUE!</v>
      </c>
      <c r="AU343" s="81" t="e">
        <f t="shared" si="315"/>
        <v>#VALUE!</v>
      </c>
      <c r="AV343" s="81">
        <f t="shared" si="316"/>
        <v>1.5759424160826513E-2</v>
      </c>
      <c r="AX343">
        <f t="shared" si="317"/>
        <v>78.812974192989046</v>
      </c>
      <c r="AY343">
        <f t="shared" si="318"/>
        <v>15.21521999396507</v>
      </c>
      <c r="AZ343" t="e">
        <f t="shared" si="319"/>
        <v>#VALUE!</v>
      </c>
    </row>
    <row r="344" spans="1:52">
      <c r="A344" s="102"/>
      <c r="B344" s="53"/>
      <c r="C344" s="42"/>
      <c r="D344" s="42"/>
      <c r="E344" s="42"/>
      <c r="F344" s="94">
        <v>44700.583437499998</v>
      </c>
      <c r="G344" s="42">
        <v>104</v>
      </c>
      <c r="H344" s="42" t="s">
        <v>289</v>
      </c>
      <c r="I344" s="5">
        <v>20.100000000000001</v>
      </c>
      <c r="J344" s="5">
        <v>30.029</v>
      </c>
      <c r="K344" s="57">
        <v>0.59</v>
      </c>
      <c r="L344" s="57">
        <v>318</v>
      </c>
      <c r="M344" s="57" t="s">
        <v>88</v>
      </c>
      <c r="N344" s="58">
        <f t="shared" si="292"/>
        <v>3.0540830896986348E-3</v>
      </c>
      <c r="O344" s="58">
        <f t="shared" si="291"/>
        <v>8.5265911193237383</v>
      </c>
      <c r="P344" s="58" t="e">
        <f t="shared" si="293"/>
        <v>#VALUE!</v>
      </c>
      <c r="Q344">
        <f t="shared" si="294"/>
        <v>4.8865329435178156E-2</v>
      </c>
      <c r="R344">
        <f t="shared" si="295"/>
        <v>375.1700092502445</v>
      </c>
      <c r="S344">
        <f t="shared" si="296"/>
        <v>8.4659680757894679E-2</v>
      </c>
      <c r="T344">
        <f t="shared" si="297"/>
        <v>236.35849481301364</v>
      </c>
      <c r="U344">
        <f t="shared" si="298"/>
        <v>236.35849481301369</v>
      </c>
      <c r="W344" s="4">
        <f t="shared" si="299"/>
        <v>0.99974957197831171</v>
      </c>
      <c r="X344">
        <v>313.14999999999998</v>
      </c>
      <c r="Y344">
        <f t="shared" si="300"/>
        <v>1.9073334166666699E-2</v>
      </c>
      <c r="Z344">
        <v>2E-3</v>
      </c>
      <c r="AA344">
        <f t="shared" si="301"/>
        <v>7.2765497523200454E-2</v>
      </c>
      <c r="AC344">
        <f t="shared" si="302"/>
        <v>5.8985224746720384E-7</v>
      </c>
      <c r="AD344">
        <f t="shared" si="303"/>
        <v>4.590977697413065E-11</v>
      </c>
      <c r="AE344">
        <v>0</v>
      </c>
      <c r="AF344" s="81">
        <f t="shared" si="304"/>
        <v>1.2341770368457313E-11</v>
      </c>
      <c r="AG344" s="81">
        <f t="shared" si="305"/>
        <v>5.8251547342587966E-11</v>
      </c>
      <c r="AH344" s="81">
        <f t="shared" si="306"/>
        <v>1.097002469958351E-3</v>
      </c>
      <c r="AJ344">
        <f t="shared" si="307"/>
        <v>3.1792036388910311E-4</v>
      </c>
      <c r="AK344">
        <f t="shared" si="308"/>
        <v>2.4744591657243304E-8</v>
      </c>
      <c r="AL344">
        <v>0</v>
      </c>
      <c r="AM344" s="81">
        <f t="shared" si="309"/>
        <v>1.37885930064151E-7</v>
      </c>
      <c r="AN344" s="81">
        <f t="shared" si="310"/>
        <v>1.626305217213943E-7</v>
      </c>
      <c r="AO344" s="81">
        <f t="shared" si="311"/>
        <v>2.2739189884214046E-2</v>
      </c>
      <c r="AP344" s="81"/>
      <c r="AQ344" t="e">
        <f t="shared" si="312"/>
        <v>#VALUE!</v>
      </c>
      <c r="AR344" t="e">
        <f t="shared" si="313"/>
        <v>#VALUE!</v>
      </c>
      <c r="AS344">
        <v>0</v>
      </c>
      <c r="AT344" s="81" t="e">
        <f t="shared" si="314"/>
        <v>#VALUE!</v>
      </c>
      <c r="AU344" s="81" t="e">
        <f t="shared" si="315"/>
        <v>#VALUE!</v>
      </c>
      <c r="AV344" s="81">
        <f t="shared" si="316"/>
        <v>1.5759424160826513E-2</v>
      </c>
      <c r="AX344">
        <f t="shared" si="317"/>
        <v>78.812974192989046</v>
      </c>
      <c r="AY344">
        <f t="shared" si="318"/>
        <v>15.215219993965077</v>
      </c>
      <c r="AZ344" t="e">
        <f t="shared" si="319"/>
        <v>#VALUE!</v>
      </c>
    </row>
    <row r="345" spans="1:52">
      <c r="A345" s="102"/>
      <c r="B345" s="53"/>
      <c r="C345" s="42"/>
      <c r="D345" s="42"/>
      <c r="E345" s="42"/>
      <c r="F345" s="94">
        <v>44700.604687500003</v>
      </c>
      <c r="G345" s="42">
        <v>81</v>
      </c>
      <c r="H345" s="42" t="s">
        <v>289</v>
      </c>
      <c r="I345" s="5">
        <v>20.100000000000001</v>
      </c>
      <c r="J345" s="5">
        <v>30.029</v>
      </c>
      <c r="K345" s="57">
        <v>0.27</v>
      </c>
      <c r="L345" s="57">
        <v>262</v>
      </c>
      <c r="M345" s="57" t="s">
        <v>88</v>
      </c>
      <c r="N345" s="58">
        <f t="shared" si="292"/>
        <v>1.3976312444383583E-3</v>
      </c>
      <c r="O345" s="58">
        <f t="shared" si="291"/>
        <v>7.0250530605749049</v>
      </c>
      <c r="P345" s="58" t="e">
        <f t="shared" si="293"/>
        <v>#VALUE!</v>
      </c>
      <c r="Q345">
        <f t="shared" si="294"/>
        <v>2.2362099911013733E-2</v>
      </c>
      <c r="R345">
        <f t="shared" si="295"/>
        <v>309.10233466529581</v>
      </c>
      <c r="S345">
        <f t="shared" si="296"/>
        <v>3.8742565770561975E-2</v>
      </c>
      <c r="T345">
        <f t="shared" si="297"/>
        <v>194.73561522330056</v>
      </c>
      <c r="U345">
        <f t="shared" si="298"/>
        <v>194.73561522330061</v>
      </c>
      <c r="W345" s="4">
        <f t="shared" si="299"/>
        <v>0.99974957197831171</v>
      </c>
      <c r="X345">
        <v>313.14999999999998</v>
      </c>
      <c r="Y345">
        <f t="shared" si="300"/>
        <v>1.9073334166666699E-2</v>
      </c>
      <c r="Z345">
        <v>2E-3</v>
      </c>
      <c r="AA345">
        <f t="shared" si="301"/>
        <v>7.2765497523200454E-2</v>
      </c>
      <c r="AC345">
        <f t="shared" si="302"/>
        <v>2.699323844341442E-7</v>
      </c>
      <c r="AD345">
        <f t="shared" si="303"/>
        <v>2.1009558954263182E-11</v>
      </c>
      <c r="AE345">
        <v>0</v>
      </c>
      <c r="AF345" s="81">
        <f t="shared" si="304"/>
        <v>5.6479288126838569E-12</v>
      </c>
      <c r="AG345" s="81">
        <f t="shared" si="305"/>
        <v>2.6657487766947038E-11</v>
      </c>
      <c r="AH345" s="81">
        <f t="shared" si="306"/>
        <v>1.097002469958351E-3</v>
      </c>
      <c r="AJ345">
        <f t="shared" si="307"/>
        <v>2.6193438785831769E-4</v>
      </c>
      <c r="AK345">
        <f t="shared" si="308"/>
        <v>2.0387053503766495E-8</v>
      </c>
      <c r="AL345">
        <v>0</v>
      </c>
      <c r="AM345" s="81">
        <f t="shared" si="309"/>
        <v>1.1360413105914328E-7</v>
      </c>
      <c r="AN345" s="81">
        <f t="shared" si="310"/>
        <v>1.3399118456290978E-7</v>
      </c>
      <c r="AO345" s="81">
        <f t="shared" si="311"/>
        <v>2.2739189884214046E-2</v>
      </c>
      <c r="AP345" s="81"/>
      <c r="AQ345" t="e">
        <f t="shared" si="312"/>
        <v>#VALUE!</v>
      </c>
      <c r="AR345" t="e">
        <f t="shared" si="313"/>
        <v>#VALUE!</v>
      </c>
      <c r="AS345">
        <v>0</v>
      </c>
      <c r="AT345" s="81" t="e">
        <f t="shared" si="314"/>
        <v>#VALUE!</v>
      </c>
      <c r="AU345" s="81" t="e">
        <f t="shared" si="315"/>
        <v>#VALUE!</v>
      </c>
      <c r="AV345" s="81">
        <f t="shared" si="316"/>
        <v>1.5759424160826513E-2</v>
      </c>
      <c r="AX345">
        <f t="shared" si="317"/>
        <v>78.81297419298906</v>
      </c>
      <c r="AY345">
        <f t="shared" si="318"/>
        <v>15.215219993965077</v>
      </c>
      <c r="AZ345" t="e">
        <f t="shared" si="319"/>
        <v>#VALUE!</v>
      </c>
    </row>
    <row r="346" spans="1:52">
      <c r="A346" s="102"/>
      <c r="B346" s="53"/>
      <c r="C346" s="42"/>
      <c r="D346" s="42"/>
      <c r="E346" s="42"/>
      <c r="F346" s="94">
        <v>44705.500057870369</v>
      </c>
      <c r="G346" s="42">
        <v>122</v>
      </c>
      <c r="H346" s="42"/>
      <c r="I346" s="5">
        <v>20.399999999999999</v>
      </c>
      <c r="J346" s="5">
        <v>30.111999999999998</v>
      </c>
      <c r="K346" s="5">
        <v>954.8</v>
      </c>
      <c r="L346" s="5">
        <v>6711</v>
      </c>
      <c r="M346" s="5" t="s">
        <v>88</v>
      </c>
      <c r="N346" s="6">
        <f t="shared" si="292"/>
        <v>4.9520186308241181</v>
      </c>
      <c r="O346" s="6">
        <f t="shared" si="291"/>
        <v>180.29205098434775</v>
      </c>
      <c r="P346" s="6" t="e">
        <f t="shared" si="293"/>
        <v>#VALUE!</v>
      </c>
      <c r="Q346">
        <f t="shared" si="294"/>
        <v>79.232298093185889</v>
      </c>
      <c r="R346">
        <f t="shared" si="295"/>
        <v>7932.8502433113008</v>
      </c>
      <c r="S346">
        <f t="shared" si="296"/>
        <v>136.98438877588484</v>
      </c>
      <c r="T346">
        <f t="shared" si="297"/>
        <v>4987.2987657018202</v>
      </c>
      <c r="U346">
        <f t="shared" si="298"/>
        <v>4987.2987657018211</v>
      </c>
      <c r="W346" s="4">
        <f t="shared" si="299"/>
        <v>1.0016874896505537</v>
      </c>
      <c r="X346">
        <v>313.14999999999998</v>
      </c>
      <c r="Y346">
        <f t="shared" si="300"/>
        <v>1.9073334166666699E-2</v>
      </c>
      <c r="Z346">
        <v>2E-3</v>
      </c>
      <c r="AA346">
        <f t="shared" si="301"/>
        <v>7.2765497523200454E-2</v>
      </c>
      <c r="AC346">
        <f t="shared" si="302"/>
        <v>9.5641121511834859E-4</v>
      </c>
      <c r="AD346">
        <f t="shared" si="303"/>
        <v>7.4440041163159298E-8</v>
      </c>
      <c r="AE346">
        <v>0</v>
      </c>
      <c r="AF346" s="11">
        <f t="shared" si="304"/>
        <v>2.0011464982108403E-8</v>
      </c>
      <c r="AG346" s="11">
        <f t="shared" si="305"/>
        <v>9.4451506145267698E-8</v>
      </c>
      <c r="AH346" s="15">
        <f t="shared" si="306"/>
        <v>1.097002469958351E-3</v>
      </c>
      <c r="AJ346">
        <f t="shared" si="307"/>
        <v>6.7223247430448652E-3</v>
      </c>
      <c r="AK346">
        <f t="shared" si="308"/>
        <v>5.2321650214281734E-7</v>
      </c>
      <c r="AL346">
        <v>0</v>
      </c>
      <c r="AM346" s="11">
        <f t="shared" si="309"/>
        <v>2.9155540338753574E-6</v>
      </c>
      <c r="AN346" s="11">
        <f t="shared" si="310"/>
        <v>3.4387705360181746E-6</v>
      </c>
      <c r="AO346" s="15">
        <f t="shared" si="311"/>
        <v>2.2739189884214046E-2</v>
      </c>
      <c r="AP346" s="15"/>
      <c r="AQ346" t="e">
        <f t="shared" si="312"/>
        <v>#VALUE!</v>
      </c>
      <c r="AR346" t="e">
        <f t="shared" si="313"/>
        <v>#VALUE!</v>
      </c>
      <c r="AS346">
        <v>0</v>
      </c>
      <c r="AT346" s="11" t="e">
        <f t="shared" si="314"/>
        <v>#VALUE!</v>
      </c>
      <c r="AU346" s="11" t="e">
        <f t="shared" si="315"/>
        <v>#VALUE!</v>
      </c>
      <c r="AV346" s="15">
        <f t="shared" si="316"/>
        <v>1.5759424160826513E-2</v>
      </c>
      <c r="AX346">
        <f t="shared" si="317"/>
        <v>78.81297419298906</v>
      </c>
      <c r="AY346">
        <f t="shared" si="318"/>
        <v>15.215219993965073</v>
      </c>
      <c r="AZ346" t="e">
        <f t="shared" si="319"/>
        <v>#VALUE!</v>
      </c>
    </row>
    <row r="347" spans="1:52">
      <c r="A347" s="102"/>
      <c r="B347" s="53"/>
      <c r="C347" s="42"/>
      <c r="D347" s="42"/>
      <c r="E347" s="42"/>
      <c r="F347" s="94">
        <v>44705.89707175926</v>
      </c>
      <c r="G347" s="42">
        <v>134</v>
      </c>
      <c r="H347" s="42" t="s">
        <v>310</v>
      </c>
      <c r="I347" s="5">
        <v>20.399999999999999</v>
      </c>
      <c r="J347" s="5">
        <v>30.111999999999998</v>
      </c>
      <c r="K347" s="5">
        <v>1027.02</v>
      </c>
      <c r="L347" s="5">
        <v>7051</v>
      </c>
      <c r="M347" s="5" t="s">
        <v>88</v>
      </c>
      <c r="N347" s="6">
        <f t="shared" si="292"/>
        <v>5.3265837601895543</v>
      </c>
      <c r="O347" s="6">
        <f t="shared" si="291"/>
        <v>189.42620347051653</v>
      </c>
      <c r="P347" s="6" t="e">
        <f t="shared" si="293"/>
        <v>#VALUE!</v>
      </c>
      <c r="Q347">
        <f t="shared" si="294"/>
        <v>85.225340163032868</v>
      </c>
      <c r="R347">
        <f t="shared" si="295"/>
        <v>8334.7529527027273</v>
      </c>
      <c r="S347">
        <f t="shared" si="296"/>
        <v>147.34573414391417</v>
      </c>
      <c r="T347">
        <f t="shared" si="297"/>
        <v>5239.9707341623525</v>
      </c>
      <c r="U347">
        <f t="shared" si="298"/>
        <v>5239.9707341623525</v>
      </c>
      <c r="W347" s="4">
        <f t="shared" si="299"/>
        <v>1.0016874896505537</v>
      </c>
      <c r="X347">
        <v>313.14999999999998</v>
      </c>
      <c r="Y347">
        <f t="shared" si="300"/>
        <v>1.9073334166666699E-2</v>
      </c>
      <c r="Z347">
        <v>2E-3</v>
      </c>
      <c r="AA347">
        <f t="shared" si="301"/>
        <v>7.2765497523200454E-2</v>
      </c>
      <c r="AC347">
        <f t="shared" si="302"/>
        <v>1.0287530856209117E-3</v>
      </c>
      <c r="AD347">
        <f t="shared" si="303"/>
        <v>8.0070602299317E-8</v>
      </c>
      <c r="AE347">
        <v>0</v>
      </c>
      <c r="AF347" s="11">
        <f t="shared" si="304"/>
        <v>2.1525109725518402E-8</v>
      </c>
      <c r="AG347" s="11">
        <f t="shared" si="305"/>
        <v>1.015957120248354E-7</v>
      </c>
      <c r="AH347" s="15">
        <f t="shared" si="306"/>
        <v>1.097002469958351E-3</v>
      </c>
      <c r="AJ347">
        <f t="shared" si="307"/>
        <v>7.062898489526054E-3</v>
      </c>
      <c r="AK347">
        <f t="shared" si="308"/>
        <v>5.497242671150358E-7</v>
      </c>
      <c r="AL347">
        <v>0</v>
      </c>
      <c r="AM347" s="11">
        <f t="shared" si="309"/>
        <v>3.0632650116011247E-6</v>
      </c>
      <c r="AN347" s="11">
        <f t="shared" si="310"/>
        <v>3.6129892787161607E-6</v>
      </c>
      <c r="AO347" s="15">
        <f t="shared" si="311"/>
        <v>2.2739189884214046E-2</v>
      </c>
      <c r="AP347" s="15"/>
      <c r="AQ347" t="e">
        <f t="shared" si="312"/>
        <v>#VALUE!</v>
      </c>
      <c r="AR347" t="e">
        <f t="shared" si="313"/>
        <v>#VALUE!</v>
      </c>
      <c r="AS347">
        <v>0</v>
      </c>
      <c r="AT347" s="11" t="e">
        <f t="shared" si="314"/>
        <v>#VALUE!</v>
      </c>
      <c r="AU347" s="11" t="e">
        <f t="shared" si="315"/>
        <v>#VALUE!</v>
      </c>
      <c r="AV347" s="15">
        <f t="shared" si="316"/>
        <v>1.5759424160826513E-2</v>
      </c>
      <c r="AX347">
        <f t="shared" si="317"/>
        <v>78.81297419298906</v>
      </c>
      <c r="AY347">
        <f t="shared" si="318"/>
        <v>15.21521999396508</v>
      </c>
      <c r="AZ347" t="e">
        <f t="shared" si="319"/>
        <v>#VALUE!</v>
      </c>
    </row>
    <row r="348" spans="1:52">
      <c r="A348" s="103"/>
      <c r="B348" s="103"/>
      <c r="C348" s="42"/>
      <c r="D348" s="42"/>
      <c r="E348" s="53"/>
      <c r="F348" s="94">
        <v>44706.236481481479</v>
      </c>
      <c r="G348" s="42">
        <v>103</v>
      </c>
      <c r="H348" s="42" t="s">
        <v>289</v>
      </c>
      <c r="I348" s="5">
        <v>20.399999999999999</v>
      </c>
      <c r="J348" s="5">
        <v>30.111999999999998</v>
      </c>
      <c r="K348" s="5">
        <v>1.45</v>
      </c>
      <c r="L348" s="5">
        <v>417</v>
      </c>
      <c r="M348" s="5" t="s">
        <v>88</v>
      </c>
      <c r="N348" s="6">
        <f t="shared" si="292"/>
        <v>7.5203466848501998E-3</v>
      </c>
      <c r="O348" s="6">
        <f t="shared" si="291"/>
        <v>11.202769372742219</v>
      </c>
      <c r="P348" s="6" t="e">
        <f t="shared" si="293"/>
        <v>#VALUE!</v>
      </c>
      <c r="Q348">
        <f t="shared" si="294"/>
        <v>0.1203255469576032</v>
      </c>
      <c r="R348">
        <f t="shared" si="295"/>
        <v>492.92185240065766</v>
      </c>
      <c r="S348">
        <f t="shared" si="296"/>
        <v>0.20803033486073835</v>
      </c>
      <c r="T348">
        <f t="shared" si="297"/>
        <v>309.89473778835639</v>
      </c>
      <c r="U348">
        <f t="shared" si="298"/>
        <v>309.89473778835639</v>
      </c>
      <c r="W348" s="4">
        <f t="shared" si="299"/>
        <v>1.0016874896505537</v>
      </c>
      <c r="X348">
        <v>313.14999999999998</v>
      </c>
      <c r="Y348">
        <f t="shared" si="300"/>
        <v>1.9073334166666699E-2</v>
      </c>
      <c r="Z348">
        <v>2E-3</v>
      </c>
      <c r="AA348">
        <f t="shared" si="301"/>
        <v>7.2765497523200454E-2</v>
      </c>
      <c r="AC348">
        <f t="shared" si="302"/>
        <v>1.4524468599933027E-6</v>
      </c>
      <c r="AD348">
        <f t="shared" si="303"/>
        <v>1.130478212050492E-10</v>
      </c>
      <c r="AE348">
        <v>0</v>
      </c>
      <c r="AF348" s="11">
        <f t="shared" si="304"/>
        <v>3.0390264164282763E-11</v>
      </c>
      <c r="AG348" s="11">
        <f t="shared" si="305"/>
        <v>1.4343808536933195E-10</v>
      </c>
      <c r="AH348" s="15">
        <f t="shared" si="306"/>
        <v>1.097002469958351E-3</v>
      </c>
      <c r="AJ348">
        <f t="shared" si="307"/>
        <v>4.1770368318428086E-4</v>
      </c>
      <c r="AK348">
        <f t="shared" si="308"/>
        <v>3.2510994098279668E-8</v>
      </c>
      <c r="AL348">
        <v>0</v>
      </c>
      <c r="AM348" s="11">
        <f t="shared" si="309"/>
        <v>1.8116316974013175E-7</v>
      </c>
      <c r="AN348" s="11">
        <f t="shared" si="310"/>
        <v>2.1367416383841142E-7</v>
      </c>
      <c r="AO348" s="15">
        <f t="shared" si="311"/>
        <v>2.2739189884214046E-2</v>
      </c>
      <c r="AP348" s="15"/>
      <c r="AQ348" t="e">
        <f t="shared" si="312"/>
        <v>#VALUE!</v>
      </c>
      <c r="AR348" t="e">
        <f t="shared" si="313"/>
        <v>#VALUE!</v>
      </c>
      <c r="AS348">
        <v>0</v>
      </c>
      <c r="AT348" s="11" t="e">
        <f t="shared" si="314"/>
        <v>#VALUE!</v>
      </c>
      <c r="AU348" s="11" t="e">
        <f t="shared" si="315"/>
        <v>#VALUE!</v>
      </c>
      <c r="AV348" s="15">
        <f t="shared" si="316"/>
        <v>1.5759424160826513E-2</v>
      </c>
      <c r="AX348">
        <f t="shared" si="317"/>
        <v>78.81297419298906</v>
      </c>
      <c r="AY348">
        <f t="shared" si="318"/>
        <v>15.215219993965077</v>
      </c>
      <c r="AZ348" t="e">
        <f t="shared" si="319"/>
        <v>#VALUE!</v>
      </c>
    </row>
    <row r="349" spans="1:52">
      <c r="A349" s="103"/>
      <c r="B349" s="103"/>
      <c r="C349" s="42"/>
      <c r="D349" s="42"/>
      <c r="E349" s="53"/>
      <c r="F349" s="94">
        <v>44706.257673611108</v>
      </c>
      <c r="G349" s="42">
        <v>30</v>
      </c>
      <c r="H349" s="42" t="s">
        <v>289</v>
      </c>
      <c r="I349" s="5">
        <v>20.399999999999999</v>
      </c>
      <c r="J349" s="5">
        <v>30.111999999999998</v>
      </c>
      <c r="K349" s="5">
        <v>1.47</v>
      </c>
      <c r="L349" s="5">
        <v>362</v>
      </c>
      <c r="M349" s="5" t="s">
        <v>88</v>
      </c>
      <c r="N349" s="6">
        <f t="shared" si="292"/>
        <v>7.6240756046412374E-3</v>
      </c>
      <c r="O349" s="6">
        <f t="shared" si="291"/>
        <v>9.725185882332573</v>
      </c>
      <c r="P349" s="6" t="e">
        <f t="shared" si="293"/>
        <v>#VALUE!</v>
      </c>
      <c r="Q349">
        <f t="shared" si="294"/>
        <v>0.1219852096742598</v>
      </c>
      <c r="R349">
        <f t="shared" si="295"/>
        <v>427.9081788226332</v>
      </c>
      <c r="S349">
        <f t="shared" si="296"/>
        <v>0.21089971878985198</v>
      </c>
      <c r="T349">
        <f t="shared" si="297"/>
        <v>269.02133112562348</v>
      </c>
      <c r="U349">
        <f t="shared" si="298"/>
        <v>269.02133112562353</v>
      </c>
      <c r="W349" s="4">
        <f t="shared" si="299"/>
        <v>1.0016874896505537</v>
      </c>
      <c r="X349">
        <v>313.14999999999998</v>
      </c>
      <c r="Y349">
        <f t="shared" si="300"/>
        <v>1.9073334166666699E-2</v>
      </c>
      <c r="Z349">
        <v>2E-3</v>
      </c>
      <c r="AA349">
        <f t="shared" si="301"/>
        <v>7.2765497523200454E-2</v>
      </c>
      <c r="AC349">
        <f t="shared" si="302"/>
        <v>1.4724806097863138E-6</v>
      </c>
      <c r="AD349">
        <f t="shared" si="303"/>
        <v>1.1460710149753263E-10</v>
      </c>
      <c r="AE349">
        <v>0</v>
      </c>
      <c r="AF349" s="11">
        <f t="shared" si="304"/>
        <v>3.0809440221721144E-11</v>
      </c>
      <c r="AG349" s="11">
        <f t="shared" si="305"/>
        <v>1.4541654171925377E-10</v>
      </c>
      <c r="AH349" s="15">
        <f t="shared" si="306"/>
        <v>1.097002469958351E-3</v>
      </c>
      <c r="AJ349">
        <f t="shared" si="307"/>
        <v>3.6261087125350042E-4</v>
      </c>
      <c r="AK349">
        <f t="shared" si="308"/>
        <v>2.8222973293950213E-8</v>
      </c>
      <c r="AL349">
        <v>0</v>
      </c>
      <c r="AM349" s="11">
        <f t="shared" si="309"/>
        <v>1.5726874687272826E-7</v>
      </c>
      <c r="AN349" s="11">
        <f t="shared" si="310"/>
        <v>1.8549172016667848E-7</v>
      </c>
      <c r="AO349" s="15">
        <f t="shared" si="311"/>
        <v>2.2739189884214046E-2</v>
      </c>
      <c r="AP349" s="15"/>
      <c r="AQ349" t="e">
        <f t="shared" si="312"/>
        <v>#VALUE!</v>
      </c>
      <c r="AR349" t="e">
        <f t="shared" si="313"/>
        <v>#VALUE!</v>
      </c>
      <c r="AS349">
        <v>0</v>
      </c>
      <c r="AT349" s="11" t="e">
        <f t="shared" si="314"/>
        <v>#VALUE!</v>
      </c>
      <c r="AU349" s="11" t="e">
        <f t="shared" si="315"/>
        <v>#VALUE!</v>
      </c>
      <c r="AV349" s="15">
        <f t="shared" si="316"/>
        <v>1.5759424160826513E-2</v>
      </c>
      <c r="AX349">
        <f t="shared" si="317"/>
        <v>78.812974192989046</v>
      </c>
      <c r="AY349">
        <f t="shared" si="318"/>
        <v>15.215219993965079</v>
      </c>
      <c r="AZ349" t="e">
        <f t="shared" si="319"/>
        <v>#VALUE!</v>
      </c>
    </row>
    <row r="350" spans="1:52">
      <c r="A350" s="103"/>
      <c r="B350" s="103"/>
      <c r="C350" s="42"/>
      <c r="D350" s="42"/>
      <c r="E350" s="53"/>
      <c r="F350" s="94">
        <v>44706.278923611113</v>
      </c>
      <c r="G350" s="42">
        <v>142</v>
      </c>
      <c r="H350" s="42" t="s">
        <v>289</v>
      </c>
      <c r="I350" s="5">
        <v>20.399999999999999</v>
      </c>
      <c r="J350" s="5">
        <v>30.111999999999998</v>
      </c>
      <c r="K350" s="5">
        <v>2.16</v>
      </c>
      <c r="L350" s="5">
        <v>326</v>
      </c>
      <c r="M350" s="5" t="s">
        <v>88</v>
      </c>
      <c r="N350" s="6">
        <f t="shared" si="292"/>
        <v>1.1202723337432021E-2</v>
      </c>
      <c r="O350" s="6">
        <f t="shared" si="291"/>
        <v>8.7580403249735337</v>
      </c>
      <c r="P350" s="6" t="e">
        <f t="shared" si="293"/>
        <v>#VALUE!</v>
      </c>
      <c r="Q350">
        <f t="shared" si="294"/>
        <v>0.17924357339891234</v>
      </c>
      <c r="R350">
        <f t="shared" si="295"/>
        <v>385.3537742988355</v>
      </c>
      <c r="S350">
        <f t="shared" si="296"/>
        <v>0.30989346434427234</v>
      </c>
      <c r="T350">
        <f t="shared" si="297"/>
        <v>242.26782858274385</v>
      </c>
      <c r="U350">
        <f t="shared" si="298"/>
        <v>242.26782858274387</v>
      </c>
      <c r="W350" s="4">
        <f t="shared" si="299"/>
        <v>1.0016874896505537</v>
      </c>
      <c r="X350">
        <v>313.14999999999998</v>
      </c>
      <c r="Y350">
        <f t="shared" si="300"/>
        <v>1.9073334166666699E-2</v>
      </c>
      <c r="Z350">
        <v>2E-3</v>
      </c>
      <c r="AA350">
        <f t="shared" si="301"/>
        <v>7.2765497523200454E-2</v>
      </c>
      <c r="AC350">
        <f t="shared" si="302"/>
        <v>2.1636449776451959E-6</v>
      </c>
      <c r="AD350">
        <f t="shared" si="303"/>
        <v>1.6840227158821122E-10</v>
      </c>
      <c r="AE350">
        <v>0</v>
      </c>
      <c r="AF350" s="11">
        <f t="shared" si="304"/>
        <v>4.5271014203345357E-11</v>
      </c>
      <c r="AG350" s="11">
        <f t="shared" si="305"/>
        <v>2.1367328579155658E-10</v>
      </c>
      <c r="AH350" s="15">
        <f t="shared" si="306"/>
        <v>1.097002469958351E-3</v>
      </c>
      <c r="AJ350">
        <f t="shared" si="307"/>
        <v>3.2655012162608051E-4</v>
      </c>
      <c r="AK350">
        <f t="shared" si="308"/>
        <v>2.541626876748003E-8</v>
      </c>
      <c r="AL350">
        <v>0</v>
      </c>
      <c r="AM350" s="11">
        <f t="shared" si="309"/>
        <v>1.416287609958824E-7</v>
      </c>
      <c r="AN350" s="11">
        <f t="shared" si="310"/>
        <v>1.6704502976336242E-7</v>
      </c>
      <c r="AO350" s="15">
        <f t="shared" si="311"/>
        <v>2.2739189884214046E-2</v>
      </c>
      <c r="AP350" s="15"/>
      <c r="AQ350" t="e">
        <f t="shared" si="312"/>
        <v>#VALUE!</v>
      </c>
      <c r="AR350" t="e">
        <f t="shared" si="313"/>
        <v>#VALUE!</v>
      </c>
      <c r="AS350">
        <v>0</v>
      </c>
      <c r="AT350" s="11" t="e">
        <f t="shared" si="314"/>
        <v>#VALUE!</v>
      </c>
      <c r="AU350" s="11" t="e">
        <f t="shared" si="315"/>
        <v>#VALUE!</v>
      </c>
      <c r="AV350" s="15">
        <f t="shared" si="316"/>
        <v>1.5759424160826513E-2</v>
      </c>
      <c r="AX350">
        <f t="shared" si="317"/>
        <v>78.812974192989046</v>
      </c>
      <c r="AY350">
        <f t="shared" si="318"/>
        <v>15.21521999396507</v>
      </c>
      <c r="AZ350" t="e">
        <f t="shared" si="319"/>
        <v>#VALUE!</v>
      </c>
    </row>
    <row r="351" spans="1:52">
      <c r="A351" s="103"/>
      <c r="B351" s="103"/>
      <c r="C351" s="42"/>
      <c r="D351" s="42"/>
      <c r="E351" s="53"/>
      <c r="F351" s="94">
        <v>44706.300162037034</v>
      </c>
      <c r="G351" s="42">
        <v>211</v>
      </c>
      <c r="H351" s="42" t="s">
        <v>289</v>
      </c>
      <c r="I351" s="5">
        <v>20.399999999999999</v>
      </c>
      <c r="J351" s="5">
        <v>30.111999999999998</v>
      </c>
      <c r="K351" s="5">
        <v>1.2</v>
      </c>
      <c r="L351" s="5">
        <v>305</v>
      </c>
      <c r="M351" s="5" t="s">
        <v>88</v>
      </c>
      <c r="N351" s="6">
        <f t="shared" si="292"/>
        <v>6.2237351874622352E-3</v>
      </c>
      <c r="O351" s="6">
        <f t="shared" si="291"/>
        <v>8.193872083180759</v>
      </c>
      <c r="P351" s="6" t="e">
        <f t="shared" si="293"/>
        <v>#VALUE!</v>
      </c>
      <c r="Q351">
        <f t="shared" si="294"/>
        <v>9.9579762999395763E-2</v>
      </c>
      <c r="R351">
        <f t="shared" si="295"/>
        <v>360.5303716599534</v>
      </c>
      <c r="S351">
        <f t="shared" si="296"/>
        <v>0.17216303574681799</v>
      </c>
      <c r="T351">
        <f t="shared" si="297"/>
        <v>226.66161876606398</v>
      </c>
      <c r="U351">
        <f t="shared" si="298"/>
        <v>226.66161876606401</v>
      </c>
      <c r="W351" s="4">
        <f t="shared" si="299"/>
        <v>1.0016874896505537</v>
      </c>
      <c r="X351">
        <v>313.14999999999998</v>
      </c>
      <c r="Y351">
        <f t="shared" si="300"/>
        <v>1.9073334166666699E-2</v>
      </c>
      <c r="Z351">
        <v>2E-3</v>
      </c>
      <c r="AA351">
        <f t="shared" si="301"/>
        <v>7.2765497523200454E-2</v>
      </c>
      <c r="AC351">
        <f t="shared" si="302"/>
        <v>1.2020249875806644E-6</v>
      </c>
      <c r="AD351">
        <f t="shared" si="303"/>
        <v>9.3556817549006237E-11</v>
      </c>
      <c r="AE351">
        <v>0</v>
      </c>
      <c r="AF351" s="11">
        <f t="shared" si="304"/>
        <v>2.5150563446302973E-11</v>
      </c>
      <c r="AG351" s="11">
        <f t="shared" si="305"/>
        <v>1.1870738099530922E-10</v>
      </c>
      <c r="AH351" s="15">
        <f t="shared" si="306"/>
        <v>1.097002469958351E-3</v>
      </c>
      <c r="AJ351">
        <f t="shared" si="307"/>
        <v>3.0551468434341885E-4</v>
      </c>
      <c r="AK351">
        <f t="shared" si="308"/>
        <v>2.3779024460372417E-8</v>
      </c>
      <c r="AL351">
        <v>0</v>
      </c>
      <c r="AM351" s="11">
        <f t="shared" si="309"/>
        <v>1.3250543590105559E-7</v>
      </c>
      <c r="AN351" s="11">
        <f t="shared" si="310"/>
        <v>1.5628446036142801E-7</v>
      </c>
      <c r="AO351" s="15">
        <f t="shared" si="311"/>
        <v>2.2739189884214046E-2</v>
      </c>
      <c r="AP351" s="15"/>
      <c r="AQ351" t="e">
        <f t="shared" si="312"/>
        <v>#VALUE!</v>
      </c>
      <c r="AR351" t="e">
        <f t="shared" si="313"/>
        <v>#VALUE!</v>
      </c>
      <c r="AS351">
        <v>0</v>
      </c>
      <c r="AT351" s="11" t="e">
        <f t="shared" si="314"/>
        <v>#VALUE!</v>
      </c>
      <c r="AU351" s="11" t="e">
        <f t="shared" si="315"/>
        <v>#VALUE!</v>
      </c>
      <c r="AV351" s="15">
        <f t="shared" si="316"/>
        <v>1.5759424160826513E-2</v>
      </c>
      <c r="AX351">
        <f t="shared" si="317"/>
        <v>78.812974192989046</v>
      </c>
      <c r="AY351">
        <f t="shared" si="318"/>
        <v>15.215219993965071</v>
      </c>
      <c r="AZ351" t="e">
        <f t="shared" si="319"/>
        <v>#VALUE!</v>
      </c>
    </row>
    <row r="352" spans="1:52">
      <c r="A352" s="103"/>
      <c r="B352" s="103"/>
      <c r="C352" s="42"/>
      <c r="D352" s="42"/>
      <c r="E352" s="53"/>
      <c r="F352" s="94">
        <v>44706.32136574074</v>
      </c>
      <c r="G352" s="42">
        <v>17</v>
      </c>
      <c r="H352" s="42" t="s">
        <v>289</v>
      </c>
      <c r="I352" s="5">
        <v>20.399999999999999</v>
      </c>
      <c r="J352" s="5">
        <v>30.111999999999998</v>
      </c>
      <c r="K352" s="5">
        <v>1.08</v>
      </c>
      <c r="L352" s="5">
        <v>466</v>
      </c>
      <c r="M352" s="5" t="s">
        <v>88</v>
      </c>
      <c r="N352" s="6">
        <f t="shared" si="292"/>
        <v>5.6013616687160105E-3</v>
      </c>
      <c r="O352" s="6">
        <f t="shared" si="291"/>
        <v>12.519161936925356</v>
      </c>
      <c r="P352" s="6" t="e">
        <f t="shared" si="293"/>
        <v>#VALUE!</v>
      </c>
      <c r="Q352">
        <f t="shared" si="294"/>
        <v>8.9621786699456168E-2</v>
      </c>
      <c r="R352">
        <f t="shared" si="295"/>
        <v>550.84312522471566</v>
      </c>
      <c r="S352">
        <f t="shared" si="296"/>
        <v>0.15494673217213617</v>
      </c>
      <c r="T352">
        <f t="shared" si="297"/>
        <v>346.30922736060927</v>
      </c>
      <c r="U352">
        <f t="shared" si="298"/>
        <v>346.30922736060927</v>
      </c>
      <c r="W352" s="4">
        <f t="shared" si="299"/>
        <v>1.0016874896505537</v>
      </c>
      <c r="X352">
        <v>313.14999999999998</v>
      </c>
      <c r="Y352">
        <f t="shared" si="300"/>
        <v>1.9073334166666699E-2</v>
      </c>
      <c r="Z352">
        <v>2E-3</v>
      </c>
      <c r="AA352">
        <f t="shared" si="301"/>
        <v>7.2765497523200454E-2</v>
      </c>
      <c r="AC352">
        <f t="shared" si="302"/>
        <v>1.081822488822598E-6</v>
      </c>
      <c r="AD352">
        <f t="shared" si="303"/>
        <v>8.4201135794105608E-11</v>
      </c>
      <c r="AE352">
        <v>0</v>
      </c>
      <c r="AF352" s="11">
        <f t="shared" si="304"/>
        <v>2.2635507101672679E-11</v>
      </c>
      <c r="AG352" s="11">
        <f t="shared" si="305"/>
        <v>1.0683664289577829E-10</v>
      </c>
      <c r="AH352" s="15">
        <f t="shared" si="306"/>
        <v>1.097002469958351E-3</v>
      </c>
      <c r="AJ352">
        <f t="shared" si="307"/>
        <v>4.6678637017715798E-4</v>
      </c>
      <c r="AK352">
        <f t="shared" si="308"/>
        <v>3.6331230814864089E-8</v>
      </c>
      <c r="AL352">
        <v>0</v>
      </c>
      <c r="AM352" s="11">
        <f t="shared" si="309"/>
        <v>2.0245092829472754E-7</v>
      </c>
      <c r="AN352" s="11">
        <f t="shared" si="310"/>
        <v>2.3878215910959163E-7</v>
      </c>
      <c r="AO352" s="15">
        <f t="shared" si="311"/>
        <v>2.2739189884214046E-2</v>
      </c>
      <c r="AP352" s="15"/>
      <c r="AQ352" t="e">
        <f t="shared" si="312"/>
        <v>#VALUE!</v>
      </c>
      <c r="AR352" t="e">
        <f t="shared" si="313"/>
        <v>#VALUE!</v>
      </c>
      <c r="AS352">
        <v>0</v>
      </c>
      <c r="AT352" s="11" t="e">
        <f t="shared" si="314"/>
        <v>#VALUE!</v>
      </c>
      <c r="AU352" s="11" t="e">
        <f t="shared" si="315"/>
        <v>#VALUE!</v>
      </c>
      <c r="AV352" s="15">
        <f t="shared" si="316"/>
        <v>1.5759424160826513E-2</v>
      </c>
      <c r="AX352">
        <f t="shared" si="317"/>
        <v>78.812974192989046</v>
      </c>
      <c r="AY352">
        <f t="shared" si="318"/>
        <v>15.215219993965077</v>
      </c>
      <c r="AZ352" t="e">
        <f t="shared" si="319"/>
        <v>#VALUE!</v>
      </c>
    </row>
    <row r="353" spans="1:52">
      <c r="A353" s="103"/>
      <c r="B353" s="103"/>
      <c r="C353" s="42"/>
      <c r="D353" s="42"/>
      <c r="E353" s="53"/>
      <c r="F353" s="94">
        <v>44706.342581018522</v>
      </c>
      <c r="G353" s="42">
        <v>96</v>
      </c>
      <c r="H353" s="42" t="s">
        <v>289</v>
      </c>
      <c r="I353" s="5">
        <v>20.399999999999999</v>
      </c>
      <c r="J353" s="5">
        <v>30.111999999999998</v>
      </c>
      <c r="K353" s="5">
        <v>1.08</v>
      </c>
      <c r="L353" s="5">
        <v>326</v>
      </c>
      <c r="M353" s="5" t="s">
        <v>88</v>
      </c>
      <c r="N353" s="6">
        <f t="shared" si="292"/>
        <v>5.6013616687160105E-3</v>
      </c>
      <c r="O353" s="6">
        <f t="shared" ref="O353:O372" si="320">1000000*(AN353-AL353)/Y353</f>
        <v>8.7580403249735337</v>
      </c>
      <c r="P353" s="6" t="e">
        <f t="shared" si="293"/>
        <v>#VALUE!</v>
      </c>
      <c r="Q353">
        <f t="shared" si="294"/>
        <v>8.9621786699456168E-2</v>
      </c>
      <c r="R353">
        <f t="shared" si="295"/>
        <v>385.3537742988355</v>
      </c>
      <c r="S353">
        <f t="shared" si="296"/>
        <v>0.15494673217213617</v>
      </c>
      <c r="T353">
        <f t="shared" si="297"/>
        <v>242.26782858274385</v>
      </c>
      <c r="U353">
        <f t="shared" si="298"/>
        <v>242.26782858274387</v>
      </c>
      <c r="W353" s="4">
        <f t="shared" si="299"/>
        <v>1.0016874896505537</v>
      </c>
      <c r="X353">
        <v>313.14999999999998</v>
      </c>
      <c r="Y353">
        <f t="shared" si="300"/>
        <v>1.9073334166666699E-2</v>
      </c>
      <c r="Z353">
        <v>2E-3</v>
      </c>
      <c r="AA353">
        <f t="shared" si="301"/>
        <v>7.2765497523200454E-2</v>
      </c>
      <c r="AC353">
        <f t="shared" si="302"/>
        <v>1.081822488822598E-6</v>
      </c>
      <c r="AD353">
        <f t="shared" si="303"/>
        <v>8.4201135794105608E-11</v>
      </c>
      <c r="AE353">
        <v>0</v>
      </c>
      <c r="AF353" s="11">
        <f t="shared" si="304"/>
        <v>2.2635507101672679E-11</v>
      </c>
      <c r="AG353" s="11">
        <f t="shared" si="305"/>
        <v>1.0683664289577829E-10</v>
      </c>
      <c r="AH353" s="15">
        <f t="shared" si="306"/>
        <v>1.097002469958351E-3</v>
      </c>
      <c r="AJ353">
        <f t="shared" si="307"/>
        <v>3.2655012162608051E-4</v>
      </c>
      <c r="AK353">
        <f t="shared" si="308"/>
        <v>2.541626876748003E-8</v>
      </c>
      <c r="AL353">
        <v>0</v>
      </c>
      <c r="AM353" s="11">
        <f t="shared" si="309"/>
        <v>1.416287609958824E-7</v>
      </c>
      <c r="AN353" s="11">
        <f t="shared" si="310"/>
        <v>1.6704502976336242E-7</v>
      </c>
      <c r="AO353" s="15">
        <f t="shared" si="311"/>
        <v>2.2739189884214046E-2</v>
      </c>
      <c r="AP353" s="15"/>
      <c r="AQ353" t="e">
        <f t="shared" si="312"/>
        <v>#VALUE!</v>
      </c>
      <c r="AR353" t="e">
        <f t="shared" si="313"/>
        <v>#VALUE!</v>
      </c>
      <c r="AS353">
        <v>0</v>
      </c>
      <c r="AT353" s="11" t="e">
        <f t="shared" si="314"/>
        <v>#VALUE!</v>
      </c>
      <c r="AU353" s="11" t="e">
        <f t="shared" si="315"/>
        <v>#VALUE!</v>
      </c>
      <c r="AV353" s="15">
        <f t="shared" si="316"/>
        <v>1.5759424160826513E-2</v>
      </c>
      <c r="AX353">
        <f t="shared" si="317"/>
        <v>78.812974192989046</v>
      </c>
      <c r="AY353">
        <f t="shared" si="318"/>
        <v>15.21521999396507</v>
      </c>
      <c r="AZ353" t="e">
        <f t="shared" si="319"/>
        <v>#VALUE!</v>
      </c>
    </row>
    <row r="354" spans="1:52">
      <c r="A354" s="103"/>
      <c r="B354" s="103"/>
      <c r="C354" s="42"/>
      <c r="D354" s="42"/>
      <c r="E354" s="53"/>
      <c r="F354" s="94">
        <v>44706.36378472222</v>
      </c>
      <c r="G354" s="42">
        <v>86</v>
      </c>
      <c r="H354" s="42" t="s">
        <v>289</v>
      </c>
      <c r="I354" s="5">
        <v>20.399999999999999</v>
      </c>
      <c r="J354" s="5">
        <v>30.111999999999998</v>
      </c>
      <c r="K354" s="5">
        <v>0.91</v>
      </c>
      <c r="L354" s="5">
        <v>301</v>
      </c>
      <c r="M354" s="5" t="s">
        <v>88</v>
      </c>
      <c r="N354" s="6">
        <f t="shared" si="292"/>
        <v>4.7196658504921954E-3</v>
      </c>
      <c r="O354" s="6">
        <f t="shared" si="320"/>
        <v>8.0864114656964237</v>
      </c>
      <c r="P354" s="6" t="e">
        <f t="shared" si="293"/>
        <v>#VALUE!</v>
      </c>
      <c r="Q354">
        <f t="shared" si="294"/>
        <v>7.5514653607875126E-2</v>
      </c>
      <c r="R354">
        <f t="shared" si="295"/>
        <v>355.80210449064265</v>
      </c>
      <c r="S354">
        <f t="shared" si="296"/>
        <v>0.13055696877467032</v>
      </c>
      <c r="T354">
        <f t="shared" si="297"/>
        <v>223.68900737241074</v>
      </c>
      <c r="U354">
        <f t="shared" si="298"/>
        <v>223.6890073724108</v>
      </c>
      <c r="W354" s="4">
        <f t="shared" si="299"/>
        <v>1.0016874896505537</v>
      </c>
      <c r="X354">
        <v>313.14999999999998</v>
      </c>
      <c r="Y354">
        <f t="shared" si="300"/>
        <v>1.9073334166666699E-2</v>
      </c>
      <c r="Z354">
        <v>2E-3</v>
      </c>
      <c r="AA354">
        <f t="shared" si="301"/>
        <v>7.2765497523200454E-2</v>
      </c>
      <c r="AC354">
        <f t="shared" si="302"/>
        <v>9.1153561558200385E-7</v>
      </c>
      <c r="AD354">
        <f t="shared" si="303"/>
        <v>7.0947253307996406E-11</v>
      </c>
      <c r="AE354">
        <v>0</v>
      </c>
      <c r="AF354" s="11">
        <f t="shared" si="304"/>
        <v>1.9072510613446425E-11</v>
      </c>
      <c r="AG354" s="11">
        <f t="shared" si="305"/>
        <v>9.0019763921442834E-11</v>
      </c>
      <c r="AH354" s="15">
        <f t="shared" si="306"/>
        <v>1.097002469958351E-3</v>
      </c>
      <c r="AJ354">
        <f t="shared" si="307"/>
        <v>3.0150793438481666E-4</v>
      </c>
      <c r="AK354">
        <f t="shared" si="308"/>
        <v>2.3467168401875733E-8</v>
      </c>
      <c r="AL354">
        <v>0</v>
      </c>
      <c r="AM354" s="11">
        <f t="shared" si="309"/>
        <v>1.3076765969251717E-7</v>
      </c>
      <c r="AN354" s="11">
        <f t="shared" si="310"/>
        <v>1.5423482809439292E-7</v>
      </c>
      <c r="AO354" s="15">
        <f t="shared" si="311"/>
        <v>2.2739189884214046E-2</v>
      </c>
      <c r="AP354" s="15"/>
      <c r="AQ354" t="e">
        <f t="shared" si="312"/>
        <v>#VALUE!</v>
      </c>
      <c r="AR354" t="e">
        <f t="shared" si="313"/>
        <v>#VALUE!</v>
      </c>
      <c r="AS354">
        <v>0</v>
      </c>
      <c r="AT354" s="11" t="e">
        <f t="shared" si="314"/>
        <v>#VALUE!</v>
      </c>
      <c r="AU354" s="11" t="e">
        <f t="shared" si="315"/>
        <v>#VALUE!</v>
      </c>
      <c r="AV354" s="15">
        <f t="shared" si="316"/>
        <v>1.5759424160826513E-2</v>
      </c>
      <c r="AX354">
        <f t="shared" si="317"/>
        <v>78.812974192989046</v>
      </c>
      <c r="AY354">
        <f t="shared" si="318"/>
        <v>15.21521999396508</v>
      </c>
      <c r="AZ354" t="e">
        <f t="shared" si="319"/>
        <v>#VALUE!</v>
      </c>
    </row>
    <row r="355" spans="1:52">
      <c r="A355" s="103"/>
      <c r="B355" s="103"/>
      <c r="C355" s="42"/>
      <c r="D355" s="42"/>
      <c r="E355" s="53"/>
      <c r="F355" s="94">
        <v>44706.384976851848</v>
      </c>
      <c r="G355" s="42">
        <v>101</v>
      </c>
      <c r="H355" s="42" t="s">
        <v>289</v>
      </c>
      <c r="I355" s="5">
        <v>20.399999999999999</v>
      </c>
      <c r="J355" s="5">
        <v>30.111999999999998</v>
      </c>
      <c r="K355" s="5">
        <v>0.42</v>
      </c>
      <c r="L355" s="5">
        <v>373</v>
      </c>
      <c r="M355" s="5" t="s">
        <v>88</v>
      </c>
      <c r="N355" s="6">
        <f t="shared" si="292"/>
        <v>2.1783073156117824E-3</v>
      </c>
      <c r="O355" s="6">
        <f t="shared" si="320"/>
        <v>10.020702580414502</v>
      </c>
      <c r="P355" s="6" t="e">
        <f t="shared" si="293"/>
        <v>#VALUE!</v>
      </c>
      <c r="Q355">
        <f t="shared" si="294"/>
        <v>3.4852917049788518E-2</v>
      </c>
      <c r="R355">
        <f t="shared" si="295"/>
        <v>440.91091353823811</v>
      </c>
      <c r="S355">
        <f t="shared" si="296"/>
        <v>6.0257062511386295E-2</v>
      </c>
      <c r="T355">
        <f t="shared" si="297"/>
        <v>277.19601245817012</v>
      </c>
      <c r="U355">
        <f t="shared" si="298"/>
        <v>277.19601245817012</v>
      </c>
      <c r="W355" s="4">
        <f t="shared" si="299"/>
        <v>1.0016874896505537</v>
      </c>
      <c r="X355">
        <v>313.14999999999998</v>
      </c>
      <c r="Y355">
        <f t="shared" si="300"/>
        <v>1.9073334166666699E-2</v>
      </c>
      <c r="Z355">
        <v>2E-3</v>
      </c>
      <c r="AA355">
        <f t="shared" si="301"/>
        <v>7.2765497523200454E-2</v>
      </c>
      <c r="AC355">
        <f t="shared" si="302"/>
        <v>4.2070874565323251E-7</v>
      </c>
      <c r="AD355">
        <f t="shared" si="303"/>
        <v>3.2744886142152182E-11</v>
      </c>
      <c r="AE355">
        <v>0</v>
      </c>
      <c r="AF355" s="11">
        <f t="shared" si="304"/>
        <v>8.8026972062060413E-12</v>
      </c>
      <c r="AG355" s="11">
        <f t="shared" si="305"/>
        <v>4.1547583348358225E-11</v>
      </c>
      <c r="AH355" s="15">
        <f t="shared" si="306"/>
        <v>1.097002469958351E-3</v>
      </c>
      <c r="AJ355">
        <f t="shared" si="307"/>
        <v>3.7362943363965651E-4</v>
      </c>
      <c r="AK355">
        <f t="shared" si="308"/>
        <v>2.9080577454816106E-8</v>
      </c>
      <c r="AL355">
        <v>0</v>
      </c>
      <c r="AM355" s="11">
        <f t="shared" si="309"/>
        <v>1.6204763144620897E-7</v>
      </c>
      <c r="AN355" s="11">
        <f t="shared" si="310"/>
        <v>1.9112820890102508E-7</v>
      </c>
      <c r="AO355" s="15">
        <f t="shared" si="311"/>
        <v>2.2739189884214046E-2</v>
      </c>
      <c r="AP355" s="15"/>
      <c r="AQ355" t="e">
        <f t="shared" si="312"/>
        <v>#VALUE!</v>
      </c>
      <c r="AR355" t="e">
        <f t="shared" si="313"/>
        <v>#VALUE!</v>
      </c>
      <c r="AS355">
        <v>0</v>
      </c>
      <c r="AT355" s="11" t="e">
        <f t="shared" si="314"/>
        <v>#VALUE!</v>
      </c>
      <c r="AU355" s="11" t="e">
        <f t="shared" si="315"/>
        <v>#VALUE!</v>
      </c>
      <c r="AV355" s="15">
        <f t="shared" si="316"/>
        <v>1.5759424160826513E-2</v>
      </c>
      <c r="AX355">
        <f t="shared" si="317"/>
        <v>78.812974192989046</v>
      </c>
      <c r="AY355">
        <f t="shared" si="318"/>
        <v>15.215219993965077</v>
      </c>
      <c r="AZ355" t="e">
        <f t="shared" si="319"/>
        <v>#VALUE!</v>
      </c>
    </row>
    <row r="356" spans="1:52">
      <c r="A356" s="103"/>
      <c r="B356" s="103"/>
      <c r="C356" s="42"/>
      <c r="D356" s="42"/>
      <c r="E356" s="53"/>
      <c r="F356" s="94">
        <v>44706.4062037037</v>
      </c>
      <c r="G356" s="42">
        <v>183</v>
      </c>
      <c r="H356" s="42" t="s">
        <v>289</v>
      </c>
      <c r="I356" s="5">
        <v>20.399999999999999</v>
      </c>
      <c r="J356" s="5">
        <v>30.111999999999998</v>
      </c>
      <c r="K356" s="5">
        <v>0.15</v>
      </c>
      <c r="L356" s="5">
        <v>358</v>
      </c>
      <c r="M356" s="5" t="s">
        <v>88</v>
      </c>
      <c r="N356" s="6">
        <f t="shared" si="292"/>
        <v>7.779668984327794E-4</v>
      </c>
      <c r="O356" s="6">
        <f t="shared" si="320"/>
        <v>9.6177252648482341</v>
      </c>
      <c r="P356" s="6" t="e">
        <f t="shared" si="293"/>
        <v>#VALUE!</v>
      </c>
      <c r="Q356">
        <f t="shared" si="294"/>
        <v>1.244747037492447E-2</v>
      </c>
      <c r="R356">
        <f t="shared" si="295"/>
        <v>423.17991165332228</v>
      </c>
      <c r="S356">
        <f t="shared" si="296"/>
        <v>2.1520379468352249E-2</v>
      </c>
      <c r="T356">
        <f t="shared" si="297"/>
        <v>266.0487197319701</v>
      </c>
      <c r="U356">
        <f t="shared" si="298"/>
        <v>266.04871973197021</v>
      </c>
      <c r="W356" s="4">
        <f t="shared" si="299"/>
        <v>1.0016874896505537</v>
      </c>
      <c r="X356">
        <v>313.14999999999998</v>
      </c>
      <c r="Y356">
        <f t="shared" si="300"/>
        <v>1.9073334166666699E-2</v>
      </c>
      <c r="Z356">
        <v>2E-3</v>
      </c>
      <c r="AA356">
        <f t="shared" si="301"/>
        <v>7.2765497523200454E-2</v>
      </c>
      <c r="AC356">
        <f t="shared" si="302"/>
        <v>1.5025312344758305E-7</v>
      </c>
      <c r="AD356">
        <f t="shared" si="303"/>
        <v>1.169460219362578E-11</v>
      </c>
      <c r="AE356">
        <v>0</v>
      </c>
      <c r="AF356" s="11">
        <f t="shared" si="304"/>
        <v>3.1438204307878717E-12</v>
      </c>
      <c r="AG356" s="11">
        <f t="shared" si="305"/>
        <v>1.4838422624413652E-11</v>
      </c>
      <c r="AH356" s="15">
        <f t="shared" si="306"/>
        <v>1.097002469958351E-3</v>
      </c>
      <c r="AJ356">
        <f t="shared" si="307"/>
        <v>3.5860412129489817E-4</v>
      </c>
      <c r="AK356">
        <f t="shared" si="308"/>
        <v>2.7911117235453525E-8</v>
      </c>
      <c r="AL356">
        <v>0</v>
      </c>
      <c r="AM356" s="11">
        <f t="shared" si="309"/>
        <v>1.5553097066418981E-7</v>
      </c>
      <c r="AN356" s="11">
        <f t="shared" si="310"/>
        <v>1.8344208789964334E-7</v>
      </c>
      <c r="AO356" s="15">
        <f t="shared" si="311"/>
        <v>2.2739189884214046E-2</v>
      </c>
      <c r="AP356" s="15"/>
      <c r="AQ356" t="e">
        <f t="shared" si="312"/>
        <v>#VALUE!</v>
      </c>
      <c r="AR356" t="e">
        <f t="shared" si="313"/>
        <v>#VALUE!</v>
      </c>
      <c r="AS356">
        <v>0</v>
      </c>
      <c r="AT356" s="11" t="e">
        <f t="shared" si="314"/>
        <v>#VALUE!</v>
      </c>
      <c r="AU356" s="11" t="e">
        <f t="shared" si="315"/>
        <v>#VALUE!</v>
      </c>
      <c r="AV356" s="15">
        <f t="shared" si="316"/>
        <v>1.5759424160826513E-2</v>
      </c>
      <c r="AX356">
        <f t="shared" si="317"/>
        <v>78.812974192989046</v>
      </c>
      <c r="AY356">
        <f t="shared" si="318"/>
        <v>15.215219993965079</v>
      </c>
      <c r="AZ356" t="e">
        <f t="shared" si="319"/>
        <v>#VALUE!</v>
      </c>
    </row>
    <row r="357" spans="1:52">
      <c r="A357" s="103"/>
      <c r="B357" s="103"/>
      <c r="C357" s="42"/>
      <c r="D357" s="42"/>
      <c r="E357" s="42"/>
      <c r="F357" s="94">
        <v>44706.427395833336</v>
      </c>
      <c r="G357" s="42">
        <v>206</v>
      </c>
      <c r="H357" s="42" t="s">
        <v>289</v>
      </c>
      <c r="I357" s="5">
        <v>20.399999999999999</v>
      </c>
      <c r="J357" s="5">
        <v>30.111999999999998</v>
      </c>
      <c r="K357" s="57">
        <v>0.09</v>
      </c>
      <c r="L357" s="57">
        <v>391</v>
      </c>
      <c r="M357" s="57" t="s">
        <v>88</v>
      </c>
      <c r="N357" s="58">
        <f t="shared" si="292"/>
        <v>4.6678013905966762E-4</v>
      </c>
      <c r="O357" s="58">
        <f t="shared" si="320"/>
        <v>10.504275359094022</v>
      </c>
      <c r="P357" s="58" t="e">
        <f t="shared" si="293"/>
        <v>#VALUE!</v>
      </c>
      <c r="Q357">
        <f t="shared" si="294"/>
        <v>7.4684822249546819E-3</v>
      </c>
      <c r="R357">
        <f t="shared" si="295"/>
        <v>462.18811580013698</v>
      </c>
      <c r="S357">
        <f t="shared" si="296"/>
        <v>1.2912227681011348E-2</v>
      </c>
      <c r="T357">
        <f t="shared" si="297"/>
        <v>290.57276372960996</v>
      </c>
      <c r="U357">
        <f t="shared" si="298"/>
        <v>290.5727637296099</v>
      </c>
      <c r="W357" s="4">
        <f t="shared" si="299"/>
        <v>1.0016874896505537</v>
      </c>
      <c r="X357">
        <v>313.14999999999998</v>
      </c>
      <c r="Y357">
        <f t="shared" si="300"/>
        <v>1.9073334166666699E-2</v>
      </c>
      <c r="Z357">
        <v>2E-3</v>
      </c>
      <c r="AA357">
        <f t="shared" si="301"/>
        <v>7.2765497523200454E-2</v>
      </c>
      <c r="AC357">
        <f t="shared" si="302"/>
        <v>9.0151874068549826E-8</v>
      </c>
      <c r="AD357">
        <f t="shared" si="303"/>
        <v>7.0167613161754676E-12</v>
      </c>
      <c r="AE357">
        <v>0</v>
      </c>
      <c r="AF357" s="81">
        <f t="shared" si="304"/>
        <v>1.8862922584727231E-12</v>
      </c>
      <c r="AG357" s="81">
        <f t="shared" si="305"/>
        <v>8.9030535746481903E-12</v>
      </c>
      <c r="AH357" s="81">
        <f t="shared" si="306"/>
        <v>1.097002469958351E-3</v>
      </c>
      <c r="AJ357">
        <f t="shared" si="307"/>
        <v>3.9165980845336652E-4</v>
      </c>
      <c r="AK357">
        <f t="shared" si="308"/>
        <v>3.0483929718051201E-8</v>
      </c>
      <c r="AL357">
        <v>0</v>
      </c>
      <c r="AM357" s="81">
        <f t="shared" si="309"/>
        <v>1.6986762438463193E-7</v>
      </c>
      <c r="AN357" s="81">
        <f t="shared" si="310"/>
        <v>2.0035155410268312E-7</v>
      </c>
      <c r="AO357" s="81">
        <f t="shared" si="311"/>
        <v>2.2739189884214046E-2</v>
      </c>
      <c r="AP357" s="81"/>
      <c r="AQ357" t="e">
        <f t="shared" si="312"/>
        <v>#VALUE!</v>
      </c>
      <c r="AR357" t="e">
        <f t="shared" si="313"/>
        <v>#VALUE!</v>
      </c>
      <c r="AS357">
        <v>0</v>
      </c>
      <c r="AT357" s="81" t="e">
        <f t="shared" si="314"/>
        <v>#VALUE!</v>
      </c>
      <c r="AU357" s="81" t="e">
        <f t="shared" si="315"/>
        <v>#VALUE!</v>
      </c>
      <c r="AV357" s="81">
        <f t="shared" si="316"/>
        <v>1.5759424160826513E-2</v>
      </c>
      <c r="AX357">
        <f t="shared" si="317"/>
        <v>78.812974192989046</v>
      </c>
      <c r="AY357">
        <f t="shared" si="318"/>
        <v>15.215219993965075</v>
      </c>
      <c r="AZ357" t="e">
        <f t="shared" si="319"/>
        <v>#VALUE!</v>
      </c>
    </row>
    <row r="358" spans="1:52">
      <c r="A358" s="103"/>
      <c r="B358" s="103"/>
      <c r="C358" s="42"/>
      <c r="D358" s="42"/>
      <c r="E358" s="42"/>
      <c r="F358" s="94">
        <v>44706.448657407411</v>
      </c>
      <c r="G358" s="42">
        <v>111</v>
      </c>
      <c r="H358" s="42" t="s">
        <v>289</v>
      </c>
      <c r="I358" s="5">
        <v>20.399999999999999</v>
      </c>
      <c r="J358" s="5">
        <v>30.111999999999998</v>
      </c>
      <c r="K358" s="57">
        <v>7.0000000000000007E-2</v>
      </c>
      <c r="L358" s="57">
        <v>318</v>
      </c>
      <c r="M358" s="57" t="s">
        <v>88</v>
      </c>
      <c r="N358" s="58">
        <f t="shared" si="292"/>
        <v>3.6305121926863041E-4</v>
      </c>
      <c r="O358" s="58">
        <f t="shared" si="320"/>
        <v>8.5431190900048559</v>
      </c>
      <c r="P358" s="58" t="e">
        <f t="shared" si="293"/>
        <v>#VALUE!</v>
      </c>
      <c r="Q358">
        <f t="shared" si="294"/>
        <v>5.8088195082980866E-3</v>
      </c>
      <c r="R358">
        <f t="shared" si="295"/>
        <v>375.89723996021365</v>
      </c>
      <c r="S358">
        <f t="shared" si="296"/>
        <v>1.0042843751897715E-2</v>
      </c>
      <c r="T358">
        <f t="shared" si="297"/>
        <v>236.32260579543717</v>
      </c>
      <c r="U358">
        <f t="shared" si="298"/>
        <v>236.3226057954372</v>
      </c>
      <c r="W358" s="4">
        <f t="shared" si="299"/>
        <v>1.0016874896505537</v>
      </c>
      <c r="X358">
        <v>313.14999999999998</v>
      </c>
      <c r="Y358">
        <f t="shared" si="300"/>
        <v>1.9073334166666699E-2</v>
      </c>
      <c r="Z358">
        <v>2E-3</v>
      </c>
      <c r="AA358">
        <f t="shared" si="301"/>
        <v>7.2765497523200454E-2</v>
      </c>
      <c r="AC358">
        <f t="shared" si="302"/>
        <v>7.0118124275538765E-8</v>
      </c>
      <c r="AD358">
        <f t="shared" si="303"/>
        <v>5.4574810236920308E-12</v>
      </c>
      <c r="AE358">
        <v>0</v>
      </c>
      <c r="AF358" s="81">
        <f t="shared" si="304"/>
        <v>1.4671162010343404E-12</v>
      </c>
      <c r="AG358" s="81">
        <f t="shared" si="305"/>
        <v>6.924597224726371E-12</v>
      </c>
      <c r="AH358" s="81">
        <f t="shared" si="306"/>
        <v>1.097002469958351E-3</v>
      </c>
      <c r="AJ358">
        <f t="shared" si="307"/>
        <v>3.1853662170887602E-4</v>
      </c>
      <c r="AK358">
        <f t="shared" si="308"/>
        <v>2.4792556650486648E-8</v>
      </c>
      <c r="AL358">
        <v>0</v>
      </c>
      <c r="AM358" s="81">
        <f t="shared" si="309"/>
        <v>1.3815320857880548E-7</v>
      </c>
      <c r="AN358" s="81">
        <f t="shared" si="310"/>
        <v>1.6294576522929214E-7</v>
      </c>
      <c r="AO358" s="81">
        <f t="shared" si="311"/>
        <v>2.2739189884214046E-2</v>
      </c>
      <c r="AP358" s="81"/>
      <c r="AQ358" t="e">
        <f t="shared" si="312"/>
        <v>#VALUE!</v>
      </c>
      <c r="AR358" t="e">
        <f t="shared" si="313"/>
        <v>#VALUE!</v>
      </c>
      <c r="AS358">
        <v>0</v>
      </c>
      <c r="AT358" s="81" t="e">
        <f t="shared" si="314"/>
        <v>#VALUE!</v>
      </c>
      <c r="AU358" s="81" t="e">
        <f t="shared" si="315"/>
        <v>#VALUE!</v>
      </c>
      <c r="AV358" s="81">
        <f t="shared" si="316"/>
        <v>1.5759424160826513E-2</v>
      </c>
      <c r="AX358">
        <f t="shared" si="317"/>
        <v>78.812974192989046</v>
      </c>
      <c r="AY358">
        <f t="shared" si="318"/>
        <v>15.215219993965082</v>
      </c>
      <c r="AZ358" t="e">
        <f t="shared" si="319"/>
        <v>#VALUE!</v>
      </c>
    </row>
    <row r="359" spans="1:52">
      <c r="A359" s="103"/>
      <c r="B359" s="103"/>
      <c r="C359" s="42"/>
      <c r="D359" s="42"/>
      <c r="E359" s="42"/>
      <c r="F359" s="94">
        <v>44706.469872685186</v>
      </c>
      <c r="G359" s="42">
        <v>132</v>
      </c>
      <c r="H359" s="42" t="s">
        <v>289</v>
      </c>
      <c r="I359" s="5">
        <v>20.399999999999999</v>
      </c>
      <c r="J359" s="5">
        <v>30.111999999999998</v>
      </c>
      <c r="K359" s="57">
        <v>0</v>
      </c>
      <c r="L359" s="57">
        <v>280</v>
      </c>
      <c r="M359" s="57" t="s">
        <v>88</v>
      </c>
      <c r="N359" s="58">
        <f t="shared" si="292"/>
        <v>0</v>
      </c>
      <c r="O359" s="58">
        <f t="shared" si="320"/>
        <v>7.5222432239036481</v>
      </c>
      <c r="P359" s="58" t="e">
        <f t="shared" si="293"/>
        <v>#VALUE!</v>
      </c>
      <c r="Q359">
        <f t="shared" si="294"/>
        <v>0</v>
      </c>
      <c r="R359">
        <f t="shared" si="295"/>
        <v>330.97870185176049</v>
      </c>
      <c r="S359">
        <f t="shared" si="296"/>
        <v>0</v>
      </c>
      <c r="T359">
        <f t="shared" si="297"/>
        <v>208.08279755573088</v>
      </c>
      <c r="U359">
        <f t="shared" si="298"/>
        <v>208.08279755573091</v>
      </c>
      <c r="W359" s="4">
        <f t="shared" si="299"/>
        <v>1.0016874896505537</v>
      </c>
      <c r="X359">
        <v>313.14999999999998</v>
      </c>
      <c r="Y359">
        <f t="shared" si="300"/>
        <v>1.9073334166666699E-2</v>
      </c>
      <c r="Z359">
        <v>2E-3</v>
      </c>
      <c r="AA359">
        <f t="shared" si="301"/>
        <v>7.2765497523200454E-2</v>
      </c>
      <c r="AC359">
        <f t="shared" si="302"/>
        <v>0</v>
      </c>
      <c r="AD359">
        <f t="shared" si="303"/>
        <v>0</v>
      </c>
      <c r="AE359">
        <v>0</v>
      </c>
      <c r="AF359" s="81">
        <f t="shared" si="304"/>
        <v>0</v>
      </c>
      <c r="AG359" s="81">
        <f t="shared" si="305"/>
        <v>0</v>
      </c>
      <c r="AH359" s="81">
        <f t="shared" si="306"/>
        <v>1.097002469958351E-3</v>
      </c>
      <c r="AJ359">
        <f t="shared" si="307"/>
        <v>2.8047249710215499E-4</v>
      </c>
      <c r="AK359">
        <f t="shared" si="308"/>
        <v>2.1829924094768121E-8</v>
      </c>
      <c r="AL359">
        <v>0</v>
      </c>
      <c r="AM359" s="81">
        <f t="shared" si="309"/>
        <v>1.2164433459769037E-7</v>
      </c>
      <c r="AN359" s="81">
        <f t="shared" si="310"/>
        <v>1.434742586924585E-7</v>
      </c>
      <c r="AO359" s="81">
        <f t="shared" si="311"/>
        <v>2.2739189884214046E-2</v>
      </c>
      <c r="AP359" s="81"/>
      <c r="AQ359" t="e">
        <f t="shared" si="312"/>
        <v>#VALUE!</v>
      </c>
      <c r="AR359" t="e">
        <f t="shared" si="313"/>
        <v>#VALUE!</v>
      </c>
      <c r="AS359">
        <v>0</v>
      </c>
      <c r="AT359" s="81" t="e">
        <f t="shared" si="314"/>
        <v>#VALUE!</v>
      </c>
      <c r="AU359" s="81" t="e">
        <f t="shared" si="315"/>
        <v>#VALUE!</v>
      </c>
      <c r="AV359" s="81">
        <f t="shared" si="316"/>
        <v>1.5759424160826513E-2</v>
      </c>
      <c r="AX359" t="e">
        <f t="shared" si="317"/>
        <v>#DIV/0!</v>
      </c>
      <c r="AY359">
        <f t="shared" si="318"/>
        <v>15.215219993965082</v>
      </c>
      <c r="AZ359" t="e">
        <f t="shared" si="319"/>
        <v>#VALUE!</v>
      </c>
    </row>
    <row r="360" spans="1:52">
      <c r="A360" s="103"/>
      <c r="B360" s="103"/>
      <c r="C360" s="42"/>
      <c r="D360" s="42"/>
      <c r="E360" s="42"/>
      <c r="F360" s="94">
        <v>44706.491111111114</v>
      </c>
      <c r="G360" s="42">
        <v>188</v>
      </c>
      <c r="H360" s="42" t="s">
        <v>289</v>
      </c>
      <c r="I360" s="5">
        <v>20.399999999999999</v>
      </c>
      <c r="J360" s="5">
        <v>30.111999999999998</v>
      </c>
      <c r="K360" s="57">
        <v>0.02</v>
      </c>
      <c r="L360" s="57">
        <v>495</v>
      </c>
      <c r="M360" s="57" t="s">
        <v>88</v>
      </c>
      <c r="N360" s="58">
        <f t="shared" si="292"/>
        <v>1.0372891979103726E-4</v>
      </c>
      <c r="O360" s="58">
        <f t="shared" si="320"/>
        <v>13.298251413686804</v>
      </c>
      <c r="P360" s="58" t="e">
        <f t="shared" si="293"/>
        <v>#VALUE!</v>
      </c>
      <c r="Q360">
        <f t="shared" si="294"/>
        <v>1.6596627166565962E-3</v>
      </c>
      <c r="R360">
        <f t="shared" si="295"/>
        <v>585.12306220221944</v>
      </c>
      <c r="S360">
        <f t="shared" si="296"/>
        <v>2.8693839291136333E-3</v>
      </c>
      <c r="T360">
        <f t="shared" si="297"/>
        <v>367.86065996459564</v>
      </c>
      <c r="U360">
        <f t="shared" si="298"/>
        <v>367.86065996459564</v>
      </c>
      <c r="W360" s="4">
        <f t="shared" si="299"/>
        <v>1.0016874896505537</v>
      </c>
      <c r="X360">
        <v>313.14999999999998</v>
      </c>
      <c r="Y360">
        <f t="shared" si="300"/>
        <v>1.9073334166666699E-2</v>
      </c>
      <c r="Z360">
        <v>2E-3</v>
      </c>
      <c r="AA360">
        <f t="shared" si="301"/>
        <v>7.2765497523200454E-2</v>
      </c>
      <c r="AC360">
        <f t="shared" si="302"/>
        <v>2.0033749793011074E-8</v>
      </c>
      <c r="AD360">
        <f t="shared" si="303"/>
        <v>1.5592802924834374E-12</v>
      </c>
      <c r="AE360">
        <v>0</v>
      </c>
      <c r="AF360" s="11">
        <f t="shared" si="304"/>
        <v>4.1917605743838291E-13</v>
      </c>
      <c r="AG360" s="11">
        <f t="shared" si="305"/>
        <v>1.9784563499218205E-12</v>
      </c>
      <c r="AH360" s="15">
        <f t="shared" si="306"/>
        <v>1.097002469958351E-3</v>
      </c>
      <c r="AJ360">
        <f t="shared" si="307"/>
        <v>4.9583530737702403E-4</v>
      </c>
      <c r="AK360">
        <f t="shared" si="308"/>
        <v>3.859218723896507E-8</v>
      </c>
      <c r="AL360">
        <v>0</v>
      </c>
      <c r="AM360" s="11">
        <f t="shared" si="309"/>
        <v>2.1504980580663119E-7</v>
      </c>
      <c r="AN360" s="11">
        <f t="shared" si="310"/>
        <v>2.5364199304559628E-7</v>
      </c>
      <c r="AO360" s="15">
        <f t="shared" si="311"/>
        <v>2.2739189884214046E-2</v>
      </c>
      <c r="AP360" s="15"/>
      <c r="AQ360" t="e">
        <f t="shared" si="312"/>
        <v>#VALUE!</v>
      </c>
      <c r="AR360" t="e">
        <f t="shared" si="313"/>
        <v>#VALUE!</v>
      </c>
      <c r="AS360">
        <v>0</v>
      </c>
      <c r="AT360" s="11" t="e">
        <f t="shared" si="314"/>
        <v>#VALUE!</v>
      </c>
      <c r="AU360" s="11" t="e">
        <f t="shared" si="315"/>
        <v>#VALUE!</v>
      </c>
      <c r="AV360" s="15">
        <f t="shared" si="316"/>
        <v>1.5759424160826513E-2</v>
      </c>
      <c r="AX360">
        <f t="shared" si="317"/>
        <v>78.812974192989046</v>
      </c>
      <c r="AY360">
        <f t="shared" si="318"/>
        <v>15.215219993965082</v>
      </c>
      <c r="AZ360" t="e">
        <f t="shared" si="319"/>
        <v>#VALUE!</v>
      </c>
    </row>
    <row r="361" spans="1:52">
      <c r="A361" s="103"/>
      <c r="B361" s="103"/>
      <c r="C361" s="42"/>
      <c r="D361" s="42"/>
      <c r="E361" s="42"/>
      <c r="F361" s="94">
        <v>44706.512314814812</v>
      </c>
      <c r="G361" s="42">
        <v>168</v>
      </c>
      <c r="H361" s="42" t="s">
        <v>289</v>
      </c>
      <c r="I361" s="5">
        <v>20.399999999999999</v>
      </c>
      <c r="J361" s="5">
        <v>30.111999999999998</v>
      </c>
      <c r="K361" s="57">
        <v>0.73</v>
      </c>
      <c r="L361" s="57">
        <v>375</v>
      </c>
      <c r="M361" s="57" t="s">
        <v>88</v>
      </c>
      <c r="N361" s="58">
        <f t="shared" si="292"/>
        <v>3.7861055723728589E-3</v>
      </c>
      <c r="O361" s="58">
        <f t="shared" si="320"/>
        <v>10.07443288915667</v>
      </c>
      <c r="P361" s="58" t="e">
        <f t="shared" si="293"/>
        <v>#VALUE!</v>
      </c>
      <c r="Q361">
        <f t="shared" si="294"/>
        <v>6.0577689157965742E-2</v>
      </c>
      <c r="R361">
        <f t="shared" si="295"/>
        <v>443.27504712289345</v>
      </c>
      <c r="S361">
        <f t="shared" si="296"/>
        <v>0.1047325134126476</v>
      </c>
      <c r="T361">
        <f t="shared" si="297"/>
        <v>278.68231815499678</v>
      </c>
      <c r="U361">
        <f t="shared" si="298"/>
        <v>278.68231815499672</v>
      </c>
      <c r="W361" s="4">
        <f t="shared" si="299"/>
        <v>1.0016874896505537</v>
      </c>
      <c r="X361">
        <v>313.14999999999998</v>
      </c>
      <c r="Y361">
        <f t="shared" si="300"/>
        <v>1.9073334166666699E-2</v>
      </c>
      <c r="Z361">
        <v>2E-3</v>
      </c>
      <c r="AA361">
        <f t="shared" si="301"/>
        <v>7.2765497523200454E-2</v>
      </c>
      <c r="AC361">
        <f t="shared" si="302"/>
        <v>7.3123186744490412E-7</v>
      </c>
      <c r="AD361">
        <f t="shared" si="303"/>
        <v>5.6913730675645456E-11</v>
      </c>
      <c r="AE361">
        <v>0</v>
      </c>
      <c r="AF361" s="81">
        <f t="shared" si="304"/>
        <v>1.5299926096500975E-11</v>
      </c>
      <c r="AG361" s="81">
        <f t="shared" si="305"/>
        <v>7.2213656772146431E-11</v>
      </c>
      <c r="AH361" s="81">
        <f t="shared" si="306"/>
        <v>1.097002469958351E-3</v>
      </c>
      <c r="AJ361">
        <f t="shared" si="307"/>
        <v>3.7563280861895764E-4</v>
      </c>
      <c r="AK361">
        <f t="shared" si="308"/>
        <v>2.923650548406445E-8</v>
      </c>
      <c r="AL361">
        <v>0</v>
      </c>
      <c r="AM361" s="81">
        <f t="shared" si="309"/>
        <v>1.6291651955047819E-7</v>
      </c>
      <c r="AN361" s="81">
        <f t="shared" si="310"/>
        <v>1.9215302503454264E-7</v>
      </c>
      <c r="AO361" s="81">
        <f t="shared" si="311"/>
        <v>2.2739189884214046E-2</v>
      </c>
      <c r="AP361" s="81"/>
      <c r="AQ361" t="e">
        <f t="shared" si="312"/>
        <v>#VALUE!</v>
      </c>
      <c r="AR361" t="e">
        <f t="shared" si="313"/>
        <v>#VALUE!</v>
      </c>
      <c r="AS361">
        <v>0</v>
      </c>
      <c r="AT361" s="81" t="e">
        <f t="shared" si="314"/>
        <v>#VALUE!</v>
      </c>
      <c r="AU361" s="81" t="e">
        <f t="shared" si="315"/>
        <v>#VALUE!</v>
      </c>
      <c r="AV361" s="81">
        <f t="shared" si="316"/>
        <v>1.5759424160826513E-2</v>
      </c>
      <c r="AX361">
        <f t="shared" si="317"/>
        <v>78.81297419298906</v>
      </c>
      <c r="AY361">
        <f t="shared" si="318"/>
        <v>15.215219993965073</v>
      </c>
      <c r="AZ361" t="e">
        <f t="shared" si="319"/>
        <v>#VALUE!</v>
      </c>
    </row>
    <row r="362" spans="1:52">
      <c r="A362" s="103"/>
      <c r="B362" s="103"/>
      <c r="C362" s="42"/>
      <c r="D362" s="42"/>
      <c r="E362" s="42"/>
      <c r="F362" s="94">
        <v>44706.533518518518</v>
      </c>
      <c r="G362" s="42">
        <v>191</v>
      </c>
      <c r="H362" s="42" t="s">
        <v>289</v>
      </c>
      <c r="I362" s="5">
        <v>20.399999999999999</v>
      </c>
      <c r="J362" s="5">
        <v>30.111999999999998</v>
      </c>
      <c r="K362" s="57">
        <v>1.02</v>
      </c>
      <c r="L362" s="57">
        <v>550</v>
      </c>
      <c r="M362" s="57" t="s">
        <v>88</v>
      </c>
      <c r="N362" s="58">
        <f t="shared" ref="N362:N372" si="321">1000000*(AG362-AE362)/Y362</f>
        <v>5.2901749093428986E-3</v>
      </c>
      <c r="O362" s="58">
        <f t="shared" si="320"/>
        <v>14.775834904096451</v>
      </c>
      <c r="P362" s="58" t="e">
        <f t="shared" ref="P362:P372" si="322">1000000*(AU362-AS362)/Y362</f>
        <v>#VALUE!</v>
      </c>
      <c r="Q362">
        <f t="shared" ref="Q362:Q372" si="323">(N362*16)</f>
        <v>8.4642798549486378E-2</v>
      </c>
      <c r="R362">
        <f t="shared" ref="R362:R372" si="324">(O362*44)</f>
        <v>650.13673578024384</v>
      </c>
      <c r="S362">
        <f t="shared" ref="S362:S372" si="325">1000000*(((AG362-AE362)*0.082057*X362)/(W362-AA362))/Y362</f>
        <v>0.14633858038479525</v>
      </c>
      <c r="T362">
        <f t="shared" ref="T362:T372" si="326">1000000*(((AN362-AL362)*0.082057*X362)/(W362-AA362))/Y362</f>
        <v>408.73406662732856</v>
      </c>
      <c r="U362">
        <f t="shared" ref="U362:U372" si="327">O362*((1*0.082057*X362)/(W362-AA362))</f>
        <v>408.73406662732856</v>
      </c>
      <c r="W362" s="4">
        <f t="shared" ref="W362:W372" si="328">((0.001316*((J362*25.4)-(2.5*2053/100)))*(273.15+40))/(273.15+I362)</f>
        <v>1.0016874896505537</v>
      </c>
      <c r="X362">
        <v>313.14999999999998</v>
      </c>
      <c r="Y362">
        <f t="shared" ref="Y362:Y372" si="329">(21.0733341666667/1000)-Z362</f>
        <v>1.9073334166666699E-2</v>
      </c>
      <c r="Z362">
        <v>2E-3</v>
      </c>
      <c r="AA362">
        <f t="shared" ref="AA362:AA372" si="330">(0.001316*10^(8.07131-(1730.63/(233.46+(X362-273.15)))))</f>
        <v>7.2765497523200454E-2</v>
      </c>
      <c r="AC362">
        <f t="shared" ref="AC362:AC372" si="331">W362*(K362/10^6)</f>
        <v>1.0217212394435646E-6</v>
      </c>
      <c r="AD362">
        <f t="shared" ref="AD362:AD372" si="332">(AC362*Z362)/(0.082057*X362)</f>
        <v>7.9523294916655294E-11</v>
      </c>
      <c r="AE362">
        <v>0</v>
      </c>
      <c r="AF362" s="81">
        <f t="shared" ref="AF362:AF372" si="333">AC362*AH362*Y362</f>
        <v>2.1377978929357526E-11</v>
      </c>
      <c r="AG362" s="81">
        <f t="shared" ref="AG362:AG372" si="334">AD362+AF362</f>
        <v>1.0090127384601281E-10</v>
      </c>
      <c r="AH362" s="81">
        <f t="shared" ref="AH362:AH372" si="335">101.325*(0.000014*EXP(1600*((1/X362)-(1/298.15))))</f>
        <v>1.097002469958351E-3</v>
      </c>
      <c r="AJ362">
        <f t="shared" ref="AJ362:AJ372" si="336">W362*(L362/10^6)</f>
        <v>5.5092811930780453E-4</v>
      </c>
      <c r="AK362">
        <f t="shared" ref="AK362:AK372" si="337">(AJ362*Z362)/(0.082057*X362)</f>
        <v>4.2880208043294525E-8</v>
      </c>
      <c r="AL362">
        <v>0</v>
      </c>
      <c r="AM362" s="81">
        <f t="shared" ref="AM362:AM372" si="338">AJ362*AO362*Y362</f>
        <v>2.3894422867403465E-7</v>
      </c>
      <c r="AN362" s="81">
        <f t="shared" ref="AN362:AN372" si="339">AK362+AM362</f>
        <v>2.8182443671732919E-7</v>
      </c>
      <c r="AO362" s="81">
        <f t="shared" ref="AO362:AO372" si="340">101.325*(0.00033*EXP(2400*((1/X362)-(1/298.15))))</f>
        <v>2.2739189884214046E-2</v>
      </c>
      <c r="AP362" s="81"/>
      <c r="AQ362" t="e">
        <f t="shared" ref="AQ362:AQ372" si="341">W362*(M362/10^6)</f>
        <v>#VALUE!</v>
      </c>
      <c r="AR362" t="e">
        <f t="shared" ref="AR362:AR372" si="342">(AQ362*Z362)/(0.082057*X362)</f>
        <v>#VALUE!</v>
      </c>
      <c r="AS362">
        <v>0</v>
      </c>
      <c r="AT362" s="81" t="e">
        <f t="shared" ref="AT362:AT372" si="343">AQ362*AV362*Y362</f>
        <v>#VALUE!</v>
      </c>
      <c r="AU362" s="81" t="e">
        <f t="shared" ref="AU362:AU372" si="344">AR362+AT362</f>
        <v>#VALUE!</v>
      </c>
      <c r="AV362" s="81">
        <f t="shared" ref="AV362:AV372" si="345">101.325*((2.4*10^-4)*EXP(2700*((1/X362)-(1/298.15))))</f>
        <v>1.5759424160826513E-2</v>
      </c>
      <c r="AX362">
        <f t="shared" ref="AX362:AX372" si="346">100*(AG362-AF362)/AG362</f>
        <v>78.81297419298906</v>
      </c>
      <c r="AY362">
        <f t="shared" ref="AY362:AY372" si="347">100*(AN362-AM362)/AN362</f>
        <v>15.215219993965082</v>
      </c>
      <c r="AZ362" t="e">
        <f t="shared" ref="AZ362:AZ372" si="348">100*(AU362-AT362)/AU362</f>
        <v>#VALUE!</v>
      </c>
    </row>
    <row r="363" spans="1:52">
      <c r="A363" s="103"/>
      <c r="B363" s="103"/>
      <c r="C363" s="42"/>
      <c r="D363" s="42"/>
      <c r="E363" s="42"/>
      <c r="F363" s="94">
        <v>44706.554745370369</v>
      </c>
      <c r="G363" s="42">
        <v>147</v>
      </c>
      <c r="H363" s="42" t="s">
        <v>289</v>
      </c>
      <c r="I363" s="5">
        <v>20.399999999999999</v>
      </c>
      <c r="J363" s="5">
        <v>30.111999999999998</v>
      </c>
      <c r="K363" s="57">
        <v>0.83</v>
      </c>
      <c r="L363" s="57">
        <v>465</v>
      </c>
      <c r="M363" s="57" t="s">
        <v>88</v>
      </c>
      <c r="N363" s="58">
        <f t="shared" si="321"/>
        <v>4.3047501713280459E-3</v>
      </c>
      <c r="O363" s="58">
        <f t="shared" si="320"/>
        <v>12.492296782554275</v>
      </c>
      <c r="P363" s="58" t="e">
        <f t="shared" si="322"/>
        <v>#VALUE!</v>
      </c>
      <c r="Q363">
        <f t="shared" si="323"/>
        <v>6.8876002741248735E-2</v>
      </c>
      <c r="R363">
        <f t="shared" si="324"/>
        <v>549.66105843238813</v>
      </c>
      <c r="S363">
        <f t="shared" si="325"/>
        <v>0.11907943305821575</v>
      </c>
      <c r="T363">
        <f t="shared" si="326"/>
        <v>345.566074512196</v>
      </c>
      <c r="U363">
        <f t="shared" si="327"/>
        <v>345.56607451219605</v>
      </c>
      <c r="W363" s="4">
        <f t="shared" si="328"/>
        <v>1.0016874896505537</v>
      </c>
      <c r="X363">
        <v>313.14999999999998</v>
      </c>
      <c r="Y363">
        <f t="shared" si="329"/>
        <v>1.9073334166666699E-2</v>
      </c>
      <c r="Z363">
        <v>2E-3</v>
      </c>
      <c r="AA363">
        <f t="shared" si="330"/>
        <v>7.2765497523200454E-2</v>
      </c>
      <c r="AC363">
        <f t="shared" si="331"/>
        <v>8.314006164099595E-7</v>
      </c>
      <c r="AD363">
        <f t="shared" si="332"/>
        <v>6.4710132138062649E-11</v>
      </c>
      <c r="AE363">
        <v>0</v>
      </c>
      <c r="AF363" s="11">
        <f t="shared" si="333"/>
        <v>1.7395806383692889E-11</v>
      </c>
      <c r="AG363" s="11">
        <f t="shared" si="334"/>
        <v>8.2105938521755541E-11</v>
      </c>
      <c r="AH363" s="15">
        <f t="shared" si="335"/>
        <v>1.097002469958351E-3</v>
      </c>
      <c r="AJ363">
        <f t="shared" si="336"/>
        <v>4.657846826875075E-4</v>
      </c>
      <c r="AK363">
        <f t="shared" si="337"/>
        <v>3.6253266800239922E-8</v>
      </c>
      <c r="AL363">
        <v>0</v>
      </c>
      <c r="AM363" s="11">
        <f t="shared" si="338"/>
        <v>2.02016484242593E-7</v>
      </c>
      <c r="AN363" s="11">
        <f t="shared" si="339"/>
        <v>2.3826975104283292E-7</v>
      </c>
      <c r="AO363" s="15">
        <f t="shared" si="340"/>
        <v>2.2739189884214046E-2</v>
      </c>
      <c r="AP363" s="15"/>
      <c r="AQ363" t="e">
        <f t="shared" si="341"/>
        <v>#VALUE!</v>
      </c>
      <c r="AR363" t="e">
        <f t="shared" si="342"/>
        <v>#VALUE!</v>
      </c>
      <c r="AS363">
        <v>0</v>
      </c>
      <c r="AT363" s="11" t="e">
        <f t="shared" si="343"/>
        <v>#VALUE!</v>
      </c>
      <c r="AU363" s="11" t="e">
        <f t="shared" si="344"/>
        <v>#VALUE!</v>
      </c>
      <c r="AV363" s="15">
        <f t="shared" si="345"/>
        <v>1.5759424160826513E-2</v>
      </c>
      <c r="AX363">
        <f t="shared" si="346"/>
        <v>78.812974192989046</v>
      </c>
      <c r="AY363">
        <f t="shared" si="347"/>
        <v>15.215219993965075</v>
      </c>
      <c r="AZ363" t="e">
        <f t="shared" si="348"/>
        <v>#VALUE!</v>
      </c>
    </row>
    <row r="364" spans="1:52">
      <c r="A364" s="103"/>
      <c r="B364" s="103"/>
      <c r="C364" s="42"/>
      <c r="D364" s="42"/>
      <c r="E364" s="42"/>
      <c r="F364" s="94">
        <v>44706.575972222221</v>
      </c>
      <c r="G364" s="42">
        <v>133</v>
      </c>
      <c r="H364" s="42" t="s">
        <v>289</v>
      </c>
      <c r="I364" s="5">
        <v>20.399999999999999</v>
      </c>
      <c r="J364" s="5">
        <v>30.111999999999998</v>
      </c>
      <c r="K364" s="57">
        <v>0.7</v>
      </c>
      <c r="L364" s="57">
        <v>616</v>
      </c>
      <c r="M364" s="57" t="s">
        <v>88</v>
      </c>
      <c r="N364" s="58">
        <f t="shared" si="321"/>
        <v>3.6305121926863038E-3</v>
      </c>
      <c r="O364" s="58">
        <f t="shared" si="320"/>
        <v>16.548935092588025</v>
      </c>
      <c r="P364" s="58" t="e">
        <f t="shared" si="322"/>
        <v>#VALUE!</v>
      </c>
      <c r="Q364">
        <f t="shared" si="323"/>
        <v>5.808819508298086E-2</v>
      </c>
      <c r="R364">
        <f t="shared" si="324"/>
        <v>728.15314407387314</v>
      </c>
      <c r="S364">
        <f t="shared" si="325"/>
        <v>0.10042843751897716</v>
      </c>
      <c r="T364">
        <f t="shared" si="326"/>
        <v>457.78215462260783</v>
      </c>
      <c r="U364">
        <f t="shared" si="327"/>
        <v>457.782154622608</v>
      </c>
      <c r="W364" s="4">
        <f t="shared" si="328"/>
        <v>1.0016874896505537</v>
      </c>
      <c r="X364">
        <v>313.14999999999998</v>
      </c>
      <c r="Y364">
        <f t="shared" si="329"/>
        <v>1.9073334166666699E-2</v>
      </c>
      <c r="Z364">
        <v>2E-3</v>
      </c>
      <c r="AA364">
        <f t="shared" si="330"/>
        <v>7.2765497523200454E-2</v>
      </c>
      <c r="AC364">
        <f t="shared" si="331"/>
        <v>7.0118124275538757E-7</v>
      </c>
      <c r="AD364">
        <f t="shared" si="332"/>
        <v>5.4574810236920311E-11</v>
      </c>
      <c r="AE364">
        <v>0</v>
      </c>
      <c r="AF364" s="81">
        <f t="shared" si="333"/>
        <v>1.4671162010343401E-11</v>
      </c>
      <c r="AG364" s="81">
        <f t="shared" si="334"/>
        <v>6.9245972247263719E-11</v>
      </c>
      <c r="AH364" s="81">
        <f t="shared" si="335"/>
        <v>1.097002469958351E-3</v>
      </c>
      <c r="AJ364">
        <f t="shared" si="336"/>
        <v>6.1703949362474102E-4</v>
      </c>
      <c r="AK364">
        <f t="shared" si="337"/>
        <v>4.8025833008489863E-8</v>
      </c>
      <c r="AL364">
        <v>0</v>
      </c>
      <c r="AM364" s="81">
        <f t="shared" si="338"/>
        <v>2.6761753611491878E-7</v>
      </c>
      <c r="AN364" s="81">
        <f t="shared" si="339"/>
        <v>3.1564336912340866E-7</v>
      </c>
      <c r="AO364" s="81">
        <f t="shared" si="340"/>
        <v>2.2739189884214046E-2</v>
      </c>
      <c r="AP364" s="81"/>
      <c r="AQ364" t="e">
        <f t="shared" si="341"/>
        <v>#VALUE!</v>
      </c>
      <c r="AR364" t="e">
        <f t="shared" si="342"/>
        <v>#VALUE!</v>
      </c>
      <c r="AS364">
        <v>0</v>
      </c>
      <c r="AT364" s="81" t="e">
        <f t="shared" si="343"/>
        <v>#VALUE!</v>
      </c>
      <c r="AU364" s="81" t="e">
        <f t="shared" si="344"/>
        <v>#VALUE!</v>
      </c>
      <c r="AV364" s="81">
        <f t="shared" si="345"/>
        <v>1.5759424160826513E-2</v>
      </c>
      <c r="AX364">
        <f t="shared" si="346"/>
        <v>78.81297419298906</v>
      </c>
      <c r="AY364">
        <f t="shared" si="347"/>
        <v>15.21521999396508</v>
      </c>
      <c r="AZ364" t="e">
        <f t="shared" si="348"/>
        <v>#VALUE!</v>
      </c>
    </row>
    <row r="365" spans="1:52">
      <c r="A365" s="103"/>
      <c r="B365" s="103"/>
      <c r="C365" s="42"/>
      <c r="D365" s="42"/>
      <c r="E365" s="42"/>
      <c r="F365" s="94">
        <v>44706.597222222219</v>
      </c>
      <c r="G365" s="42">
        <v>106</v>
      </c>
      <c r="H365" s="42" t="s">
        <v>289</v>
      </c>
      <c r="I365" s="5">
        <v>20.399999999999999</v>
      </c>
      <c r="J365" s="5">
        <v>30.111999999999998</v>
      </c>
      <c r="K365" s="57">
        <v>0.39</v>
      </c>
      <c r="L365" s="57">
        <v>360</v>
      </c>
      <c r="M365" s="57" t="s">
        <v>88</v>
      </c>
      <c r="N365" s="58">
        <f t="shared" si="321"/>
        <v>2.0227139359252264E-3</v>
      </c>
      <c r="O365" s="58">
        <f t="shared" si="320"/>
        <v>9.6714555735904035</v>
      </c>
      <c r="P365" s="58" t="e">
        <f t="shared" si="322"/>
        <v>#VALUE!</v>
      </c>
      <c r="Q365">
        <f t="shared" si="323"/>
        <v>3.2363422974803623E-2</v>
      </c>
      <c r="R365">
        <f t="shared" si="324"/>
        <v>425.54404523797774</v>
      </c>
      <c r="S365">
        <f t="shared" si="325"/>
        <v>5.5952986617715847E-2</v>
      </c>
      <c r="T365">
        <f t="shared" si="326"/>
        <v>267.53502542879681</v>
      </c>
      <c r="U365">
        <f t="shared" si="327"/>
        <v>267.53502542879687</v>
      </c>
      <c r="W365" s="4">
        <f t="shared" si="328"/>
        <v>1.0016874896505537</v>
      </c>
      <c r="X365">
        <v>313.14999999999998</v>
      </c>
      <c r="Y365">
        <f t="shared" si="329"/>
        <v>1.9073334166666699E-2</v>
      </c>
      <c r="Z365">
        <v>2E-3</v>
      </c>
      <c r="AA365">
        <f t="shared" si="330"/>
        <v>7.2765497523200454E-2</v>
      </c>
      <c r="AC365">
        <f t="shared" si="331"/>
        <v>3.9065812096371596E-7</v>
      </c>
      <c r="AD365">
        <f t="shared" si="332"/>
        <v>3.0405965703427031E-11</v>
      </c>
      <c r="AE365">
        <v>0</v>
      </c>
      <c r="AF365" s="81">
        <f t="shared" si="333"/>
        <v>8.1739331200484685E-12</v>
      </c>
      <c r="AG365" s="81">
        <f t="shared" si="334"/>
        <v>3.8579898823475499E-11</v>
      </c>
      <c r="AH365" s="81">
        <f t="shared" si="335"/>
        <v>1.097002469958351E-3</v>
      </c>
      <c r="AJ365">
        <f t="shared" si="336"/>
        <v>3.6060749627419935E-4</v>
      </c>
      <c r="AK365">
        <f t="shared" si="337"/>
        <v>2.8067045264701873E-8</v>
      </c>
      <c r="AL365">
        <v>0</v>
      </c>
      <c r="AM365" s="81">
        <f t="shared" si="338"/>
        <v>1.5639985876845906E-7</v>
      </c>
      <c r="AN365" s="81">
        <f t="shared" si="339"/>
        <v>1.8446690403316092E-7</v>
      </c>
      <c r="AO365" s="81">
        <f t="shared" si="340"/>
        <v>2.2739189884214046E-2</v>
      </c>
      <c r="AP365" s="81"/>
      <c r="AQ365" t="e">
        <f t="shared" si="341"/>
        <v>#VALUE!</v>
      </c>
      <c r="AR365" t="e">
        <f t="shared" si="342"/>
        <v>#VALUE!</v>
      </c>
      <c r="AS365">
        <v>0</v>
      </c>
      <c r="AT365" s="81" t="e">
        <f t="shared" si="343"/>
        <v>#VALUE!</v>
      </c>
      <c r="AU365" s="81" t="e">
        <f t="shared" si="344"/>
        <v>#VALUE!</v>
      </c>
      <c r="AV365" s="81">
        <f t="shared" si="345"/>
        <v>1.5759424160826513E-2</v>
      </c>
      <c r="AX365">
        <f t="shared" si="346"/>
        <v>78.812974192989046</v>
      </c>
      <c r="AY365">
        <f t="shared" si="347"/>
        <v>15.21521999396507</v>
      </c>
      <c r="AZ365" t="e">
        <f t="shared" si="348"/>
        <v>#VALUE!</v>
      </c>
    </row>
    <row r="366" spans="1:52">
      <c r="A366" s="103"/>
      <c r="B366" s="103"/>
      <c r="C366" s="42"/>
      <c r="D366" s="42"/>
      <c r="E366" s="42"/>
      <c r="F366" s="94">
        <v>44706.618460648147</v>
      </c>
      <c r="G366" s="42">
        <v>149</v>
      </c>
      <c r="H366" s="42" t="s">
        <v>289</v>
      </c>
      <c r="I366" s="5">
        <v>20.399999999999999</v>
      </c>
      <c r="J366" s="5">
        <v>30.111999999999998</v>
      </c>
      <c r="K366" s="57">
        <v>0.28999999999999998</v>
      </c>
      <c r="L366" s="57">
        <v>343</v>
      </c>
      <c r="M366" s="57" t="s">
        <v>88</v>
      </c>
      <c r="N366" s="58">
        <f t="shared" si="321"/>
        <v>1.5040693369700396E-3</v>
      </c>
      <c r="O366" s="58">
        <f t="shared" si="320"/>
        <v>9.2147479492819677</v>
      </c>
      <c r="P366" s="58" t="e">
        <f t="shared" si="322"/>
        <v>#VALUE!</v>
      </c>
      <c r="Q366">
        <f t="shared" si="323"/>
        <v>2.4065109391520633E-2</v>
      </c>
      <c r="R366">
        <f t="shared" si="324"/>
        <v>405.44890976840657</v>
      </c>
      <c r="S366">
        <f t="shared" si="325"/>
        <v>4.1606066972147665E-2</v>
      </c>
      <c r="T366">
        <f t="shared" si="326"/>
        <v>254.90142700577027</v>
      </c>
      <c r="U366">
        <f t="shared" si="327"/>
        <v>254.90142700577033</v>
      </c>
      <c r="W366" s="4">
        <f t="shared" si="328"/>
        <v>1.0016874896505537</v>
      </c>
      <c r="X366">
        <v>313.14999999999998</v>
      </c>
      <c r="Y366">
        <f t="shared" si="329"/>
        <v>1.9073334166666699E-2</v>
      </c>
      <c r="Z366">
        <v>2E-3</v>
      </c>
      <c r="AA366">
        <f t="shared" si="330"/>
        <v>7.2765497523200454E-2</v>
      </c>
      <c r="AC366">
        <f t="shared" si="331"/>
        <v>2.9048937199866052E-7</v>
      </c>
      <c r="AD366">
        <f t="shared" si="332"/>
        <v>2.2609564241009835E-11</v>
      </c>
      <c r="AE366">
        <v>0</v>
      </c>
      <c r="AF366" s="11">
        <f t="shared" si="333"/>
        <v>6.0780528328565521E-12</v>
      </c>
      <c r="AG366" s="11">
        <f t="shared" si="334"/>
        <v>2.8687617073866386E-11</v>
      </c>
      <c r="AH366" s="15">
        <f t="shared" si="335"/>
        <v>1.097002469958351E-3</v>
      </c>
      <c r="AJ366">
        <f t="shared" si="336"/>
        <v>3.4357880895013988E-4</v>
      </c>
      <c r="AK366">
        <f t="shared" si="337"/>
        <v>2.6741657016090945E-8</v>
      </c>
      <c r="AL366">
        <v>0</v>
      </c>
      <c r="AM366" s="11">
        <f t="shared" si="338"/>
        <v>1.490143098821707E-7</v>
      </c>
      <c r="AN366" s="11">
        <f t="shared" si="339"/>
        <v>1.7575596689826164E-7</v>
      </c>
      <c r="AO366" s="15">
        <f t="shared" si="340"/>
        <v>2.2739189884214046E-2</v>
      </c>
      <c r="AP366" s="15"/>
      <c r="AQ366" t="e">
        <f t="shared" si="341"/>
        <v>#VALUE!</v>
      </c>
      <c r="AR366" t="e">
        <f t="shared" si="342"/>
        <v>#VALUE!</v>
      </c>
      <c r="AS366">
        <v>0</v>
      </c>
      <c r="AT366" s="11" t="e">
        <f t="shared" si="343"/>
        <v>#VALUE!</v>
      </c>
      <c r="AU366" s="11" t="e">
        <f t="shared" si="344"/>
        <v>#VALUE!</v>
      </c>
      <c r="AV366" s="15">
        <f t="shared" si="345"/>
        <v>1.5759424160826513E-2</v>
      </c>
      <c r="AX366">
        <f t="shared" si="346"/>
        <v>78.812974192989046</v>
      </c>
      <c r="AY366">
        <f t="shared" si="347"/>
        <v>15.215219993965075</v>
      </c>
      <c r="AZ366" t="e">
        <f t="shared" si="348"/>
        <v>#VALUE!</v>
      </c>
    </row>
    <row r="367" spans="1:52">
      <c r="A367" s="103"/>
      <c r="B367" s="103"/>
      <c r="C367" s="42"/>
      <c r="D367" s="42"/>
      <c r="E367" s="42"/>
      <c r="F367" s="94">
        <v>44706.639641203707</v>
      </c>
      <c r="G367" s="42">
        <v>125</v>
      </c>
      <c r="H367" s="42" t="s">
        <v>289</v>
      </c>
      <c r="I367" s="5">
        <v>20.399999999999999</v>
      </c>
      <c r="J367" s="5">
        <v>30.111999999999998</v>
      </c>
      <c r="K367" s="57">
        <v>-0.04</v>
      </c>
      <c r="L367" s="57">
        <v>320</v>
      </c>
      <c r="M367" s="57" t="s">
        <v>88</v>
      </c>
      <c r="N367" s="58">
        <f t="shared" si="321"/>
        <v>-2.0745783958207452E-4</v>
      </c>
      <c r="O367" s="58">
        <f t="shared" si="320"/>
        <v>8.5968493987470271</v>
      </c>
      <c r="P367" s="58" t="e">
        <f t="shared" si="322"/>
        <v>#VALUE!</v>
      </c>
      <c r="Q367">
        <f t="shared" si="323"/>
        <v>-3.3193254333131923E-3</v>
      </c>
      <c r="R367">
        <f t="shared" si="324"/>
        <v>378.26137354486917</v>
      </c>
      <c r="S367">
        <f t="shared" si="325"/>
        <v>-5.7387678582272667E-3</v>
      </c>
      <c r="T367">
        <f t="shared" si="326"/>
        <v>237.80891149226383</v>
      </c>
      <c r="U367">
        <f t="shared" si="327"/>
        <v>237.80891149226392</v>
      </c>
      <c r="W367" s="4">
        <f t="shared" si="328"/>
        <v>1.0016874896505537</v>
      </c>
      <c r="X367">
        <v>313.14999999999998</v>
      </c>
      <c r="Y367">
        <f t="shared" si="329"/>
        <v>1.9073334166666699E-2</v>
      </c>
      <c r="Z367">
        <v>2E-3</v>
      </c>
      <c r="AA367">
        <f t="shared" si="330"/>
        <v>7.2765497523200454E-2</v>
      </c>
      <c r="AC367">
        <f t="shared" si="331"/>
        <v>-4.0067499586022148E-8</v>
      </c>
      <c r="AD367">
        <f t="shared" si="332"/>
        <v>-3.1185605849668748E-12</v>
      </c>
      <c r="AE367">
        <v>0</v>
      </c>
      <c r="AF367" s="11">
        <f t="shared" si="333"/>
        <v>-8.3835211487676583E-13</v>
      </c>
      <c r="AG367" s="11">
        <f t="shared" si="334"/>
        <v>-3.9569126998436409E-12</v>
      </c>
      <c r="AH367" s="15">
        <f t="shared" si="335"/>
        <v>1.097002469958351E-3</v>
      </c>
      <c r="AJ367">
        <f t="shared" si="336"/>
        <v>3.205399966881772E-4</v>
      </c>
      <c r="AK367">
        <f t="shared" si="337"/>
        <v>2.4948484679734998E-8</v>
      </c>
      <c r="AL367">
        <v>0</v>
      </c>
      <c r="AM367" s="11">
        <f t="shared" si="338"/>
        <v>1.3902209668307473E-7</v>
      </c>
      <c r="AN367" s="11">
        <f t="shared" si="339"/>
        <v>1.6397058136280972E-7</v>
      </c>
      <c r="AO367" s="15">
        <f t="shared" si="340"/>
        <v>2.2739189884214046E-2</v>
      </c>
      <c r="AP367" s="15"/>
      <c r="AQ367" t="e">
        <f t="shared" si="341"/>
        <v>#VALUE!</v>
      </c>
      <c r="AR367" t="e">
        <f t="shared" si="342"/>
        <v>#VALUE!</v>
      </c>
      <c r="AS367">
        <v>0</v>
      </c>
      <c r="AT367" s="11" t="e">
        <f t="shared" si="343"/>
        <v>#VALUE!</v>
      </c>
      <c r="AU367" s="11" t="e">
        <f t="shared" si="344"/>
        <v>#VALUE!</v>
      </c>
      <c r="AV367" s="15">
        <f t="shared" si="345"/>
        <v>1.5759424160826513E-2</v>
      </c>
      <c r="AX367">
        <f t="shared" si="346"/>
        <v>78.812974192989046</v>
      </c>
      <c r="AY367">
        <f t="shared" si="347"/>
        <v>15.215219993965075</v>
      </c>
      <c r="AZ367" t="e">
        <f t="shared" si="348"/>
        <v>#VALUE!</v>
      </c>
    </row>
    <row r="368" spans="1:52">
      <c r="A368" s="103"/>
      <c r="B368" s="103"/>
      <c r="C368" s="42"/>
      <c r="D368" s="42"/>
      <c r="E368" s="42"/>
      <c r="F368" s="94">
        <v>44706.660856481481</v>
      </c>
      <c r="G368" s="42">
        <v>68</v>
      </c>
      <c r="H368" s="42" t="s">
        <v>289</v>
      </c>
      <c r="I368" s="5">
        <v>20.399999999999999</v>
      </c>
      <c r="J368" s="5">
        <v>30.111999999999998</v>
      </c>
      <c r="K368" s="57">
        <v>-7.0000000000000007E-2</v>
      </c>
      <c r="L368" s="57">
        <v>606</v>
      </c>
      <c r="M368" s="57" t="s">
        <v>88</v>
      </c>
      <c r="N368" s="58">
        <f t="shared" si="321"/>
        <v>-3.6305121926863041E-4</v>
      </c>
      <c r="O368" s="58">
        <f t="shared" si="320"/>
        <v>16.280283548877176</v>
      </c>
      <c r="P368" s="58" t="e">
        <f t="shared" si="322"/>
        <v>#VALUE!</v>
      </c>
      <c r="Q368">
        <f t="shared" si="323"/>
        <v>-5.8088195082980866E-3</v>
      </c>
      <c r="R368">
        <f t="shared" si="324"/>
        <v>716.33247615059577</v>
      </c>
      <c r="S368">
        <f t="shared" si="325"/>
        <v>-1.0042843751897715E-2</v>
      </c>
      <c r="T368">
        <f t="shared" si="326"/>
        <v>450.35062613847464</v>
      </c>
      <c r="U368">
        <f t="shared" si="327"/>
        <v>450.35062613847458</v>
      </c>
      <c r="W368" s="4">
        <f t="shared" si="328"/>
        <v>1.0016874896505537</v>
      </c>
      <c r="X368">
        <v>313.14999999999998</v>
      </c>
      <c r="Y368">
        <f t="shared" si="329"/>
        <v>1.9073334166666699E-2</v>
      </c>
      <c r="Z368">
        <v>2E-3</v>
      </c>
      <c r="AA368">
        <f t="shared" si="330"/>
        <v>7.2765497523200454E-2</v>
      </c>
      <c r="AC368">
        <f t="shared" si="331"/>
        <v>-7.0118124275538765E-8</v>
      </c>
      <c r="AD368">
        <f t="shared" si="332"/>
        <v>-5.4574810236920308E-12</v>
      </c>
      <c r="AE368">
        <v>0</v>
      </c>
      <c r="AF368" s="81">
        <f t="shared" si="333"/>
        <v>-1.4671162010343404E-12</v>
      </c>
      <c r="AG368" s="81">
        <f t="shared" si="334"/>
        <v>-6.924597224726371E-12</v>
      </c>
      <c r="AH368" s="81">
        <f t="shared" si="335"/>
        <v>1.097002469958351E-3</v>
      </c>
      <c r="AJ368">
        <f t="shared" si="336"/>
        <v>6.0702261872823545E-4</v>
      </c>
      <c r="AK368">
        <f t="shared" si="337"/>
        <v>4.7246192862248147E-8</v>
      </c>
      <c r="AL368">
        <v>0</v>
      </c>
      <c r="AM368" s="81">
        <f t="shared" si="338"/>
        <v>2.6327309559357269E-7</v>
      </c>
      <c r="AN368" s="81">
        <f t="shared" si="339"/>
        <v>3.1051928845582084E-7</v>
      </c>
      <c r="AO368" s="81">
        <f t="shared" si="340"/>
        <v>2.2739189884214046E-2</v>
      </c>
      <c r="AP368" s="81"/>
      <c r="AQ368" t="e">
        <f t="shared" si="341"/>
        <v>#VALUE!</v>
      </c>
      <c r="AR368" t="e">
        <f t="shared" si="342"/>
        <v>#VALUE!</v>
      </c>
      <c r="AS368">
        <v>0</v>
      </c>
      <c r="AT368" s="81" t="e">
        <f t="shared" si="343"/>
        <v>#VALUE!</v>
      </c>
      <c r="AU368" s="81" t="e">
        <f t="shared" si="344"/>
        <v>#VALUE!</v>
      </c>
      <c r="AV368" s="81">
        <f t="shared" si="345"/>
        <v>1.5759424160826513E-2</v>
      </c>
      <c r="AX368">
        <f t="shared" si="346"/>
        <v>78.812974192989046</v>
      </c>
      <c r="AY368">
        <f t="shared" si="347"/>
        <v>15.21521999396508</v>
      </c>
      <c r="AZ368" t="e">
        <f t="shared" si="348"/>
        <v>#VALUE!</v>
      </c>
    </row>
    <row r="369" spans="1:52">
      <c r="A369" s="103"/>
      <c r="B369" s="103"/>
      <c r="C369" s="42"/>
      <c r="D369" s="42"/>
      <c r="E369" s="42"/>
      <c r="F369" s="94">
        <v>44706.682071759256</v>
      </c>
      <c r="G369" s="42">
        <v>69</v>
      </c>
      <c r="H369" s="42" t="s">
        <v>289</v>
      </c>
      <c r="I369" s="5">
        <v>20.399999999999999</v>
      </c>
      <c r="J369" s="5">
        <v>30.111999999999998</v>
      </c>
      <c r="K369" s="57">
        <v>0.15</v>
      </c>
      <c r="L369" s="57">
        <v>303</v>
      </c>
      <c r="M369" s="57" t="s">
        <v>88</v>
      </c>
      <c r="N369" s="58">
        <f t="shared" si="321"/>
        <v>7.779668984327794E-4</v>
      </c>
      <c r="O369" s="58">
        <f t="shared" si="320"/>
        <v>8.1401417744385878</v>
      </c>
      <c r="P369" s="58" t="e">
        <f t="shared" si="322"/>
        <v>#VALUE!</v>
      </c>
      <c r="Q369">
        <f t="shared" si="323"/>
        <v>1.244747037492447E-2</v>
      </c>
      <c r="R369">
        <f t="shared" si="324"/>
        <v>358.16623807529788</v>
      </c>
      <c r="S369">
        <f t="shared" si="325"/>
        <v>2.1520379468352249E-2</v>
      </c>
      <c r="T369">
        <f t="shared" si="326"/>
        <v>225.17531306923732</v>
      </c>
      <c r="U369">
        <f t="shared" si="327"/>
        <v>225.17531306923729</v>
      </c>
      <c r="W369" s="4">
        <f t="shared" si="328"/>
        <v>1.0016874896505537</v>
      </c>
      <c r="X369">
        <v>313.14999999999998</v>
      </c>
      <c r="Y369">
        <f t="shared" si="329"/>
        <v>1.9073334166666699E-2</v>
      </c>
      <c r="Z369">
        <v>2E-3</v>
      </c>
      <c r="AA369">
        <f t="shared" si="330"/>
        <v>7.2765497523200454E-2</v>
      </c>
      <c r="AC369">
        <f t="shared" si="331"/>
        <v>1.5025312344758305E-7</v>
      </c>
      <c r="AD369">
        <f t="shared" si="332"/>
        <v>1.169460219362578E-11</v>
      </c>
      <c r="AE369">
        <v>0</v>
      </c>
      <c r="AF369" s="81">
        <f t="shared" si="333"/>
        <v>3.1438204307878717E-12</v>
      </c>
      <c r="AG369" s="81">
        <f t="shared" si="334"/>
        <v>1.4838422624413652E-11</v>
      </c>
      <c r="AH369" s="81">
        <f t="shared" si="335"/>
        <v>1.097002469958351E-3</v>
      </c>
      <c r="AJ369">
        <f t="shared" si="336"/>
        <v>3.0351130936411773E-4</v>
      </c>
      <c r="AK369">
        <f t="shared" si="337"/>
        <v>2.3623096431124074E-8</v>
      </c>
      <c r="AL369">
        <v>0</v>
      </c>
      <c r="AM369" s="81">
        <f t="shared" si="338"/>
        <v>1.3163654779678634E-7</v>
      </c>
      <c r="AN369" s="81">
        <f t="shared" si="339"/>
        <v>1.5525964422791042E-7</v>
      </c>
      <c r="AO369" s="81">
        <f t="shared" si="340"/>
        <v>2.2739189884214046E-2</v>
      </c>
      <c r="AP369" s="81"/>
      <c r="AQ369" t="e">
        <f t="shared" si="341"/>
        <v>#VALUE!</v>
      </c>
      <c r="AR369" t="e">
        <f t="shared" si="342"/>
        <v>#VALUE!</v>
      </c>
      <c r="AS369">
        <v>0</v>
      </c>
      <c r="AT369" s="81" t="e">
        <f t="shared" si="343"/>
        <v>#VALUE!</v>
      </c>
      <c r="AU369" s="81" t="e">
        <f t="shared" si="344"/>
        <v>#VALUE!</v>
      </c>
      <c r="AV369" s="81">
        <f t="shared" si="345"/>
        <v>1.5759424160826513E-2</v>
      </c>
      <c r="AX369">
        <f t="shared" si="346"/>
        <v>78.812974192989046</v>
      </c>
      <c r="AY369">
        <f t="shared" si="347"/>
        <v>15.21521999396508</v>
      </c>
      <c r="AZ369" t="e">
        <f t="shared" si="348"/>
        <v>#VALUE!</v>
      </c>
    </row>
    <row r="370" spans="1:52">
      <c r="A370" s="103"/>
      <c r="B370" s="103"/>
      <c r="C370" s="42"/>
      <c r="D370" s="42"/>
      <c r="E370" s="42"/>
      <c r="F370" s="94">
        <v>44706.703287037039</v>
      </c>
      <c r="G370" s="42">
        <v>186</v>
      </c>
      <c r="H370" s="42" t="s">
        <v>289</v>
      </c>
      <c r="I370" s="5">
        <v>20.399999999999999</v>
      </c>
      <c r="J370" s="5">
        <v>30.111999999999998</v>
      </c>
      <c r="K370" s="57">
        <v>0.74</v>
      </c>
      <c r="L370" s="57">
        <v>906</v>
      </c>
      <c r="M370" s="57" t="s">
        <v>88</v>
      </c>
      <c r="N370" s="58">
        <f t="shared" si="321"/>
        <v>3.8379700322683785E-3</v>
      </c>
      <c r="O370" s="58">
        <f t="shared" si="320"/>
        <v>24.339829860202517</v>
      </c>
      <c r="P370" s="58" t="e">
        <f t="shared" si="322"/>
        <v>#VALUE!</v>
      </c>
      <c r="Q370">
        <f t="shared" si="323"/>
        <v>6.1407520516294056E-2</v>
      </c>
      <c r="R370">
        <f t="shared" si="324"/>
        <v>1070.9525138489107</v>
      </c>
      <c r="S370">
        <f t="shared" si="325"/>
        <v>0.10616720537720442</v>
      </c>
      <c r="T370">
        <f t="shared" si="326"/>
        <v>673.29648066247205</v>
      </c>
      <c r="U370">
        <f t="shared" si="327"/>
        <v>673.29648066247216</v>
      </c>
      <c r="W370" s="4">
        <f t="shared" si="328"/>
        <v>1.0016874896505537</v>
      </c>
      <c r="X370">
        <v>313.14999999999998</v>
      </c>
      <c r="Y370">
        <f t="shared" si="329"/>
        <v>1.9073334166666699E-2</v>
      </c>
      <c r="Z370">
        <v>2E-3</v>
      </c>
      <c r="AA370">
        <f t="shared" si="330"/>
        <v>7.2765497523200454E-2</v>
      </c>
      <c r="AC370">
        <f t="shared" si="331"/>
        <v>7.4124874234140974E-7</v>
      </c>
      <c r="AD370">
        <f t="shared" si="332"/>
        <v>5.7693370821887183E-11</v>
      </c>
      <c r="AE370">
        <v>0</v>
      </c>
      <c r="AF370" s="81">
        <f t="shared" si="333"/>
        <v>1.5509514125220169E-11</v>
      </c>
      <c r="AG370" s="81">
        <f t="shared" si="334"/>
        <v>7.3202884947107352E-11</v>
      </c>
      <c r="AH370" s="81">
        <f t="shared" si="335"/>
        <v>1.097002469958351E-3</v>
      </c>
      <c r="AJ370">
        <f t="shared" si="336"/>
        <v>9.0752886562340163E-4</v>
      </c>
      <c r="AK370">
        <f t="shared" si="337"/>
        <v>7.0635397249499703E-8</v>
      </c>
      <c r="AL370">
        <v>0</v>
      </c>
      <c r="AM370" s="81">
        <f t="shared" si="338"/>
        <v>3.9360631123395527E-7</v>
      </c>
      <c r="AN370" s="81">
        <f t="shared" si="339"/>
        <v>4.64241708483455E-7</v>
      </c>
      <c r="AO370" s="81">
        <f t="shared" si="340"/>
        <v>2.2739189884214046E-2</v>
      </c>
      <c r="AP370" s="81"/>
      <c r="AQ370" t="e">
        <f t="shared" si="341"/>
        <v>#VALUE!</v>
      </c>
      <c r="AR370" t="e">
        <f t="shared" si="342"/>
        <v>#VALUE!</v>
      </c>
      <c r="AS370">
        <v>0</v>
      </c>
      <c r="AT370" s="81" t="e">
        <f t="shared" si="343"/>
        <v>#VALUE!</v>
      </c>
      <c r="AU370" s="81" t="e">
        <f t="shared" si="344"/>
        <v>#VALUE!</v>
      </c>
      <c r="AV370" s="81">
        <f t="shared" si="345"/>
        <v>1.5759424160826513E-2</v>
      </c>
      <c r="AX370">
        <f t="shared" si="346"/>
        <v>78.81297419298906</v>
      </c>
      <c r="AY370">
        <f t="shared" si="347"/>
        <v>15.21521999396508</v>
      </c>
      <c r="AZ370" t="e">
        <f t="shared" si="348"/>
        <v>#VALUE!</v>
      </c>
    </row>
    <row r="371" spans="1:52">
      <c r="A371" s="103"/>
      <c r="B371" s="103"/>
      <c r="C371" s="42"/>
      <c r="D371" s="42"/>
      <c r="E371" s="42"/>
      <c r="F371" s="94">
        <v>44706.724479166667</v>
      </c>
      <c r="G371" s="42">
        <v>145</v>
      </c>
      <c r="H371" s="42" t="s">
        <v>289</v>
      </c>
      <c r="I371" s="5">
        <v>20.399999999999999</v>
      </c>
      <c r="J371" s="5">
        <v>30.111999999999998</v>
      </c>
      <c r="K371" s="57">
        <v>0.25</v>
      </c>
      <c r="L371" s="57">
        <v>390</v>
      </c>
      <c r="M371" s="57" t="s">
        <v>88</v>
      </c>
      <c r="N371" s="58">
        <f t="shared" si="321"/>
        <v>1.2966114973879657E-3</v>
      </c>
      <c r="O371" s="58">
        <f t="shared" si="320"/>
        <v>10.477410204722938</v>
      </c>
      <c r="P371" s="58" t="e">
        <f t="shared" si="322"/>
        <v>#VALUE!</v>
      </c>
      <c r="Q371">
        <f t="shared" si="323"/>
        <v>2.0745783958207451E-2</v>
      </c>
      <c r="R371">
        <f t="shared" si="324"/>
        <v>461.00604900780928</v>
      </c>
      <c r="S371">
        <f t="shared" si="325"/>
        <v>3.5867299113920413E-2</v>
      </c>
      <c r="T371">
        <f t="shared" si="326"/>
        <v>289.82961088119669</v>
      </c>
      <c r="U371">
        <f t="shared" si="327"/>
        <v>289.82961088119663</v>
      </c>
      <c r="W371" s="4">
        <f t="shared" si="328"/>
        <v>1.0016874896505537</v>
      </c>
      <c r="X371">
        <v>313.14999999999998</v>
      </c>
      <c r="Y371">
        <f t="shared" si="329"/>
        <v>1.9073334166666699E-2</v>
      </c>
      <c r="Z371">
        <v>2E-3</v>
      </c>
      <c r="AA371">
        <f t="shared" si="330"/>
        <v>7.2765497523200454E-2</v>
      </c>
      <c r="AC371">
        <f t="shared" si="331"/>
        <v>2.504218724126384E-7</v>
      </c>
      <c r="AD371">
        <f t="shared" si="332"/>
        <v>1.9491003656042966E-11</v>
      </c>
      <c r="AE371">
        <v>0</v>
      </c>
      <c r="AF371" s="81">
        <f t="shared" si="333"/>
        <v>5.2397007179797864E-12</v>
      </c>
      <c r="AG371" s="81">
        <f t="shared" si="334"/>
        <v>2.4730704374022752E-11</v>
      </c>
      <c r="AH371" s="81">
        <f t="shared" si="335"/>
        <v>1.097002469958351E-3</v>
      </c>
      <c r="AJ371">
        <f t="shared" si="336"/>
        <v>3.9065812096371593E-4</v>
      </c>
      <c r="AK371">
        <f t="shared" si="337"/>
        <v>3.0405965703427028E-8</v>
      </c>
      <c r="AL371">
        <v>0</v>
      </c>
      <c r="AM371" s="81">
        <f t="shared" si="338"/>
        <v>1.6943318033249733E-7</v>
      </c>
      <c r="AN371" s="81">
        <f t="shared" si="339"/>
        <v>1.9983914603592436E-7</v>
      </c>
      <c r="AO371" s="81">
        <f t="shared" si="340"/>
        <v>2.2739189884214046E-2</v>
      </c>
      <c r="AP371" s="81"/>
      <c r="AQ371" t="e">
        <f t="shared" si="341"/>
        <v>#VALUE!</v>
      </c>
      <c r="AR371" t="e">
        <f t="shared" si="342"/>
        <v>#VALUE!</v>
      </c>
      <c r="AS371">
        <v>0</v>
      </c>
      <c r="AT371" s="81" t="e">
        <f t="shared" si="343"/>
        <v>#VALUE!</v>
      </c>
      <c r="AU371" s="81" t="e">
        <f t="shared" si="344"/>
        <v>#VALUE!</v>
      </c>
      <c r="AV371" s="81">
        <f t="shared" si="345"/>
        <v>1.5759424160826513E-2</v>
      </c>
      <c r="AX371">
        <f t="shared" si="346"/>
        <v>78.812974192989046</v>
      </c>
      <c r="AY371">
        <f t="shared" si="347"/>
        <v>15.215219993965077</v>
      </c>
      <c r="AZ371" t="e">
        <f t="shared" si="348"/>
        <v>#VALUE!</v>
      </c>
    </row>
    <row r="372" spans="1:52">
      <c r="A372" s="76"/>
      <c r="B372" s="76"/>
      <c r="C372" s="77"/>
      <c r="D372" s="77"/>
      <c r="E372" s="77"/>
      <c r="F372" s="75">
        <v>44706.745729166665</v>
      </c>
      <c r="G372" s="77">
        <v>136</v>
      </c>
      <c r="H372" s="77" t="s">
        <v>289</v>
      </c>
      <c r="I372" s="5">
        <v>20.399999999999999</v>
      </c>
      <c r="J372" s="5">
        <v>30.111999999999998</v>
      </c>
      <c r="K372" s="57">
        <v>54.16</v>
      </c>
      <c r="L372" s="57">
        <v>389</v>
      </c>
      <c r="M372" s="57" t="s">
        <v>88</v>
      </c>
      <c r="N372" s="58">
        <f t="shared" si="321"/>
        <v>0.28089791479412884</v>
      </c>
      <c r="O372" s="58">
        <f t="shared" si="320"/>
        <v>10.450545050351852</v>
      </c>
      <c r="P372" s="58" t="e">
        <f t="shared" si="322"/>
        <v>#VALUE!</v>
      </c>
      <c r="Q372">
        <f t="shared" si="323"/>
        <v>4.4943666367060615</v>
      </c>
      <c r="R372">
        <f t="shared" si="324"/>
        <v>459.82398221548152</v>
      </c>
      <c r="S372">
        <f t="shared" si="325"/>
        <v>7.7702916800397182</v>
      </c>
      <c r="T372">
        <f t="shared" si="326"/>
        <v>289.0864580327833</v>
      </c>
      <c r="U372">
        <f t="shared" si="327"/>
        <v>289.08645803278324</v>
      </c>
      <c r="W372" s="4">
        <f t="shared" si="328"/>
        <v>1.0016874896505537</v>
      </c>
      <c r="X372">
        <v>313.14999999999998</v>
      </c>
      <c r="Y372">
        <f t="shared" si="329"/>
        <v>1.9073334166666699E-2</v>
      </c>
      <c r="Z372">
        <v>2E-3</v>
      </c>
      <c r="AA372">
        <f t="shared" si="330"/>
        <v>7.2765497523200454E-2</v>
      </c>
      <c r="AC372">
        <f t="shared" si="331"/>
        <v>5.4251394439473982E-5</v>
      </c>
      <c r="AD372">
        <f t="shared" si="332"/>
        <v>4.2225310320451484E-9</v>
      </c>
      <c r="AE372">
        <v>0</v>
      </c>
      <c r="AF372" s="81">
        <f t="shared" si="333"/>
        <v>1.1351287635431409E-9</v>
      </c>
      <c r="AG372" s="81">
        <f t="shared" si="334"/>
        <v>5.3576597955882891E-9</v>
      </c>
      <c r="AH372" s="81">
        <f t="shared" si="335"/>
        <v>1.097002469958351E-3</v>
      </c>
      <c r="AJ372">
        <f t="shared" si="336"/>
        <v>3.896564334740654E-4</v>
      </c>
      <c r="AK372">
        <f t="shared" si="337"/>
        <v>3.0328001688802861E-8</v>
      </c>
      <c r="AL372">
        <v>0</v>
      </c>
      <c r="AM372" s="81">
        <f t="shared" si="338"/>
        <v>1.689987362803627E-7</v>
      </c>
      <c r="AN372" s="81">
        <f t="shared" si="339"/>
        <v>1.9932673796916556E-7</v>
      </c>
      <c r="AO372" s="81">
        <f t="shared" si="340"/>
        <v>2.2739189884214046E-2</v>
      </c>
      <c r="AP372" s="81"/>
      <c r="AQ372" t="e">
        <f t="shared" si="341"/>
        <v>#VALUE!</v>
      </c>
      <c r="AR372" t="e">
        <f t="shared" si="342"/>
        <v>#VALUE!</v>
      </c>
      <c r="AS372">
        <v>0</v>
      </c>
      <c r="AT372" s="81" t="e">
        <f t="shared" si="343"/>
        <v>#VALUE!</v>
      </c>
      <c r="AU372" s="81" t="e">
        <f t="shared" si="344"/>
        <v>#VALUE!</v>
      </c>
      <c r="AV372" s="81">
        <f t="shared" si="345"/>
        <v>1.5759424160826513E-2</v>
      </c>
      <c r="AX372">
        <f t="shared" si="346"/>
        <v>78.812974192989046</v>
      </c>
      <c r="AY372">
        <f t="shared" si="347"/>
        <v>15.215219993965079</v>
      </c>
      <c r="AZ372" t="e">
        <f t="shared" si="348"/>
        <v>#VALUE!</v>
      </c>
    </row>
    <row r="373" spans="1:52">
      <c r="A373" s="62"/>
      <c r="B373" s="62"/>
      <c r="E373" s="36"/>
      <c r="F373" s="46"/>
      <c r="G373" s="44"/>
      <c r="I373" s="5">
        <v>21.9</v>
      </c>
      <c r="J373" s="5">
        <v>29.977</v>
      </c>
      <c r="K373" s="5"/>
      <c r="L373" s="5"/>
      <c r="M373" s="5" t="s">
        <v>88</v>
      </c>
      <c r="N373" s="6">
        <f t="shared" ref="N373:N395" si="349">1000000*(AG373-AE373)/Y373</f>
        <v>0</v>
      </c>
      <c r="O373" s="6">
        <f t="shared" ref="O373:O430" si="350">1000000*(AN373-AL373)/Y373</f>
        <v>0</v>
      </c>
      <c r="P373" s="6" t="e">
        <f t="shared" ref="P373:P395" si="351">1000000*(AU373-AS373)/Y373</f>
        <v>#VALUE!</v>
      </c>
      <c r="Q373">
        <f t="shared" ref="Q373:Q395" si="352">(N373*16)</f>
        <v>0</v>
      </c>
      <c r="R373">
        <f t="shared" ref="R373:R395" si="353">(O373*44)</f>
        <v>0</v>
      </c>
      <c r="S373">
        <f t="shared" ref="S373:S395" si="354">1000000*(((AG373-AE373)*0.082057*X373)/(W373-AA373))/Y373</f>
        <v>0</v>
      </c>
      <c r="T373">
        <f t="shared" ref="T373:T395" si="355">1000000*(((AN373-AL373)*0.082057*X373)/(W373-AA373))/Y373</f>
        <v>0</v>
      </c>
      <c r="U373">
        <f t="shared" ref="U373:U395" si="356">O373*((1*0.082057*X373)/(W373-AA373))</f>
        <v>0</v>
      </c>
      <c r="W373" s="4">
        <f t="shared" ref="W373:W395" si="357">((0.001316*((J373*25.4)-(2.5*2053/100)))*(273.15+40))/(273.15+I373)</f>
        <v>0.99180563691008294</v>
      </c>
      <c r="X373">
        <v>313.14999999999998</v>
      </c>
      <c r="Y373">
        <f t="shared" ref="Y373:Y395" si="358">(21.0733341666667/1000)-Z373</f>
        <v>1.9073334166666699E-2</v>
      </c>
      <c r="Z373">
        <v>2E-3</v>
      </c>
      <c r="AA373">
        <f t="shared" ref="AA373:AA395" si="359">(0.001316*10^(8.07131-(1730.63/(233.46+(X373-273.15)))))</f>
        <v>7.2765497523200454E-2</v>
      </c>
      <c r="AC373">
        <f t="shared" ref="AC373:AC395" si="360">W373*(K373/10^6)</f>
        <v>0</v>
      </c>
      <c r="AD373">
        <f t="shared" ref="AD373:AD395" si="361">(AC373*Z373)/(0.082057*X373)</f>
        <v>0</v>
      </c>
      <c r="AE373">
        <v>0</v>
      </c>
      <c r="AF373" s="11">
        <f t="shared" ref="AF373:AF395" si="362">AC373*AH373*Y373</f>
        <v>0</v>
      </c>
      <c r="AG373" s="11">
        <f t="shared" ref="AG373:AG395" si="363">AD373+AF373</f>
        <v>0</v>
      </c>
      <c r="AH373" s="15">
        <f t="shared" ref="AH373:AH395" si="364">101.325*(0.000014*EXP(1600*((1/X373)-(1/298.15))))</f>
        <v>1.097002469958351E-3</v>
      </c>
      <c r="AJ373">
        <f t="shared" ref="AJ373:AJ395" si="365">W373*(L373/10^6)</f>
        <v>0</v>
      </c>
      <c r="AK373">
        <f t="shared" ref="AK373:AK395" si="366">(AJ373*Z373)/(0.082057*X373)</f>
        <v>0</v>
      </c>
      <c r="AL373">
        <v>0</v>
      </c>
      <c r="AM373" s="11">
        <f t="shared" ref="AM373:AM395" si="367">AJ373*AO373*Y373</f>
        <v>0</v>
      </c>
      <c r="AN373" s="11">
        <f t="shared" ref="AN373:AN395" si="368">AK373+AM373</f>
        <v>0</v>
      </c>
      <c r="AO373" s="15">
        <f t="shared" ref="AO373:AO395" si="369">101.325*(0.00033*EXP(2400*((1/X373)-(1/298.15))))</f>
        <v>2.2739189884214046E-2</v>
      </c>
      <c r="AP373" s="15"/>
      <c r="AQ373" t="e">
        <f t="shared" ref="AQ373:AQ395" si="370">W373*(M373/10^6)</f>
        <v>#VALUE!</v>
      </c>
      <c r="AR373" t="e">
        <f t="shared" ref="AR373:AR395" si="371">(AQ373*Z373)/(0.082057*X373)</f>
        <v>#VALUE!</v>
      </c>
      <c r="AS373">
        <v>0</v>
      </c>
      <c r="AT373" s="11" t="e">
        <f t="shared" ref="AT373:AT395" si="372">AQ373*AV373*Y373</f>
        <v>#VALUE!</v>
      </c>
      <c r="AU373" s="11" t="e">
        <f t="shared" ref="AU373:AU395" si="373">AR373+AT373</f>
        <v>#VALUE!</v>
      </c>
      <c r="AV373" s="15">
        <f t="shared" ref="AV373:AV395" si="374">101.325*((2.4*10^-4)*EXP(2700*((1/X373)-(1/298.15))))</f>
        <v>1.5759424160826513E-2</v>
      </c>
      <c r="AX373" t="e">
        <f t="shared" ref="AX373:AX395" si="375">100*(AG373-AF373)/AG373</f>
        <v>#DIV/0!</v>
      </c>
      <c r="AY373" t="e">
        <f t="shared" ref="AY373:AY395" si="376">100*(AN373-AM373)/AN373</f>
        <v>#DIV/0!</v>
      </c>
      <c r="AZ373" t="e">
        <f t="shared" ref="AZ373:AZ395" si="377">100*(AU373-AT373)/AU373</f>
        <v>#VALUE!</v>
      </c>
    </row>
    <row r="374" spans="1:52">
      <c r="A374" s="62"/>
      <c r="B374" s="62"/>
      <c r="E374" s="36"/>
      <c r="F374" s="46"/>
      <c r="G374" s="44"/>
      <c r="I374" s="5">
        <v>21.9</v>
      </c>
      <c r="J374" s="5">
        <v>29.977</v>
      </c>
      <c r="K374" s="5"/>
      <c r="L374" s="5"/>
      <c r="M374" s="5" t="s">
        <v>88</v>
      </c>
      <c r="N374" s="6">
        <f t="shared" si="349"/>
        <v>0</v>
      </c>
      <c r="O374" s="6">
        <f t="shared" si="350"/>
        <v>0</v>
      </c>
      <c r="P374" s="6" t="e">
        <f t="shared" si="351"/>
        <v>#VALUE!</v>
      </c>
      <c r="Q374">
        <f t="shared" si="352"/>
        <v>0</v>
      </c>
      <c r="R374">
        <f t="shared" si="353"/>
        <v>0</v>
      </c>
      <c r="S374">
        <f t="shared" si="354"/>
        <v>0</v>
      </c>
      <c r="T374">
        <f t="shared" si="355"/>
        <v>0</v>
      </c>
      <c r="U374">
        <f t="shared" si="356"/>
        <v>0</v>
      </c>
      <c r="W374" s="4">
        <f t="shared" si="357"/>
        <v>0.99180563691008294</v>
      </c>
      <c r="X374">
        <v>313.14999999999998</v>
      </c>
      <c r="Y374">
        <f t="shared" si="358"/>
        <v>1.9073334166666699E-2</v>
      </c>
      <c r="Z374">
        <v>2E-3</v>
      </c>
      <c r="AA374">
        <f t="shared" si="359"/>
        <v>7.2765497523200454E-2</v>
      </c>
      <c r="AC374">
        <f t="shared" si="360"/>
        <v>0</v>
      </c>
      <c r="AD374">
        <f t="shared" si="361"/>
        <v>0</v>
      </c>
      <c r="AE374">
        <v>0</v>
      </c>
      <c r="AF374" s="11">
        <f t="shared" si="362"/>
        <v>0</v>
      </c>
      <c r="AG374" s="11">
        <f t="shared" si="363"/>
        <v>0</v>
      </c>
      <c r="AH374" s="15">
        <f t="shared" si="364"/>
        <v>1.097002469958351E-3</v>
      </c>
      <c r="AJ374">
        <f t="shared" si="365"/>
        <v>0</v>
      </c>
      <c r="AK374">
        <f t="shared" si="366"/>
        <v>0</v>
      </c>
      <c r="AL374">
        <v>0</v>
      </c>
      <c r="AM374" s="11">
        <f t="shared" si="367"/>
        <v>0</v>
      </c>
      <c r="AN374" s="11">
        <f t="shared" si="368"/>
        <v>0</v>
      </c>
      <c r="AO374" s="15">
        <f t="shared" si="369"/>
        <v>2.2739189884214046E-2</v>
      </c>
      <c r="AP374" s="15"/>
      <c r="AQ374" t="e">
        <f t="shared" si="370"/>
        <v>#VALUE!</v>
      </c>
      <c r="AR374" t="e">
        <f t="shared" si="371"/>
        <v>#VALUE!</v>
      </c>
      <c r="AS374">
        <v>0</v>
      </c>
      <c r="AT374" s="11" t="e">
        <f t="shared" si="372"/>
        <v>#VALUE!</v>
      </c>
      <c r="AU374" s="11" t="e">
        <f t="shared" si="373"/>
        <v>#VALUE!</v>
      </c>
      <c r="AV374" s="15">
        <f t="shared" si="374"/>
        <v>1.5759424160826513E-2</v>
      </c>
      <c r="AX374" t="e">
        <f t="shared" si="375"/>
        <v>#DIV/0!</v>
      </c>
      <c r="AY374" t="e">
        <f t="shared" si="376"/>
        <v>#DIV/0!</v>
      </c>
      <c r="AZ374" t="e">
        <f t="shared" si="377"/>
        <v>#VALUE!</v>
      </c>
    </row>
    <row r="375" spans="1:52">
      <c r="A375" s="62"/>
      <c r="B375" s="62"/>
      <c r="E375" s="36"/>
      <c r="F375" s="46"/>
      <c r="G375" s="44"/>
      <c r="I375" s="5">
        <v>21.9</v>
      </c>
      <c r="J375" s="5">
        <v>29.977</v>
      </c>
      <c r="K375" s="5"/>
      <c r="L375" s="5"/>
      <c r="M375" s="5" t="s">
        <v>88</v>
      </c>
      <c r="N375" s="6">
        <f t="shared" si="349"/>
        <v>0</v>
      </c>
      <c r="O375" s="6">
        <f t="shared" si="350"/>
        <v>0</v>
      </c>
      <c r="P375" s="6" t="e">
        <f t="shared" si="351"/>
        <v>#VALUE!</v>
      </c>
      <c r="Q375">
        <f t="shared" si="352"/>
        <v>0</v>
      </c>
      <c r="R375">
        <f t="shared" si="353"/>
        <v>0</v>
      </c>
      <c r="S375">
        <f t="shared" si="354"/>
        <v>0</v>
      </c>
      <c r="T375">
        <f t="shared" si="355"/>
        <v>0</v>
      </c>
      <c r="U375">
        <f t="shared" si="356"/>
        <v>0</v>
      </c>
      <c r="W375" s="4">
        <f t="shared" si="357"/>
        <v>0.99180563691008294</v>
      </c>
      <c r="X375">
        <v>313.14999999999998</v>
      </c>
      <c r="Y375">
        <f t="shared" si="358"/>
        <v>1.9073334166666699E-2</v>
      </c>
      <c r="Z375">
        <v>2E-3</v>
      </c>
      <c r="AA375">
        <f t="shared" si="359"/>
        <v>7.2765497523200454E-2</v>
      </c>
      <c r="AC375">
        <f t="shared" si="360"/>
        <v>0</v>
      </c>
      <c r="AD375">
        <f t="shared" si="361"/>
        <v>0</v>
      </c>
      <c r="AE375">
        <v>0</v>
      </c>
      <c r="AF375" s="11">
        <f t="shared" si="362"/>
        <v>0</v>
      </c>
      <c r="AG375" s="11">
        <f t="shared" si="363"/>
        <v>0</v>
      </c>
      <c r="AH375" s="15">
        <f t="shared" si="364"/>
        <v>1.097002469958351E-3</v>
      </c>
      <c r="AJ375">
        <f t="shared" si="365"/>
        <v>0</v>
      </c>
      <c r="AK375">
        <f t="shared" si="366"/>
        <v>0</v>
      </c>
      <c r="AL375">
        <v>0</v>
      </c>
      <c r="AM375" s="11">
        <f t="shared" si="367"/>
        <v>0</v>
      </c>
      <c r="AN375" s="11">
        <f t="shared" si="368"/>
        <v>0</v>
      </c>
      <c r="AO375" s="15">
        <f t="shared" si="369"/>
        <v>2.2739189884214046E-2</v>
      </c>
      <c r="AP375" s="15"/>
      <c r="AQ375" t="e">
        <f t="shared" si="370"/>
        <v>#VALUE!</v>
      </c>
      <c r="AR375" t="e">
        <f t="shared" si="371"/>
        <v>#VALUE!</v>
      </c>
      <c r="AS375">
        <v>0</v>
      </c>
      <c r="AT375" s="11" t="e">
        <f t="shared" si="372"/>
        <v>#VALUE!</v>
      </c>
      <c r="AU375" s="11" t="e">
        <f t="shared" si="373"/>
        <v>#VALUE!</v>
      </c>
      <c r="AV375" s="15">
        <f t="shared" si="374"/>
        <v>1.5759424160826513E-2</v>
      </c>
      <c r="AX375" t="e">
        <f t="shared" si="375"/>
        <v>#DIV/0!</v>
      </c>
      <c r="AY375" t="e">
        <f t="shared" si="376"/>
        <v>#DIV/0!</v>
      </c>
      <c r="AZ375" t="e">
        <f t="shared" si="377"/>
        <v>#VALUE!</v>
      </c>
    </row>
    <row r="376" spans="1:52">
      <c r="A376" s="62"/>
      <c r="B376" s="62"/>
      <c r="E376" s="36"/>
      <c r="F376" s="46"/>
      <c r="G376" s="44"/>
      <c r="I376" s="5">
        <v>21.9</v>
      </c>
      <c r="J376" s="5">
        <v>29.977</v>
      </c>
      <c r="K376" s="5"/>
      <c r="L376" s="5"/>
      <c r="M376" s="5" t="s">
        <v>88</v>
      </c>
      <c r="N376" s="6">
        <f t="shared" si="349"/>
        <v>0</v>
      </c>
      <c r="O376" s="6">
        <f t="shared" si="350"/>
        <v>0</v>
      </c>
      <c r="P376" s="6" t="e">
        <f t="shared" si="351"/>
        <v>#VALUE!</v>
      </c>
      <c r="Q376">
        <f t="shared" si="352"/>
        <v>0</v>
      </c>
      <c r="R376">
        <f t="shared" si="353"/>
        <v>0</v>
      </c>
      <c r="S376">
        <f t="shared" si="354"/>
        <v>0</v>
      </c>
      <c r="T376">
        <f t="shared" si="355"/>
        <v>0</v>
      </c>
      <c r="U376">
        <f t="shared" si="356"/>
        <v>0</v>
      </c>
      <c r="W376" s="4">
        <f t="shared" si="357"/>
        <v>0.99180563691008294</v>
      </c>
      <c r="X376">
        <v>313.14999999999998</v>
      </c>
      <c r="Y376">
        <f t="shared" si="358"/>
        <v>1.9073334166666699E-2</v>
      </c>
      <c r="Z376">
        <v>2E-3</v>
      </c>
      <c r="AA376">
        <f t="shared" si="359"/>
        <v>7.2765497523200454E-2</v>
      </c>
      <c r="AC376">
        <f t="shared" si="360"/>
        <v>0</v>
      </c>
      <c r="AD376">
        <f t="shared" si="361"/>
        <v>0</v>
      </c>
      <c r="AE376">
        <v>0</v>
      </c>
      <c r="AF376" s="11">
        <f t="shared" si="362"/>
        <v>0</v>
      </c>
      <c r="AG376" s="11">
        <f t="shared" si="363"/>
        <v>0</v>
      </c>
      <c r="AH376" s="15">
        <f t="shared" si="364"/>
        <v>1.097002469958351E-3</v>
      </c>
      <c r="AJ376">
        <f t="shared" si="365"/>
        <v>0</v>
      </c>
      <c r="AK376">
        <f t="shared" si="366"/>
        <v>0</v>
      </c>
      <c r="AL376">
        <v>0</v>
      </c>
      <c r="AM376" s="11">
        <f t="shared" si="367"/>
        <v>0</v>
      </c>
      <c r="AN376" s="11">
        <f t="shared" si="368"/>
        <v>0</v>
      </c>
      <c r="AO376" s="15">
        <f t="shared" si="369"/>
        <v>2.2739189884214046E-2</v>
      </c>
      <c r="AP376" s="15"/>
      <c r="AQ376" t="e">
        <f t="shared" si="370"/>
        <v>#VALUE!</v>
      </c>
      <c r="AR376" t="e">
        <f t="shared" si="371"/>
        <v>#VALUE!</v>
      </c>
      <c r="AS376">
        <v>0</v>
      </c>
      <c r="AT376" s="11" t="e">
        <f t="shared" si="372"/>
        <v>#VALUE!</v>
      </c>
      <c r="AU376" s="11" t="e">
        <f t="shared" si="373"/>
        <v>#VALUE!</v>
      </c>
      <c r="AV376" s="15">
        <f t="shared" si="374"/>
        <v>1.5759424160826513E-2</v>
      </c>
      <c r="AX376" t="e">
        <f t="shared" si="375"/>
        <v>#DIV/0!</v>
      </c>
      <c r="AY376" t="e">
        <f t="shared" si="376"/>
        <v>#DIV/0!</v>
      </c>
      <c r="AZ376" t="e">
        <f t="shared" si="377"/>
        <v>#VALUE!</v>
      </c>
    </row>
    <row r="377" spans="1:52">
      <c r="A377" s="62"/>
      <c r="B377" s="62"/>
      <c r="E377" s="36"/>
      <c r="F377" s="46"/>
      <c r="G377" s="44"/>
      <c r="I377" s="5">
        <v>21.9</v>
      </c>
      <c r="J377" s="5">
        <v>29.977</v>
      </c>
      <c r="K377" s="5"/>
      <c r="L377" s="5"/>
      <c r="M377" s="5" t="s">
        <v>88</v>
      </c>
      <c r="N377" s="6">
        <f t="shared" si="349"/>
        <v>0</v>
      </c>
      <c r="O377" s="6">
        <f t="shared" si="350"/>
        <v>0</v>
      </c>
      <c r="P377" s="6" t="e">
        <f t="shared" si="351"/>
        <v>#VALUE!</v>
      </c>
      <c r="Q377">
        <f t="shared" si="352"/>
        <v>0</v>
      </c>
      <c r="R377">
        <f t="shared" si="353"/>
        <v>0</v>
      </c>
      <c r="S377">
        <f t="shared" si="354"/>
        <v>0</v>
      </c>
      <c r="T377">
        <f t="shared" si="355"/>
        <v>0</v>
      </c>
      <c r="U377">
        <f t="shared" si="356"/>
        <v>0</v>
      </c>
      <c r="W377" s="4">
        <f t="shared" si="357"/>
        <v>0.99180563691008294</v>
      </c>
      <c r="X377">
        <v>313.14999999999998</v>
      </c>
      <c r="Y377">
        <f t="shared" si="358"/>
        <v>1.9073334166666699E-2</v>
      </c>
      <c r="Z377">
        <v>2E-3</v>
      </c>
      <c r="AA377">
        <f t="shared" si="359"/>
        <v>7.2765497523200454E-2</v>
      </c>
      <c r="AC377">
        <f t="shared" si="360"/>
        <v>0</v>
      </c>
      <c r="AD377">
        <f t="shared" si="361"/>
        <v>0</v>
      </c>
      <c r="AE377">
        <v>0</v>
      </c>
      <c r="AF377" s="11">
        <f t="shared" si="362"/>
        <v>0</v>
      </c>
      <c r="AG377" s="11">
        <f t="shared" si="363"/>
        <v>0</v>
      </c>
      <c r="AH377" s="15">
        <f t="shared" si="364"/>
        <v>1.097002469958351E-3</v>
      </c>
      <c r="AJ377">
        <f t="shared" si="365"/>
        <v>0</v>
      </c>
      <c r="AK377">
        <f t="shared" si="366"/>
        <v>0</v>
      </c>
      <c r="AL377">
        <v>0</v>
      </c>
      <c r="AM377" s="11">
        <f t="shared" si="367"/>
        <v>0</v>
      </c>
      <c r="AN377" s="11">
        <f t="shared" si="368"/>
        <v>0</v>
      </c>
      <c r="AO377" s="15">
        <f t="shared" si="369"/>
        <v>2.2739189884214046E-2</v>
      </c>
      <c r="AP377" s="15"/>
      <c r="AQ377" t="e">
        <f t="shared" si="370"/>
        <v>#VALUE!</v>
      </c>
      <c r="AR377" t="e">
        <f t="shared" si="371"/>
        <v>#VALUE!</v>
      </c>
      <c r="AS377">
        <v>0</v>
      </c>
      <c r="AT377" s="11" t="e">
        <f t="shared" si="372"/>
        <v>#VALUE!</v>
      </c>
      <c r="AU377" s="11" t="e">
        <f t="shared" si="373"/>
        <v>#VALUE!</v>
      </c>
      <c r="AV377" s="15">
        <f t="shared" si="374"/>
        <v>1.5759424160826513E-2</v>
      </c>
      <c r="AX377" t="e">
        <f t="shared" si="375"/>
        <v>#DIV/0!</v>
      </c>
      <c r="AY377" t="e">
        <f t="shared" si="376"/>
        <v>#DIV/0!</v>
      </c>
      <c r="AZ377" t="e">
        <f t="shared" si="377"/>
        <v>#VALUE!</v>
      </c>
    </row>
    <row r="378" spans="1:52">
      <c r="A378" s="62"/>
      <c r="B378" s="62"/>
      <c r="E378" s="36"/>
      <c r="F378" s="46"/>
      <c r="G378" s="44"/>
      <c r="I378" s="5">
        <v>21.9</v>
      </c>
      <c r="J378" s="5">
        <v>29.977</v>
      </c>
      <c r="K378" s="5"/>
      <c r="L378" s="5"/>
      <c r="M378" s="5" t="s">
        <v>88</v>
      </c>
      <c r="N378" s="6">
        <f t="shared" si="349"/>
        <v>0</v>
      </c>
      <c r="O378" s="6">
        <f t="shared" si="350"/>
        <v>0</v>
      </c>
      <c r="P378" s="6" t="e">
        <f t="shared" si="351"/>
        <v>#VALUE!</v>
      </c>
      <c r="Q378">
        <f t="shared" si="352"/>
        <v>0</v>
      </c>
      <c r="R378">
        <f t="shared" si="353"/>
        <v>0</v>
      </c>
      <c r="S378">
        <f t="shared" si="354"/>
        <v>0</v>
      </c>
      <c r="T378">
        <f t="shared" si="355"/>
        <v>0</v>
      </c>
      <c r="U378">
        <f t="shared" si="356"/>
        <v>0</v>
      </c>
      <c r="W378" s="4">
        <f t="shared" si="357"/>
        <v>0.99180563691008294</v>
      </c>
      <c r="X378">
        <v>313.14999999999998</v>
      </c>
      <c r="Y378">
        <f t="shared" si="358"/>
        <v>1.9073334166666699E-2</v>
      </c>
      <c r="Z378">
        <v>2E-3</v>
      </c>
      <c r="AA378">
        <f t="shared" si="359"/>
        <v>7.2765497523200454E-2</v>
      </c>
      <c r="AC378">
        <f t="shared" si="360"/>
        <v>0</v>
      </c>
      <c r="AD378">
        <f t="shared" si="361"/>
        <v>0</v>
      </c>
      <c r="AE378">
        <v>0</v>
      </c>
      <c r="AF378" s="11">
        <f t="shared" si="362"/>
        <v>0</v>
      </c>
      <c r="AG378" s="11">
        <f t="shared" si="363"/>
        <v>0</v>
      </c>
      <c r="AH378" s="15">
        <f t="shared" si="364"/>
        <v>1.097002469958351E-3</v>
      </c>
      <c r="AJ378">
        <f t="shared" si="365"/>
        <v>0</v>
      </c>
      <c r="AK378">
        <f t="shared" si="366"/>
        <v>0</v>
      </c>
      <c r="AL378">
        <v>0</v>
      </c>
      <c r="AM378" s="11">
        <f t="shared" si="367"/>
        <v>0</v>
      </c>
      <c r="AN378" s="11">
        <f t="shared" si="368"/>
        <v>0</v>
      </c>
      <c r="AO378" s="15">
        <f t="shared" si="369"/>
        <v>2.2739189884214046E-2</v>
      </c>
      <c r="AP378" s="15"/>
      <c r="AQ378" t="e">
        <f t="shared" si="370"/>
        <v>#VALUE!</v>
      </c>
      <c r="AR378" t="e">
        <f t="shared" si="371"/>
        <v>#VALUE!</v>
      </c>
      <c r="AS378">
        <v>0</v>
      </c>
      <c r="AT378" s="11" t="e">
        <f t="shared" si="372"/>
        <v>#VALUE!</v>
      </c>
      <c r="AU378" s="11" t="e">
        <f t="shared" si="373"/>
        <v>#VALUE!</v>
      </c>
      <c r="AV378" s="15">
        <f t="shared" si="374"/>
        <v>1.5759424160826513E-2</v>
      </c>
      <c r="AX378" t="e">
        <f t="shared" si="375"/>
        <v>#DIV/0!</v>
      </c>
      <c r="AY378" t="e">
        <f t="shared" si="376"/>
        <v>#DIV/0!</v>
      </c>
      <c r="AZ378" t="e">
        <f t="shared" si="377"/>
        <v>#VALUE!</v>
      </c>
    </row>
    <row r="379" spans="1:52">
      <c r="A379" s="62"/>
      <c r="B379" s="62"/>
      <c r="E379" s="36"/>
      <c r="F379" s="46"/>
      <c r="G379" s="44"/>
      <c r="I379" s="5">
        <v>21.9</v>
      </c>
      <c r="J379" s="5">
        <v>29.977</v>
      </c>
      <c r="K379" s="5"/>
      <c r="L379" s="5"/>
      <c r="M379" s="5" t="s">
        <v>88</v>
      </c>
      <c r="N379" s="6">
        <f t="shared" si="349"/>
        <v>0</v>
      </c>
      <c r="O379" s="6">
        <f t="shared" si="350"/>
        <v>0</v>
      </c>
      <c r="P379" s="6" t="e">
        <f t="shared" si="351"/>
        <v>#VALUE!</v>
      </c>
      <c r="Q379">
        <f t="shared" si="352"/>
        <v>0</v>
      </c>
      <c r="R379">
        <f t="shared" si="353"/>
        <v>0</v>
      </c>
      <c r="S379">
        <f t="shared" si="354"/>
        <v>0</v>
      </c>
      <c r="T379">
        <f t="shared" si="355"/>
        <v>0</v>
      </c>
      <c r="U379">
        <f t="shared" si="356"/>
        <v>0</v>
      </c>
      <c r="W379" s="4">
        <f t="shared" si="357"/>
        <v>0.99180563691008294</v>
      </c>
      <c r="X379">
        <v>313.14999999999998</v>
      </c>
      <c r="Y379">
        <f t="shared" si="358"/>
        <v>1.9073334166666699E-2</v>
      </c>
      <c r="Z379">
        <v>2E-3</v>
      </c>
      <c r="AA379">
        <f t="shared" si="359"/>
        <v>7.2765497523200454E-2</v>
      </c>
      <c r="AC379">
        <f t="shared" si="360"/>
        <v>0</v>
      </c>
      <c r="AD379">
        <f t="shared" si="361"/>
        <v>0</v>
      </c>
      <c r="AE379">
        <v>0</v>
      </c>
      <c r="AF379" s="11">
        <f t="shared" si="362"/>
        <v>0</v>
      </c>
      <c r="AG379" s="11">
        <f t="shared" si="363"/>
        <v>0</v>
      </c>
      <c r="AH379" s="15">
        <f t="shared" si="364"/>
        <v>1.097002469958351E-3</v>
      </c>
      <c r="AJ379">
        <f t="shared" si="365"/>
        <v>0</v>
      </c>
      <c r="AK379">
        <f t="shared" si="366"/>
        <v>0</v>
      </c>
      <c r="AL379">
        <v>0</v>
      </c>
      <c r="AM379" s="11">
        <f t="shared" si="367"/>
        <v>0</v>
      </c>
      <c r="AN379" s="11">
        <f t="shared" si="368"/>
        <v>0</v>
      </c>
      <c r="AO379" s="15">
        <f t="shared" si="369"/>
        <v>2.2739189884214046E-2</v>
      </c>
      <c r="AP379" s="15"/>
      <c r="AQ379" t="e">
        <f t="shared" si="370"/>
        <v>#VALUE!</v>
      </c>
      <c r="AR379" t="e">
        <f t="shared" si="371"/>
        <v>#VALUE!</v>
      </c>
      <c r="AS379">
        <v>0</v>
      </c>
      <c r="AT379" s="11" t="e">
        <f t="shared" si="372"/>
        <v>#VALUE!</v>
      </c>
      <c r="AU379" s="11" t="e">
        <f t="shared" si="373"/>
        <v>#VALUE!</v>
      </c>
      <c r="AV379" s="15">
        <f t="shared" si="374"/>
        <v>1.5759424160826513E-2</v>
      </c>
      <c r="AX379" t="e">
        <f t="shared" si="375"/>
        <v>#DIV/0!</v>
      </c>
      <c r="AY379" t="e">
        <f t="shared" si="376"/>
        <v>#DIV/0!</v>
      </c>
      <c r="AZ379" t="e">
        <f t="shared" si="377"/>
        <v>#VALUE!</v>
      </c>
    </row>
    <row r="380" spans="1:52">
      <c r="A380" s="62"/>
      <c r="B380" s="62"/>
      <c r="E380" s="36"/>
      <c r="F380" s="46"/>
      <c r="G380" s="44"/>
      <c r="I380" s="5">
        <v>21.9</v>
      </c>
      <c r="J380" s="5">
        <v>29.977</v>
      </c>
      <c r="K380" s="5"/>
      <c r="L380" s="5"/>
      <c r="M380" s="5" t="s">
        <v>88</v>
      </c>
      <c r="N380" s="6">
        <f t="shared" si="349"/>
        <v>0</v>
      </c>
      <c r="O380" s="6">
        <f t="shared" si="350"/>
        <v>0</v>
      </c>
      <c r="P380" s="6" t="e">
        <f t="shared" si="351"/>
        <v>#VALUE!</v>
      </c>
      <c r="Q380">
        <f t="shared" si="352"/>
        <v>0</v>
      </c>
      <c r="R380">
        <f t="shared" si="353"/>
        <v>0</v>
      </c>
      <c r="S380">
        <f t="shared" si="354"/>
        <v>0</v>
      </c>
      <c r="T380">
        <f t="shared" si="355"/>
        <v>0</v>
      </c>
      <c r="U380">
        <f t="shared" si="356"/>
        <v>0</v>
      </c>
      <c r="W380" s="4">
        <f t="shared" si="357"/>
        <v>0.99180563691008294</v>
      </c>
      <c r="X380">
        <v>313.14999999999998</v>
      </c>
      <c r="Y380">
        <f t="shared" si="358"/>
        <v>1.9073334166666699E-2</v>
      </c>
      <c r="Z380">
        <v>2E-3</v>
      </c>
      <c r="AA380">
        <f t="shared" si="359"/>
        <v>7.2765497523200454E-2</v>
      </c>
      <c r="AC380">
        <f t="shared" si="360"/>
        <v>0</v>
      </c>
      <c r="AD380">
        <f t="shared" si="361"/>
        <v>0</v>
      </c>
      <c r="AE380">
        <v>0</v>
      </c>
      <c r="AF380" s="11">
        <f t="shared" si="362"/>
        <v>0</v>
      </c>
      <c r="AG380" s="11">
        <f t="shared" si="363"/>
        <v>0</v>
      </c>
      <c r="AH380" s="15">
        <f t="shared" si="364"/>
        <v>1.097002469958351E-3</v>
      </c>
      <c r="AJ380">
        <f t="shared" si="365"/>
        <v>0</v>
      </c>
      <c r="AK380">
        <f t="shared" si="366"/>
        <v>0</v>
      </c>
      <c r="AL380">
        <v>0</v>
      </c>
      <c r="AM380" s="11">
        <f t="shared" si="367"/>
        <v>0</v>
      </c>
      <c r="AN380" s="11">
        <f t="shared" si="368"/>
        <v>0</v>
      </c>
      <c r="AO380" s="15">
        <f t="shared" si="369"/>
        <v>2.2739189884214046E-2</v>
      </c>
      <c r="AP380" s="15"/>
      <c r="AQ380" t="e">
        <f t="shared" si="370"/>
        <v>#VALUE!</v>
      </c>
      <c r="AR380" t="e">
        <f t="shared" si="371"/>
        <v>#VALUE!</v>
      </c>
      <c r="AS380">
        <v>0</v>
      </c>
      <c r="AT380" s="11" t="e">
        <f t="shared" si="372"/>
        <v>#VALUE!</v>
      </c>
      <c r="AU380" s="11" t="e">
        <f t="shared" si="373"/>
        <v>#VALUE!</v>
      </c>
      <c r="AV380" s="15">
        <f t="shared" si="374"/>
        <v>1.5759424160826513E-2</v>
      </c>
      <c r="AX380" t="e">
        <f t="shared" si="375"/>
        <v>#DIV/0!</v>
      </c>
      <c r="AY380" t="e">
        <f t="shared" si="376"/>
        <v>#DIV/0!</v>
      </c>
      <c r="AZ380" t="e">
        <f t="shared" si="377"/>
        <v>#VALUE!</v>
      </c>
    </row>
    <row r="381" spans="1:52">
      <c r="A381" s="62"/>
      <c r="B381" s="62"/>
      <c r="E381" s="36"/>
      <c r="F381" s="46"/>
      <c r="G381" s="44"/>
      <c r="I381" s="5">
        <v>21.9</v>
      </c>
      <c r="J381" s="5">
        <v>29.977</v>
      </c>
      <c r="K381" s="5"/>
      <c r="L381" s="5"/>
      <c r="M381" s="5" t="s">
        <v>88</v>
      </c>
      <c r="N381" s="6">
        <f t="shared" si="349"/>
        <v>0</v>
      </c>
      <c r="O381" s="6">
        <f t="shared" si="350"/>
        <v>0</v>
      </c>
      <c r="P381" s="6" t="e">
        <f t="shared" si="351"/>
        <v>#VALUE!</v>
      </c>
      <c r="Q381">
        <f t="shared" si="352"/>
        <v>0</v>
      </c>
      <c r="R381">
        <f t="shared" si="353"/>
        <v>0</v>
      </c>
      <c r="S381">
        <f t="shared" si="354"/>
        <v>0</v>
      </c>
      <c r="T381">
        <f t="shared" si="355"/>
        <v>0</v>
      </c>
      <c r="U381">
        <f t="shared" si="356"/>
        <v>0</v>
      </c>
      <c r="W381" s="4">
        <f t="shared" si="357"/>
        <v>0.99180563691008294</v>
      </c>
      <c r="X381">
        <v>313.14999999999998</v>
      </c>
      <c r="Y381">
        <f t="shared" si="358"/>
        <v>1.9073334166666699E-2</v>
      </c>
      <c r="Z381">
        <v>2E-3</v>
      </c>
      <c r="AA381">
        <f t="shared" si="359"/>
        <v>7.2765497523200454E-2</v>
      </c>
      <c r="AC381">
        <f t="shared" si="360"/>
        <v>0</v>
      </c>
      <c r="AD381">
        <f t="shared" si="361"/>
        <v>0</v>
      </c>
      <c r="AE381">
        <v>0</v>
      </c>
      <c r="AF381" s="11">
        <f t="shared" si="362"/>
        <v>0</v>
      </c>
      <c r="AG381" s="11">
        <f t="shared" si="363"/>
        <v>0</v>
      </c>
      <c r="AH381" s="15">
        <f t="shared" si="364"/>
        <v>1.097002469958351E-3</v>
      </c>
      <c r="AJ381">
        <f t="shared" si="365"/>
        <v>0</v>
      </c>
      <c r="AK381">
        <f t="shared" si="366"/>
        <v>0</v>
      </c>
      <c r="AL381">
        <v>0</v>
      </c>
      <c r="AM381" s="11">
        <f t="shared" si="367"/>
        <v>0</v>
      </c>
      <c r="AN381" s="11">
        <f t="shared" si="368"/>
        <v>0</v>
      </c>
      <c r="AO381" s="15">
        <f t="shared" si="369"/>
        <v>2.2739189884214046E-2</v>
      </c>
      <c r="AP381" s="15"/>
      <c r="AQ381" t="e">
        <f t="shared" si="370"/>
        <v>#VALUE!</v>
      </c>
      <c r="AR381" t="e">
        <f t="shared" si="371"/>
        <v>#VALUE!</v>
      </c>
      <c r="AS381">
        <v>0</v>
      </c>
      <c r="AT381" s="11" t="e">
        <f t="shared" si="372"/>
        <v>#VALUE!</v>
      </c>
      <c r="AU381" s="11" t="e">
        <f t="shared" si="373"/>
        <v>#VALUE!</v>
      </c>
      <c r="AV381" s="15">
        <f t="shared" si="374"/>
        <v>1.5759424160826513E-2</v>
      </c>
      <c r="AX381" t="e">
        <f t="shared" si="375"/>
        <v>#DIV/0!</v>
      </c>
      <c r="AY381" t="e">
        <f t="shared" si="376"/>
        <v>#DIV/0!</v>
      </c>
      <c r="AZ381" t="e">
        <f t="shared" si="377"/>
        <v>#VALUE!</v>
      </c>
    </row>
    <row r="382" spans="1:52">
      <c r="A382" s="62"/>
      <c r="B382" s="62"/>
      <c r="E382" s="36"/>
      <c r="F382" s="46"/>
      <c r="G382" s="44"/>
      <c r="I382" s="5">
        <v>22.1</v>
      </c>
      <c r="J382" s="5">
        <v>30.03</v>
      </c>
      <c r="K382" s="5"/>
      <c r="L382" s="5"/>
      <c r="M382" s="5" t="s">
        <v>88</v>
      </c>
      <c r="N382" s="6">
        <f t="shared" si="349"/>
        <v>0</v>
      </c>
      <c r="O382" s="6">
        <f t="shared" si="350"/>
        <v>0</v>
      </c>
      <c r="P382" s="6" t="e">
        <f t="shared" si="351"/>
        <v>#VALUE!</v>
      </c>
      <c r="Q382">
        <f t="shared" si="352"/>
        <v>0</v>
      </c>
      <c r="R382">
        <f t="shared" si="353"/>
        <v>0</v>
      </c>
      <c r="S382">
        <f t="shared" si="354"/>
        <v>0</v>
      </c>
      <c r="T382">
        <f t="shared" si="355"/>
        <v>0</v>
      </c>
      <c r="U382">
        <f t="shared" si="356"/>
        <v>0</v>
      </c>
      <c r="W382" s="4">
        <f t="shared" si="357"/>
        <v>0.99301280087993204</v>
      </c>
      <c r="X382">
        <v>313.14999999999998</v>
      </c>
      <c r="Y382">
        <f t="shared" si="358"/>
        <v>1.9073334166666699E-2</v>
      </c>
      <c r="Z382">
        <v>2E-3</v>
      </c>
      <c r="AA382">
        <f t="shared" si="359"/>
        <v>7.2765497523200454E-2</v>
      </c>
      <c r="AC382">
        <f t="shared" si="360"/>
        <v>0</v>
      </c>
      <c r="AD382">
        <f t="shared" si="361"/>
        <v>0</v>
      </c>
      <c r="AE382">
        <v>0</v>
      </c>
      <c r="AF382" s="11">
        <f t="shared" si="362"/>
        <v>0</v>
      </c>
      <c r="AG382" s="11">
        <f t="shared" si="363"/>
        <v>0</v>
      </c>
      <c r="AH382" s="15">
        <f t="shared" si="364"/>
        <v>1.097002469958351E-3</v>
      </c>
      <c r="AJ382">
        <f t="shared" si="365"/>
        <v>0</v>
      </c>
      <c r="AK382">
        <f t="shared" si="366"/>
        <v>0</v>
      </c>
      <c r="AL382">
        <v>0</v>
      </c>
      <c r="AM382" s="11">
        <f t="shared" si="367"/>
        <v>0</v>
      </c>
      <c r="AN382" s="11">
        <f t="shared" si="368"/>
        <v>0</v>
      </c>
      <c r="AO382" s="15">
        <f t="shared" si="369"/>
        <v>2.2739189884214046E-2</v>
      </c>
      <c r="AP382" s="15"/>
      <c r="AQ382" t="e">
        <f t="shared" si="370"/>
        <v>#VALUE!</v>
      </c>
      <c r="AR382" t="e">
        <f t="shared" si="371"/>
        <v>#VALUE!</v>
      </c>
      <c r="AS382">
        <v>0</v>
      </c>
      <c r="AT382" s="11" t="e">
        <f t="shared" si="372"/>
        <v>#VALUE!</v>
      </c>
      <c r="AU382" s="11" t="e">
        <f t="shared" si="373"/>
        <v>#VALUE!</v>
      </c>
      <c r="AV382" s="15">
        <f t="shared" si="374"/>
        <v>1.5759424160826513E-2</v>
      </c>
      <c r="AX382" t="e">
        <f t="shared" si="375"/>
        <v>#DIV/0!</v>
      </c>
      <c r="AY382" t="e">
        <f t="shared" si="376"/>
        <v>#DIV/0!</v>
      </c>
      <c r="AZ382" t="e">
        <f t="shared" si="377"/>
        <v>#VALUE!</v>
      </c>
    </row>
    <row r="383" spans="1:52">
      <c r="A383" s="62"/>
      <c r="B383" s="62"/>
      <c r="E383" s="36"/>
      <c r="F383" s="46"/>
      <c r="G383" s="44"/>
      <c r="I383" s="5">
        <v>22.1</v>
      </c>
      <c r="J383" s="5">
        <v>30.03</v>
      </c>
      <c r="K383" s="5"/>
      <c r="L383" s="5"/>
      <c r="M383" s="5" t="s">
        <v>88</v>
      </c>
      <c r="N383" s="6">
        <f t="shared" si="349"/>
        <v>0</v>
      </c>
      <c r="O383" s="6">
        <f t="shared" si="350"/>
        <v>0</v>
      </c>
      <c r="P383" s="6" t="e">
        <f t="shared" si="351"/>
        <v>#VALUE!</v>
      </c>
      <c r="Q383">
        <f t="shared" si="352"/>
        <v>0</v>
      </c>
      <c r="R383">
        <f t="shared" si="353"/>
        <v>0</v>
      </c>
      <c r="S383">
        <f t="shared" si="354"/>
        <v>0</v>
      </c>
      <c r="T383">
        <f t="shared" si="355"/>
        <v>0</v>
      </c>
      <c r="U383">
        <f t="shared" si="356"/>
        <v>0</v>
      </c>
      <c r="W383" s="4">
        <f t="shared" si="357"/>
        <v>0.99301280087993204</v>
      </c>
      <c r="X383">
        <v>313.14999999999998</v>
      </c>
      <c r="Y383">
        <f t="shared" si="358"/>
        <v>1.9073334166666699E-2</v>
      </c>
      <c r="Z383">
        <v>2E-3</v>
      </c>
      <c r="AA383">
        <f t="shared" si="359"/>
        <v>7.2765497523200454E-2</v>
      </c>
      <c r="AC383">
        <f t="shared" si="360"/>
        <v>0</v>
      </c>
      <c r="AD383">
        <f t="shared" si="361"/>
        <v>0</v>
      </c>
      <c r="AE383">
        <v>0</v>
      </c>
      <c r="AF383" s="11">
        <f t="shared" si="362"/>
        <v>0</v>
      </c>
      <c r="AG383" s="11">
        <f t="shared" si="363"/>
        <v>0</v>
      </c>
      <c r="AH383" s="15">
        <f t="shared" si="364"/>
        <v>1.097002469958351E-3</v>
      </c>
      <c r="AJ383">
        <f t="shared" si="365"/>
        <v>0</v>
      </c>
      <c r="AK383">
        <f t="shared" si="366"/>
        <v>0</v>
      </c>
      <c r="AL383">
        <v>0</v>
      </c>
      <c r="AM383" s="11">
        <f t="shared" si="367"/>
        <v>0</v>
      </c>
      <c r="AN383" s="11">
        <f t="shared" si="368"/>
        <v>0</v>
      </c>
      <c r="AO383" s="15">
        <f t="shared" si="369"/>
        <v>2.2739189884214046E-2</v>
      </c>
      <c r="AP383" s="15"/>
      <c r="AQ383" t="e">
        <f t="shared" si="370"/>
        <v>#VALUE!</v>
      </c>
      <c r="AR383" t="e">
        <f t="shared" si="371"/>
        <v>#VALUE!</v>
      </c>
      <c r="AS383">
        <v>0</v>
      </c>
      <c r="AT383" s="11" t="e">
        <f t="shared" si="372"/>
        <v>#VALUE!</v>
      </c>
      <c r="AU383" s="11" t="e">
        <f t="shared" si="373"/>
        <v>#VALUE!</v>
      </c>
      <c r="AV383" s="15">
        <f t="shared" si="374"/>
        <v>1.5759424160826513E-2</v>
      </c>
      <c r="AX383" t="e">
        <f t="shared" si="375"/>
        <v>#DIV/0!</v>
      </c>
      <c r="AY383" t="e">
        <f t="shared" si="376"/>
        <v>#DIV/0!</v>
      </c>
      <c r="AZ383" t="e">
        <f t="shared" si="377"/>
        <v>#VALUE!</v>
      </c>
    </row>
    <row r="384" spans="1:52">
      <c r="A384" s="62"/>
      <c r="B384" s="62"/>
      <c r="E384" s="36"/>
      <c r="F384" s="46"/>
      <c r="G384" s="44"/>
      <c r="I384" s="5">
        <v>22.1</v>
      </c>
      <c r="J384" s="5">
        <v>30.03</v>
      </c>
      <c r="K384" s="5"/>
      <c r="L384" s="5"/>
      <c r="M384" s="5" t="s">
        <v>88</v>
      </c>
      <c r="N384" s="6">
        <f t="shared" si="349"/>
        <v>0</v>
      </c>
      <c r="O384" s="6">
        <f t="shared" si="350"/>
        <v>0</v>
      </c>
      <c r="P384" s="6" t="e">
        <f t="shared" si="351"/>
        <v>#VALUE!</v>
      </c>
      <c r="Q384">
        <f t="shared" si="352"/>
        <v>0</v>
      </c>
      <c r="R384">
        <f t="shared" si="353"/>
        <v>0</v>
      </c>
      <c r="S384">
        <f t="shared" si="354"/>
        <v>0</v>
      </c>
      <c r="T384">
        <f t="shared" si="355"/>
        <v>0</v>
      </c>
      <c r="U384">
        <f t="shared" si="356"/>
        <v>0</v>
      </c>
      <c r="W384" s="4">
        <f t="shared" si="357"/>
        <v>0.99301280087993204</v>
      </c>
      <c r="X384">
        <v>313.14999999999998</v>
      </c>
      <c r="Y384">
        <f t="shared" si="358"/>
        <v>1.9073334166666699E-2</v>
      </c>
      <c r="Z384">
        <v>2E-3</v>
      </c>
      <c r="AA384">
        <f t="shared" si="359"/>
        <v>7.2765497523200454E-2</v>
      </c>
      <c r="AC384">
        <f t="shared" si="360"/>
        <v>0</v>
      </c>
      <c r="AD384">
        <f t="shared" si="361"/>
        <v>0</v>
      </c>
      <c r="AE384">
        <v>0</v>
      </c>
      <c r="AF384" s="11">
        <f t="shared" si="362"/>
        <v>0</v>
      </c>
      <c r="AG384" s="11">
        <f t="shared" si="363"/>
        <v>0</v>
      </c>
      <c r="AH384" s="15">
        <f t="shared" si="364"/>
        <v>1.097002469958351E-3</v>
      </c>
      <c r="AJ384">
        <f t="shared" si="365"/>
        <v>0</v>
      </c>
      <c r="AK384">
        <f t="shared" si="366"/>
        <v>0</v>
      </c>
      <c r="AL384">
        <v>0</v>
      </c>
      <c r="AM384" s="11">
        <f t="shared" si="367"/>
        <v>0</v>
      </c>
      <c r="AN384" s="11">
        <f t="shared" si="368"/>
        <v>0</v>
      </c>
      <c r="AO384" s="15">
        <f t="shared" si="369"/>
        <v>2.2739189884214046E-2</v>
      </c>
      <c r="AP384" s="15"/>
      <c r="AQ384" t="e">
        <f t="shared" si="370"/>
        <v>#VALUE!</v>
      </c>
      <c r="AR384" t="e">
        <f t="shared" si="371"/>
        <v>#VALUE!</v>
      </c>
      <c r="AS384">
        <v>0</v>
      </c>
      <c r="AT384" s="11" t="e">
        <f t="shared" si="372"/>
        <v>#VALUE!</v>
      </c>
      <c r="AU384" s="11" t="e">
        <f t="shared" si="373"/>
        <v>#VALUE!</v>
      </c>
      <c r="AV384" s="15">
        <f t="shared" si="374"/>
        <v>1.5759424160826513E-2</v>
      </c>
      <c r="AX384" t="e">
        <f t="shared" si="375"/>
        <v>#DIV/0!</v>
      </c>
      <c r="AY384" t="e">
        <f t="shared" si="376"/>
        <v>#DIV/0!</v>
      </c>
      <c r="AZ384" t="e">
        <f t="shared" si="377"/>
        <v>#VALUE!</v>
      </c>
    </row>
    <row r="385" spans="1:52">
      <c r="A385" s="62"/>
      <c r="B385" s="62"/>
      <c r="E385" s="36"/>
      <c r="F385" s="46"/>
      <c r="G385" s="44"/>
      <c r="I385" s="5">
        <v>22.1</v>
      </c>
      <c r="J385" s="5">
        <v>30.03</v>
      </c>
      <c r="K385" s="5"/>
      <c r="L385" s="5"/>
      <c r="M385" s="5" t="s">
        <v>88</v>
      </c>
      <c r="N385" s="6">
        <f t="shared" si="349"/>
        <v>0</v>
      </c>
      <c r="O385" s="6">
        <f t="shared" si="350"/>
        <v>0</v>
      </c>
      <c r="P385" s="6" t="e">
        <f t="shared" si="351"/>
        <v>#VALUE!</v>
      </c>
      <c r="Q385">
        <f t="shared" si="352"/>
        <v>0</v>
      </c>
      <c r="R385">
        <f t="shared" si="353"/>
        <v>0</v>
      </c>
      <c r="S385">
        <f t="shared" si="354"/>
        <v>0</v>
      </c>
      <c r="T385">
        <f t="shared" si="355"/>
        <v>0</v>
      </c>
      <c r="U385">
        <f t="shared" si="356"/>
        <v>0</v>
      </c>
      <c r="W385" s="4">
        <f t="shared" si="357"/>
        <v>0.99301280087993204</v>
      </c>
      <c r="X385">
        <v>313.14999999999998</v>
      </c>
      <c r="Y385">
        <f t="shared" si="358"/>
        <v>1.9073334166666699E-2</v>
      </c>
      <c r="Z385">
        <v>2E-3</v>
      </c>
      <c r="AA385">
        <f t="shared" si="359"/>
        <v>7.2765497523200454E-2</v>
      </c>
      <c r="AC385">
        <f t="shared" si="360"/>
        <v>0</v>
      </c>
      <c r="AD385">
        <f t="shared" si="361"/>
        <v>0</v>
      </c>
      <c r="AE385">
        <v>0</v>
      </c>
      <c r="AF385" s="11">
        <f t="shared" si="362"/>
        <v>0</v>
      </c>
      <c r="AG385" s="11">
        <f t="shared" si="363"/>
        <v>0</v>
      </c>
      <c r="AH385" s="15">
        <f t="shared" si="364"/>
        <v>1.097002469958351E-3</v>
      </c>
      <c r="AJ385">
        <f t="shared" si="365"/>
        <v>0</v>
      </c>
      <c r="AK385">
        <f t="shared" si="366"/>
        <v>0</v>
      </c>
      <c r="AL385">
        <v>0</v>
      </c>
      <c r="AM385" s="11">
        <f t="shared" si="367"/>
        <v>0</v>
      </c>
      <c r="AN385" s="11">
        <f t="shared" si="368"/>
        <v>0</v>
      </c>
      <c r="AO385" s="15">
        <f t="shared" si="369"/>
        <v>2.2739189884214046E-2</v>
      </c>
      <c r="AP385" s="15"/>
      <c r="AQ385" t="e">
        <f t="shared" si="370"/>
        <v>#VALUE!</v>
      </c>
      <c r="AR385" t="e">
        <f t="shared" si="371"/>
        <v>#VALUE!</v>
      </c>
      <c r="AS385">
        <v>0</v>
      </c>
      <c r="AT385" s="11" t="e">
        <f t="shared" si="372"/>
        <v>#VALUE!</v>
      </c>
      <c r="AU385" s="11" t="e">
        <f t="shared" si="373"/>
        <v>#VALUE!</v>
      </c>
      <c r="AV385" s="15">
        <f t="shared" si="374"/>
        <v>1.5759424160826513E-2</v>
      </c>
      <c r="AX385" t="e">
        <f t="shared" si="375"/>
        <v>#DIV/0!</v>
      </c>
      <c r="AY385" t="e">
        <f t="shared" si="376"/>
        <v>#DIV/0!</v>
      </c>
      <c r="AZ385" t="e">
        <f t="shared" si="377"/>
        <v>#VALUE!</v>
      </c>
    </row>
    <row r="386" spans="1:52">
      <c r="A386" s="62"/>
      <c r="B386" s="62"/>
      <c r="E386" s="36"/>
      <c r="F386" s="46"/>
      <c r="G386" s="44"/>
      <c r="I386" s="5">
        <v>22.1</v>
      </c>
      <c r="J386" s="5">
        <v>30.03</v>
      </c>
      <c r="K386" s="5"/>
      <c r="L386" s="5"/>
      <c r="M386" s="5" t="s">
        <v>88</v>
      </c>
      <c r="N386" s="6">
        <f t="shared" si="349"/>
        <v>0</v>
      </c>
      <c r="O386" s="6">
        <f t="shared" si="350"/>
        <v>0</v>
      </c>
      <c r="P386" s="6" t="e">
        <f t="shared" si="351"/>
        <v>#VALUE!</v>
      </c>
      <c r="Q386">
        <f t="shared" si="352"/>
        <v>0</v>
      </c>
      <c r="R386">
        <f t="shared" si="353"/>
        <v>0</v>
      </c>
      <c r="S386">
        <f t="shared" si="354"/>
        <v>0</v>
      </c>
      <c r="T386">
        <f t="shared" si="355"/>
        <v>0</v>
      </c>
      <c r="U386">
        <f t="shared" si="356"/>
        <v>0</v>
      </c>
      <c r="W386" s="4">
        <f t="shared" si="357"/>
        <v>0.99301280087993204</v>
      </c>
      <c r="X386">
        <v>313.14999999999998</v>
      </c>
      <c r="Y386">
        <f t="shared" si="358"/>
        <v>1.9073334166666699E-2</v>
      </c>
      <c r="Z386">
        <v>2E-3</v>
      </c>
      <c r="AA386">
        <f t="shared" si="359"/>
        <v>7.2765497523200454E-2</v>
      </c>
      <c r="AC386">
        <f t="shared" si="360"/>
        <v>0</v>
      </c>
      <c r="AD386">
        <f t="shared" si="361"/>
        <v>0</v>
      </c>
      <c r="AE386">
        <v>0</v>
      </c>
      <c r="AF386" s="11">
        <f t="shared" si="362"/>
        <v>0</v>
      </c>
      <c r="AG386" s="11">
        <f t="shared" si="363"/>
        <v>0</v>
      </c>
      <c r="AH386" s="15">
        <f t="shared" si="364"/>
        <v>1.097002469958351E-3</v>
      </c>
      <c r="AJ386">
        <f t="shared" si="365"/>
        <v>0</v>
      </c>
      <c r="AK386">
        <f t="shared" si="366"/>
        <v>0</v>
      </c>
      <c r="AL386">
        <v>0</v>
      </c>
      <c r="AM386" s="11">
        <f t="shared" si="367"/>
        <v>0</v>
      </c>
      <c r="AN386" s="11">
        <f t="shared" si="368"/>
        <v>0</v>
      </c>
      <c r="AO386" s="15">
        <f t="shared" si="369"/>
        <v>2.2739189884214046E-2</v>
      </c>
      <c r="AP386" s="15"/>
      <c r="AQ386" t="e">
        <f t="shared" si="370"/>
        <v>#VALUE!</v>
      </c>
      <c r="AR386" t="e">
        <f t="shared" si="371"/>
        <v>#VALUE!</v>
      </c>
      <c r="AS386">
        <v>0</v>
      </c>
      <c r="AT386" s="11" t="e">
        <f t="shared" si="372"/>
        <v>#VALUE!</v>
      </c>
      <c r="AU386" s="11" t="e">
        <f t="shared" si="373"/>
        <v>#VALUE!</v>
      </c>
      <c r="AV386" s="15">
        <f t="shared" si="374"/>
        <v>1.5759424160826513E-2</v>
      </c>
      <c r="AX386" t="e">
        <f t="shared" si="375"/>
        <v>#DIV/0!</v>
      </c>
      <c r="AY386" t="e">
        <f t="shared" si="376"/>
        <v>#DIV/0!</v>
      </c>
      <c r="AZ386" t="e">
        <f t="shared" si="377"/>
        <v>#VALUE!</v>
      </c>
    </row>
    <row r="387" spans="1:52">
      <c r="A387" s="62"/>
      <c r="B387" s="62"/>
      <c r="E387" s="36"/>
      <c r="F387" s="46"/>
      <c r="G387" s="44"/>
      <c r="I387" s="5">
        <v>22.1</v>
      </c>
      <c r="J387" s="5">
        <v>30.03</v>
      </c>
      <c r="K387" s="5"/>
      <c r="L387" s="5"/>
      <c r="M387" s="5" t="s">
        <v>88</v>
      </c>
      <c r="N387" s="6">
        <f t="shared" si="349"/>
        <v>0</v>
      </c>
      <c r="O387" s="6">
        <f t="shared" si="350"/>
        <v>0</v>
      </c>
      <c r="P387" s="6" t="e">
        <f t="shared" si="351"/>
        <v>#VALUE!</v>
      </c>
      <c r="Q387">
        <f t="shared" si="352"/>
        <v>0</v>
      </c>
      <c r="R387">
        <f t="shared" si="353"/>
        <v>0</v>
      </c>
      <c r="S387">
        <f t="shared" si="354"/>
        <v>0</v>
      </c>
      <c r="T387">
        <f t="shared" si="355"/>
        <v>0</v>
      </c>
      <c r="U387">
        <f t="shared" si="356"/>
        <v>0</v>
      </c>
      <c r="W387" s="4">
        <f t="shared" si="357"/>
        <v>0.99301280087993204</v>
      </c>
      <c r="X387">
        <v>313.14999999999998</v>
      </c>
      <c r="Y387">
        <f t="shared" si="358"/>
        <v>1.9073334166666699E-2</v>
      </c>
      <c r="Z387">
        <v>2E-3</v>
      </c>
      <c r="AA387">
        <f t="shared" si="359"/>
        <v>7.2765497523200454E-2</v>
      </c>
      <c r="AC387">
        <f t="shared" si="360"/>
        <v>0</v>
      </c>
      <c r="AD387">
        <f t="shared" si="361"/>
        <v>0</v>
      </c>
      <c r="AE387">
        <v>0</v>
      </c>
      <c r="AF387" s="11">
        <f t="shared" si="362"/>
        <v>0</v>
      </c>
      <c r="AG387" s="11">
        <f t="shared" si="363"/>
        <v>0</v>
      </c>
      <c r="AH387" s="15">
        <f t="shared" si="364"/>
        <v>1.097002469958351E-3</v>
      </c>
      <c r="AJ387">
        <f t="shared" si="365"/>
        <v>0</v>
      </c>
      <c r="AK387">
        <f t="shared" si="366"/>
        <v>0</v>
      </c>
      <c r="AL387">
        <v>0</v>
      </c>
      <c r="AM387" s="11">
        <f t="shared" si="367"/>
        <v>0</v>
      </c>
      <c r="AN387" s="11">
        <f t="shared" si="368"/>
        <v>0</v>
      </c>
      <c r="AO387" s="15">
        <f t="shared" si="369"/>
        <v>2.2739189884214046E-2</v>
      </c>
      <c r="AP387" s="15"/>
      <c r="AQ387" t="e">
        <f t="shared" si="370"/>
        <v>#VALUE!</v>
      </c>
      <c r="AR387" t="e">
        <f t="shared" si="371"/>
        <v>#VALUE!</v>
      </c>
      <c r="AS387">
        <v>0</v>
      </c>
      <c r="AT387" s="11" t="e">
        <f t="shared" si="372"/>
        <v>#VALUE!</v>
      </c>
      <c r="AU387" s="11" t="e">
        <f t="shared" si="373"/>
        <v>#VALUE!</v>
      </c>
      <c r="AV387" s="15">
        <f t="shared" si="374"/>
        <v>1.5759424160826513E-2</v>
      </c>
      <c r="AX387" t="e">
        <f t="shared" si="375"/>
        <v>#DIV/0!</v>
      </c>
      <c r="AY387" t="e">
        <f t="shared" si="376"/>
        <v>#DIV/0!</v>
      </c>
      <c r="AZ387" t="e">
        <f t="shared" si="377"/>
        <v>#VALUE!</v>
      </c>
    </row>
    <row r="388" spans="1:52">
      <c r="A388" s="62"/>
      <c r="B388" s="62"/>
      <c r="E388" s="36"/>
      <c r="F388" s="46"/>
      <c r="G388" s="44"/>
      <c r="I388" s="5">
        <v>22.1</v>
      </c>
      <c r="J388" s="5">
        <v>30.03</v>
      </c>
      <c r="K388" s="5"/>
      <c r="L388" s="5"/>
      <c r="M388" s="5" t="s">
        <v>88</v>
      </c>
      <c r="N388" s="6">
        <f t="shared" si="349"/>
        <v>0</v>
      </c>
      <c r="O388" s="6">
        <f t="shared" si="350"/>
        <v>0</v>
      </c>
      <c r="P388" s="6" t="e">
        <f t="shared" si="351"/>
        <v>#VALUE!</v>
      </c>
      <c r="Q388">
        <f t="shared" si="352"/>
        <v>0</v>
      </c>
      <c r="R388">
        <f t="shared" si="353"/>
        <v>0</v>
      </c>
      <c r="S388">
        <f t="shared" si="354"/>
        <v>0</v>
      </c>
      <c r="T388">
        <f t="shared" si="355"/>
        <v>0</v>
      </c>
      <c r="U388">
        <f t="shared" si="356"/>
        <v>0</v>
      </c>
      <c r="W388" s="4">
        <f t="shared" si="357"/>
        <v>0.99301280087993204</v>
      </c>
      <c r="X388">
        <v>313.14999999999998</v>
      </c>
      <c r="Y388">
        <f t="shared" si="358"/>
        <v>1.9073334166666699E-2</v>
      </c>
      <c r="Z388">
        <v>2E-3</v>
      </c>
      <c r="AA388">
        <f t="shared" si="359"/>
        <v>7.2765497523200454E-2</v>
      </c>
      <c r="AC388">
        <f t="shared" si="360"/>
        <v>0</v>
      </c>
      <c r="AD388">
        <f t="shared" si="361"/>
        <v>0</v>
      </c>
      <c r="AE388">
        <v>0</v>
      </c>
      <c r="AF388" s="11">
        <f t="shared" si="362"/>
        <v>0</v>
      </c>
      <c r="AG388" s="11">
        <f t="shared" si="363"/>
        <v>0</v>
      </c>
      <c r="AH388" s="15">
        <f t="shared" si="364"/>
        <v>1.097002469958351E-3</v>
      </c>
      <c r="AJ388">
        <f t="shared" si="365"/>
        <v>0</v>
      </c>
      <c r="AK388">
        <f t="shared" si="366"/>
        <v>0</v>
      </c>
      <c r="AL388">
        <v>0</v>
      </c>
      <c r="AM388" s="11">
        <f t="shared" si="367"/>
        <v>0</v>
      </c>
      <c r="AN388" s="11">
        <f t="shared" si="368"/>
        <v>0</v>
      </c>
      <c r="AO388" s="15">
        <f t="shared" si="369"/>
        <v>2.2739189884214046E-2</v>
      </c>
      <c r="AP388" s="15"/>
      <c r="AQ388" t="e">
        <f t="shared" si="370"/>
        <v>#VALUE!</v>
      </c>
      <c r="AR388" t="e">
        <f t="shared" si="371"/>
        <v>#VALUE!</v>
      </c>
      <c r="AS388">
        <v>0</v>
      </c>
      <c r="AT388" s="11" t="e">
        <f t="shared" si="372"/>
        <v>#VALUE!</v>
      </c>
      <c r="AU388" s="11" t="e">
        <f t="shared" si="373"/>
        <v>#VALUE!</v>
      </c>
      <c r="AV388" s="15">
        <f t="shared" si="374"/>
        <v>1.5759424160826513E-2</v>
      </c>
      <c r="AX388" t="e">
        <f t="shared" si="375"/>
        <v>#DIV/0!</v>
      </c>
      <c r="AY388" t="e">
        <f t="shared" si="376"/>
        <v>#DIV/0!</v>
      </c>
      <c r="AZ388" t="e">
        <f t="shared" si="377"/>
        <v>#VALUE!</v>
      </c>
    </row>
    <row r="389" spans="1:52">
      <c r="A389" s="62"/>
      <c r="B389" s="62"/>
      <c r="E389" s="36"/>
      <c r="F389" s="46"/>
      <c r="G389" s="44"/>
      <c r="I389" s="5">
        <v>22.1</v>
      </c>
      <c r="J389" s="5">
        <v>30.03</v>
      </c>
      <c r="K389" s="5"/>
      <c r="L389" s="5"/>
      <c r="M389" s="5" t="s">
        <v>88</v>
      </c>
      <c r="N389" s="6">
        <f t="shared" si="349"/>
        <v>0</v>
      </c>
      <c r="O389" s="6">
        <f t="shared" si="350"/>
        <v>0</v>
      </c>
      <c r="P389" s="6" t="e">
        <f t="shared" si="351"/>
        <v>#VALUE!</v>
      </c>
      <c r="Q389">
        <f t="shared" si="352"/>
        <v>0</v>
      </c>
      <c r="R389">
        <f t="shared" si="353"/>
        <v>0</v>
      </c>
      <c r="S389">
        <f t="shared" si="354"/>
        <v>0</v>
      </c>
      <c r="T389">
        <f t="shared" si="355"/>
        <v>0</v>
      </c>
      <c r="U389">
        <f t="shared" si="356"/>
        <v>0</v>
      </c>
      <c r="W389" s="4">
        <f t="shared" si="357"/>
        <v>0.99301280087993204</v>
      </c>
      <c r="X389">
        <v>313.14999999999998</v>
      </c>
      <c r="Y389">
        <f t="shared" si="358"/>
        <v>1.9073334166666699E-2</v>
      </c>
      <c r="Z389">
        <v>2E-3</v>
      </c>
      <c r="AA389">
        <f t="shared" si="359"/>
        <v>7.2765497523200454E-2</v>
      </c>
      <c r="AC389">
        <f t="shared" si="360"/>
        <v>0</v>
      </c>
      <c r="AD389">
        <f t="shared" si="361"/>
        <v>0</v>
      </c>
      <c r="AE389">
        <v>0</v>
      </c>
      <c r="AF389" s="11">
        <f t="shared" si="362"/>
        <v>0</v>
      </c>
      <c r="AG389" s="11">
        <f t="shared" si="363"/>
        <v>0</v>
      </c>
      <c r="AH389" s="15">
        <f t="shared" si="364"/>
        <v>1.097002469958351E-3</v>
      </c>
      <c r="AJ389">
        <f t="shared" si="365"/>
        <v>0</v>
      </c>
      <c r="AK389">
        <f t="shared" si="366"/>
        <v>0</v>
      </c>
      <c r="AL389">
        <v>0</v>
      </c>
      <c r="AM389" s="11">
        <f t="shared" si="367"/>
        <v>0</v>
      </c>
      <c r="AN389" s="11">
        <f t="shared" si="368"/>
        <v>0</v>
      </c>
      <c r="AO389" s="15">
        <f t="shared" si="369"/>
        <v>2.2739189884214046E-2</v>
      </c>
      <c r="AP389" s="15"/>
      <c r="AQ389" t="e">
        <f t="shared" si="370"/>
        <v>#VALUE!</v>
      </c>
      <c r="AR389" t="e">
        <f t="shared" si="371"/>
        <v>#VALUE!</v>
      </c>
      <c r="AS389">
        <v>0</v>
      </c>
      <c r="AT389" s="11" t="e">
        <f t="shared" si="372"/>
        <v>#VALUE!</v>
      </c>
      <c r="AU389" s="11" t="e">
        <f t="shared" si="373"/>
        <v>#VALUE!</v>
      </c>
      <c r="AV389" s="15">
        <f t="shared" si="374"/>
        <v>1.5759424160826513E-2</v>
      </c>
      <c r="AX389" t="e">
        <f t="shared" si="375"/>
        <v>#DIV/0!</v>
      </c>
      <c r="AY389" t="e">
        <f t="shared" si="376"/>
        <v>#DIV/0!</v>
      </c>
      <c r="AZ389" t="e">
        <f t="shared" si="377"/>
        <v>#VALUE!</v>
      </c>
    </row>
    <row r="390" spans="1:52">
      <c r="A390" s="62"/>
      <c r="B390" s="62"/>
      <c r="E390" s="36"/>
      <c r="F390" s="46"/>
      <c r="G390" s="44"/>
      <c r="I390" s="5">
        <v>22.1</v>
      </c>
      <c r="J390" s="5">
        <v>30.03</v>
      </c>
      <c r="K390" s="5"/>
      <c r="L390" s="5"/>
      <c r="M390" s="5" t="s">
        <v>88</v>
      </c>
      <c r="N390" s="6">
        <f t="shared" si="349"/>
        <v>0</v>
      </c>
      <c r="O390" s="6">
        <f t="shared" si="350"/>
        <v>0</v>
      </c>
      <c r="P390" s="6" t="e">
        <f t="shared" si="351"/>
        <v>#VALUE!</v>
      </c>
      <c r="Q390">
        <f t="shared" si="352"/>
        <v>0</v>
      </c>
      <c r="R390">
        <f t="shared" si="353"/>
        <v>0</v>
      </c>
      <c r="S390">
        <f t="shared" si="354"/>
        <v>0</v>
      </c>
      <c r="T390">
        <f t="shared" si="355"/>
        <v>0</v>
      </c>
      <c r="U390">
        <f t="shared" si="356"/>
        <v>0</v>
      </c>
      <c r="W390" s="4">
        <f t="shared" si="357"/>
        <v>0.99301280087993204</v>
      </c>
      <c r="X390">
        <v>313.14999999999998</v>
      </c>
      <c r="Y390">
        <f t="shared" si="358"/>
        <v>1.9073334166666699E-2</v>
      </c>
      <c r="Z390">
        <v>2E-3</v>
      </c>
      <c r="AA390">
        <f t="shared" si="359"/>
        <v>7.2765497523200454E-2</v>
      </c>
      <c r="AC390">
        <f t="shared" si="360"/>
        <v>0</v>
      </c>
      <c r="AD390">
        <f t="shared" si="361"/>
        <v>0</v>
      </c>
      <c r="AE390">
        <v>0</v>
      </c>
      <c r="AF390" s="11">
        <f t="shared" si="362"/>
        <v>0</v>
      </c>
      <c r="AG390" s="11">
        <f t="shared" si="363"/>
        <v>0</v>
      </c>
      <c r="AH390" s="15">
        <f t="shared" si="364"/>
        <v>1.097002469958351E-3</v>
      </c>
      <c r="AJ390">
        <f t="shared" si="365"/>
        <v>0</v>
      </c>
      <c r="AK390">
        <f t="shared" si="366"/>
        <v>0</v>
      </c>
      <c r="AL390">
        <v>0</v>
      </c>
      <c r="AM390" s="11">
        <f t="shared" si="367"/>
        <v>0</v>
      </c>
      <c r="AN390" s="11">
        <f t="shared" si="368"/>
        <v>0</v>
      </c>
      <c r="AO390" s="15">
        <f t="shared" si="369"/>
        <v>2.2739189884214046E-2</v>
      </c>
      <c r="AP390" s="15"/>
      <c r="AQ390" t="e">
        <f t="shared" si="370"/>
        <v>#VALUE!</v>
      </c>
      <c r="AR390" t="e">
        <f t="shared" si="371"/>
        <v>#VALUE!</v>
      </c>
      <c r="AS390">
        <v>0</v>
      </c>
      <c r="AT390" s="11" t="e">
        <f t="shared" si="372"/>
        <v>#VALUE!</v>
      </c>
      <c r="AU390" s="11" t="e">
        <f t="shared" si="373"/>
        <v>#VALUE!</v>
      </c>
      <c r="AV390" s="15">
        <f t="shared" si="374"/>
        <v>1.5759424160826513E-2</v>
      </c>
      <c r="AX390" t="e">
        <f t="shared" si="375"/>
        <v>#DIV/0!</v>
      </c>
      <c r="AY390" t="e">
        <f t="shared" si="376"/>
        <v>#DIV/0!</v>
      </c>
      <c r="AZ390" t="e">
        <f t="shared" si="377"/>
        <v>#VALUE!</v>
      </c>
    </row>
    <row r="391" spans="1:52">
      <c r="A391" s="62"/>
      <c r="B391" s="62"/>
      <c r="E391" s="36"/>
      <c r="F391" s="46"/>
      <c r="G391" s="44"/>
      <c r="I391" s="5">
        <v>22.1</v>
      </c>
      <c r="J391" s="5">
        <v>30.03</v>
      </c>
      <c r="K391" s="5"/>
      <c r="L391" s="5"/>
      <c r="M391" s="5" t="s">
        <v>88</v>
      </c>
      <c r="N391" s="6">
        <f t="shared" si="349"/>
        <v>0</v>
      </c>
      <c r="O391" s="6">
        <f t="shared" si="350"/>
        <v>0</v>
      </c>
      <c r="P391" s="6" t="e">
        <f t="shared" si="351"/>
        <v>#VALUE!</v>
      </c>
      <c r="Q391">
        <f t="shared" si="352"/>
        <v>0</v>
      </c>
      <c r="R391">
        <f t="shared" si="353"/>
        <v>0</v>
      </c>
      <c r="S391">
        <f t="shared" si="354"/>
        <v>0</v>
      </c>
      <c r="T391">
        <f t="shared" si="355"/>
        <v>0</v>
      </c>
      <c r="U391">
        <f t="shared" si="356"/>
        <v>0</v>
      </c>
      <c r="W391" s="4">
        <f t="shared" si="357"/>
        <v>0.99301280087993204</v>
      </c>
      <c r="X391">
        <v>313.14999999999998</v>
      </c>
      <c r="Y391">
        <f t="shared" si="358"/>
        <v>1.9073334166666699E-2</v>
      </c>
      <c r="Z391">
        <v>2E-3</v>
      </c>
      <c r="AA391">
        <f t="shared" si="359"/>
        <v>7.2765497523200454E-2</v>
      </c>
      <c r="AC391">
        <f t="shared" si="360"/>
        <v>0</v>
      </c>
      <c r="AD391">
        <f t="shared" si="361"/>
        <v>0</v>
      </c>
      <c r="AE391">
        <v>0</v>
      </c>
      <c r="AF391" s="11">
        <f t="shared" si="362"/>
        <v>0</v>
      </c>
      <c r="AG391" s="11">
        <f t="shared" si="363"/>
        <v>0</v>
      </c>
      <c r="AH391" s="15">
        <f t="shared" si="364"/>
        <v>1.097002469958351E-3</v>
      </c>
      <c r="AJ391">
        <f t="shared" si="365"/>
        <v>0</v>
      </c>
      <c r="AK391">
        <f t="shared" si="366"/>
        <v>0</v>
      </c>
      <c r="AL391">
        <v>0</v>
      </c>
      <c r="AM391" s="11">
        <f t="shared" si="367"/>
        <v>0</v>
      </c>
      <c r="AN391" s="11">
        <f t="shared" si="368"/>
        <v>0</v>
      </c>
      <c r="AO391" s="15">
        <f t="shared" si="369"/>
        <v>2.2739189884214046E-2</v>
      </c>
      <c r="AP391" s="15"/>
      <c r="AQ391" t="e">
        <f t="shared" si="370"/>
        <v>#VALUE!</v>
      </c>
      <c r="AR391" t="e">
        <f t="shared" si="371"/>
        <v>#VALUE!</v>
      </c>
      <c r="AS391">
        <v>0</v>
      </c>
      <c r="AT391" s="11" t="e">
        <f t="shared" si="372"/>
        <v>#VALUE!</v>
      </c>
      <c r="AU391" s="11" t="e">
        <f t="shared" si="373"/>
        <v>#VALUE!</v>
      </c>
      <c r="AV391" s="15">
        <f t="shared" si="374"/>
        <v>1.5759424160826513E-2</v>
      </c>
      <c r="AX391" t="e">
        <f t="shared" si="375"/>
        <v>#DIV/0!</v>
      </c>
      <c r="AY391" t="e">
        <f t="shared" si="376"/>
        <v>#DIV/0!</v>
      </c>
      <c r="AZ391" t="e">
        <f t="shared" si="377"/>
        <v>#VALUE!</v>
      </c>
    </row>
    <row r="392" spans="1:52">
      <c r="A392" s="62"/>
      <c r="B392" s="62"/>
      <c r="C392" s="44"/>
      <c r="D392" s="44"/>
      <c r="E392" s="36"/>
      <c r="F392" s="46"/>
      <c r="G392" s="44"/>
      <c r="H392" s="44"/>
      <c r="I392" s="5">
        <v>22.1</v>
      </c>
      <c r="J392" s="5">
        <v>30.03</v>
      </c>
      <c r="K392" s="5"/>
      <c r="L392" s="5"/>
      <c r="M392" s="5" t="s">
        <v>88</v>
      </c>
      <c r="N392" s="6">
        <f t="shared" si="349"/>
        <v>0</v>
      </c>
      <c r="O392" s="6">
        <f t="shared" si="350"/>
        <v>0</v>
      </c>
      <c r="P392" s="6" t="e">
        <f t="shared" si="351"/>
        <v>#VALUE!</v>
      </c>
      <c r="Q392">
        <f t="shared" si="352"/>
        <v>0</v>
      </c>
      <c r="R392">
        <f t="shared" si="353"/>
        <v>0</v>
      </c>
      <c r="S392">
        <f t="shared" si="354"/>
        <v>0</v>
      </c>
      <c r="T392">
        <f t="shared" si="355"/>
        <v>0</v>
      </c>
      <c r="U392">
        <f t="shared" si="356"/>
        <v>0</v>
      </c>
      <c r="W392" s="4">
        <f t="shared" si="357"/>
        <v>0.99301280087993204</v>
      </c>
      <c r="X392">
        <v>313.14999999999998</v>
      </c>
      <c r="Y392">
        <f t="shared" si="358"/>
        <v>1.9073334166666699E-2</v>
      </c>
      <c r="Z392">
        <v>2E-3</v>
      </c>
      <c r="AA392">
        <f t="shared" si="359"/>
        <v>7.2765497523200454E-2</v>
      </c>
      <c r="AC392">
        <f t="shared" si="360"/>
        <v>0</v>
      </c>
      <c r="AD392">
        <f t="shared" si="361"/>
        <v>0</v>
      </c>
      <c r="AE392">
        <v>0</v>
      </c>
      <c r="AF392" s="11">
        <f t="shared" si="362"/>
        <v>0</v>
      </c>
      <c r="AG392" s="11">
        <f t="shared" si="363"/>
        <v>0</v>
      </c>
      <c r="AH392" s="15">
        <f t="shared" si="364"/>
        <v>1.097002469958351E-3</v>
      </c>
      <c r="AJ392">
        <f t="shared" si="365"/>
        <v>0</v>
      </c>
      <c r="AK392">
        <f t="shared" si="366"/>
        <v>0</v>
      </c>
      <c r="AL392">
        <v>0</v>
      </c>
      <c r="AM392" s="11">
        <f t="shared" si="367"/>
        <v>0</v>
      </c>
      <c r="AN392" s="11">
        <f t="shared" si="368"/>
        <v>0</v>
      </c>
      <c r="AO392" s="15">
        <f t="shared" si="369"/>
        <v>2.2739189884214046E-2</v>
      </c>
      <c r="AP392" s="15"/>
      <c r="AQ392" t="e">
        <f t="shared" si="370"/>
        <v>#VALUE!</v>
      </c>
      <c r="AR392" t="e">
        <f t="shared" si="371"/>
        <v>#VALUE!</v>
      </c>
      <c r="AS392">
        <v>0</v>
      </c>
      <c r="AT392" s="11" t="e">
        <f t="shared" si="372"/>
        <v>#VALUE!</v>
      </c>
      <c r="AU392" s="11" t="e">
        <f t="shared" si="373"/>
        <v>#VALUE!</v>
      </c>
      <c r="AV392" s="15">
        <f t="shared" si="374"/>
        <v>1.5759424160826513E-2</v>
      </c>
      <c r="AX392" t="e">
        <f t="shared" si="375"/>
        <v>#DIV/0!</v>
      </c>
      <c r="AY392" t="e">
        <f t="shared" si="376"/>
        <v>#DIV/0!</v>
      </c>
      <c r="AZ392" t="e">
        <f t="shared" si="377"/>
        <v>#VALUE!</v>
      </c>
    </row>
    <row r="393" spans="1:52">
      <c r="A393" s="62"/>
      <c r="B393" s="62"/>
      <c r="E393" s="36"/>
      <c r="F393" s="46"/>
      <c r="G393" s="44"/>
      <c r="I393" s="5">
        <v>22.1</v>
      </c>
      <c r="J393" s="5">
        <v>30.03</v>
      </c>
      <c r="K393" s="5"/>
      <c r="L393" s="5"/>
      <c r="M393" s="5" t="s">
        <v>88</v>
      </c>
      <c r="N393" s="6">
        <f t="shared" si="349"/>
        <v>0</v>
      </c>
      <c r="O393" s="6">
        <f t="shared" si="350"/>
        <v>0</v>
      </c>
      <c r="P393" s="6" t="e">
        <f t="shared" si="351"/>
        <v>#VALUE!</v>
      </c>
      <c r="Q393">
        <f t="shared" si="352"/>
        <v>0</v>
      </c>
      <c r="R393">
        <f t="shared" si="353"/>
        <v>0</v>
      </c>
      <c r="S393">
        <f t="shared" si="354"/>
        <v>0</v>
      </c>
      <c r="T393">
        <f t="shared" si="355"/>
        <v>0</v>
      </c>
      <c r="U393">
        <f t="shared" si="356"/>
        <v>0</v>
      </c>
      <c r="W393" s="4">
        <f t="shared" si="357"/>
        <v>0.99301280087993204</v>
      </c>
      <c r="X393">
        <v>313.14999999999998</v>
      </c>
      <c r="Y393">
        <f t="shared" si="358"/>
        <v>1.9073334166666699E-2</v>
      </c>
      <c r="Z393">
        <v>2E-3</v>
      </c>
      <c r="AA393">
        <f t="shared" si="359"/>
        <v>7.2765497523200454E-2</v>
      </c>
      <c r="AC393">
        <f t="shared" si="360"/>
        <v>0</v>
      </c>
      <c r="AD393">
        <f t="shared" si="361"/>
        <v>0</v>
      </c>
      <c r="AE393">
        <v>0</v>
      </c>
      <c r="AF393" s="11">
        <f t="shared" si="362"/>
        <v>0</v>
      </c>
      <c r="AG393" s="11">
        <f t="shared" si="363"/>
        <v>0</v>
      </c>
      <c r="AH393" s="15">
        <f t="shared" si="364"/>
        <v>1.097002469958351E-3</v>
      </c>
      <c r="AJ393">
        <f t="shared" si="365"/>
        <v>0</v>
      </c>
      <c r="AK393">
        <f t="shared" si="366"/>
        <v>0</v>
      </c>
      <c r="AL393">
        <v>0</v>
      </c>
      <c r="AM393" s="11">
        <f t="shared" si="367"/>
        <v>0</v>
      </c>
      <c r="AN393" s="11">
        <f t="shared" si="368"/>
        <v>0</v>
      </c>
      <c r="AO393" s="15">
        <f t="shared" si="369"/>
        <v>2.2739189884214046E-2</v>
      </c>
      <c r="AP393" s="15"/>
      <c r="AQ393" t="e">
        <f t="shared" si="370"/>
        <v>#VALUE!</v>
      </c>
      <c r="AR393" t="e">
        <f t="shared" si="371"/>
        <v>#VALUE!</v>
      </c>
      <c r="AS393">
        <v>0</v>
      </c>
      <c r="AT393" s="11" t="e">
        <f t="shared" si="372"/>
        <v>#VALUE!</v>
      </c>
      <c r="AU393" s="11" t="e">
        <f t="shared" si="373"/>
        <v>#VALUE!</v>
      </c>
      <c r="AV393" s="15">
        <f t="shared" si="374"/>
        <v>1.5759424160826513E-2</v>
      </c>
      <c r="AX393" t="e">
        <f t="shared" si="375"/>
        <v>#DIV/0!</v>
      </c>
      <c r="AY393" t="e">
        <f t="shared" si="376"/>
        <v>#DIV/0!</v>
      </c>
      <c r="AZ393" t="e">
        <f t="shared" si="377"/>
        <v>#VALUE!</v>
      </c>
    </row>
    <row r="394" spans="1:52">
      <c r="A394" s="62"/>
      <c r="B394" s="62"/>
      <c r="E394" s="36"/>
      <c r="F394" s="46"/>
      <c r="G394" s="44"/>
      <c r="I394" s="5">
        <v>22.1</v>
      </c>
      <c r="J394" s="5">
        <v>30.03</v>
      </c>
      <c r="K394" s="5"/>
      <c r="L394" s="5"/>
      <c r="M394" s="5" t="s">
        <v>88</v>
      </c>
      <c r="N394" s="6">
        <f t="shared" si="349"/>
        <v>0</v>
      </c>
      <c r="O394" s="6">
        <f t="shared" si="350"/>
        <v>0</v>
      </c>
      <c r="P394" s="6" t="e">
        <f t="shared" si="351"/>
        <v>#VALUE!</v>
      </c>
      <c r="Q394">
        <f t="shared" si="352"/>
        <v>0</v>
      </c>
      <c r="R394">
        <f t="shared" si="353"/>
        <v>0</v>
      </c>
      <c r="S394">
        <f t="shared" si="354"/>
        <v>0</v>
      </c>
      <c r="T394">
        <f t="shared" si="355"/>
        <v>0</v>
      </c>
      <c r="U394">
        <f t="shared" si="356"/>
        <v>0</v>
      </c>
      <c r="W394" s="4">
        <f t="shared" si="357"/>
        <v>0.99301280087993204</v>
      </c>
      <c r="X394">
        <v>313.14999999999998</v>
      </c>
      <c r="Y394">
        <f t="shared" si="358"/>
        <v>1.9073334166666699E-2</v>
      </c>
      <c r="Z394">
        <v>2E-3</v>
      </c>
      <c r="AA394">
        <f t="shared" si="359"/>
        <v>7.2765497523200454E-2</v>
      </c>
      <c r="AC394">
        <f t="shared" si="360"/>
        <v>0</v>
      </c>
      <c r="AD394">
        <f t="shared" si="361"/>
        <v>0</v>
      </c>
      <c r="AE394">
        <v>0</v>
      </c>
      <c r="AF394" s="11">
        <f t="shared" si="362"/>
        <v>0</v>
      </c>
      <c r="AG394" s="11">
        <f t="shared" si="363"/>
        <v>0</v>
      </c>
      <c r="AH394" s="15">
        <f t="shared" si="364"/>
        <v>1.097002469958351E-3</v>
      </c>
      <c r="AJ394">
        <f t="shared" si="365"/>
        <v>0</v>
      </c>
      <c r="AK394">
        <f t="shared" si="366"/>
        <v>0</v>
      </c>
      <c r="AL394">
        <v>0</v>
      </c>
      <c r="AM394" s="11">
        <f t="shared" si="367"/>
        <v>0</v>
      </c>
      <c r="AN394" s="11">
        <f t="shared" si="368"/>
        <v>0</v>
      </c>
      <c r="AO394" s="15">
        <f t="shared" si="369"/>
        <v>2.2739189884214046E-2</v>
      </c>
      <c r="AP394" s="15"/>
      <c r="AQ394" t="e">
        <f t="shared" si="370"/>
        <v>#VALUE!</v>
      </c>
      <c r="AR394" t="e">
        <f t="shared" si="371"/>
        <v>#VALUE!</v>
      </c>
      <c r="AS394">
        <v>0</v>
      </c>
      <c r="AT394" s="11" t="e">
        <f t="shared" si="372"/>
        <v>#VALUE!</v>
      </c>
      <c r="AU394" s="11" t="e">
        <f t="shared" si="373"/>
        <v>#VALUE!</v>
      </c>
      <c r="AV394" s="15">
        <f t="shared" si="374"/>
        <v>1.5759424160826513E-2</v>
      </c>
      <c r="AX394" t="e">
        <f t="shared" si="375"/>
        <v>#DIV/0!</v>
      </c>
      <c r="AY394" t="e">
        <f t="shared" si="376"/>
        <v>#DIV/0!</v>
      </c>
      <c r="AZ394" t="e">
        <f t="shared" si="377"/>
        <v>#VALUE!</v>
      </c>
    </row>
    <row r="395" spans="1:52">
      <c r="A395" s="62"/>
      <c r="B395" s="62"/>
      <c r="E395" s="36"/>
      <c r="F395" s="46"/>
      <c r="G395" s="44"/>
      <c r="I395" s="5">
        <v>22.1</v>
      </c>
      <c r="J395" s="5">
        <v>30.03</v>
      </c>
      <c r="K395" s="5"/>
      <c r="L395" s="5"/>
      <c r="M395" s="5" t="s">
        <v>88</v>
      </c>
      <c r="N395" s="6">
        <f t="shared" si="349"/>
        <v>0</v>
      </c>
      <c r="O395" s="6">
        <f t="shared" si="350"/>
        <v>0</v>
      </c>
      <c r="P395" s="6" t="e">
        <f t="shared" si="351"/>
        <v>#VALUE!</v>
      </c>
      <c r="Q395">
        <f t="shared" si="352"/>
        <v>0</v>
      </c>
      <c r="R395">
        <f t="shared" si="353"/>
        <v>0</v>
      </c>
      <c r="S395">
        <f t="shared" si="354"/>
        <v>0</v>
      </c>
      <c r="T395">
        <f t="shared" si="355"/>
        <v>0</v>
      </c>
      <c r="U395">
        <f t="shared" si="356"/>
        <v>0</v>
      </c>
      <c r="W395" s="4">
        <f t="shared" si="357"/>
        <v>0.99301280087993204</v>
      </c>
      <c r="X395">
        <v>313.14999999999998</v>
      </c>
      <c r="Y395">
        <f t="shared" si="358"/>
        <v>1.9073334166666699E-2</v>
      </c>
      <c r="Z395">
        <v>2E-3</v>
      </c>
      <c r="AA395">
        <f t="shared" si="359"/>
        <v>7.2765497523200454E-2</v>
      </c>
      <c r="AC395">
        <f t="shared" si="360"/>
        <v>0</v>
      </c>
      <c r="AD395">
        <f t="shared" si="361"/>
        <v>0</v>
      </c>
      <c r="AE395">
        <v>0</v>
      </c>
      <c r="AF395" s="11">
        <f t="shared" si="362"/>
        <v>0</v>
      </c>
      <c r="AG395" s="11">
        <f t="shared" si="363"/>
        <v>0</v>
      </c>
      <c r="AH395" s="15">
        <f t="shared" si="364"/>
        <v>1.097002469958351E-3</v>
      </c>
      <c r="AJ395">
        <f t="shared" si="365"/>
        <v>0</v>
      </c>
      <c r="AK395">
        <f t="shared" si="366"/>
        <v>0</v>
      </c>
      <c r="AL395">
        <v>0</v>
      </c>
      <c r="AM395" s="11">
        <f t="shared" si="367"/>
        <v>0</v>
      </c>
      <c r="AN395" s="11">
        <f t="shared" si="368"/>
        <v>0</v>
      </c>
      <c r="AO395" s="15">
        <f t="shared" si="369"/>
        <v>2.2739189884214046E-2</v>
      </c>
      <c r="AP395" s="15"/>
      <c r="AQ395" t="e">
        <f t="shared" si="370"/>
        <v>#VALUE!</v>
      </c>
      <c r="AR395" t="e">
        <f t="shared" si="371"/>
        <v>#VALUE!</v>
      </c>
      <c r="AS395">
        <v>0</v>
      </c>
      <c r="AT395" s="11" t="e">
        <f t="shared" si="372"/>
        <v>#VALUE!</v>
      </c>
      <c r="AU395" s="11" t="e">
        <f t="shared" si="373"/>
        <v>#VALUE!</v>
      </c>
      <c r="AV395" s="15">
        <f t="shared" si="374"/>
        <v>1.5759424160826513E-2</v>
      </c>
      <c r="AX395" t="e">
        <f t="shared" si="375"/>
        <v>#DIV/0!</v>
      </c>
      <c r="AY395" t="e">
        <f t="shared" si="376"/>
        <v>#DIV/0!</v>
      </c>
      <c r="AZ395" t="e">
        <f t="shared" si="377"/>
        <v>#VALUE!</v>
      </c>
    </row>
    <row r="396" spans="1:52">
      <c r="A396" s="62"/>
      <c r="B396" s="62"/>
      <c r="E396" s="36"/>
      <c r="F396" s="46"/>
      <c r="G396" s="44"/>
      <c r="I396" s="5">
        <v>22.1</v>
      </c>
      <c r="J396" s="5">
        <v>30.03</v>
      </c>
      <c r="K396" s="5"/>
      <c r="L396" s="5"/>
      <c r="M396" s="5" t="s">
        <v>88</v>
      </c>
      <c r="N396" s="6">
        <f t="shared" ref="N396:N459" si="378">1000000*(AG396-AE396)/Y396</f>
        <v>0</v>
      </c>
      <c r="O396" s="6">
        <f t="shared" si="350"/>
        <v>0</v>
      </c>
      <c r="P396" s="6" t="e">
        <f t="shared" ref="P396:P459" si="379">1000000*(AU396-AS396)/Y396</f>
        <v>#VALUE!</v>
      </c>
      <c r="Q396">
        <f t="shared" ref="Q396:Q459" si="380">(N396*16)</f>
        <v>0</v>
      </c>
      <c r="R396">
        <f t="shared" ref="R396:R459" si="381">(O396*44)</f>
        <v>0</v>
      </c>
      <c r="S396">
        <f t="shared" ref="S396:S459" si="382">1000000*(((AG396-AE396)*0.082057*X396)/(W396-AA396))/Y396</f>
        <v>0</v>
      </c>
      <c r="T396">
        <f t="shared" ref="T396:T459" si="383">1000000*(((AN396-AL396)*0.082057*X396)/(W396-AA396))/Y396</f>
        <v>0</v>
      </c>
      <c r="U396">
        <f t="shared" ref="U396:U459" si="384">O396*((1*0.082057*X396)/(W396-AA396))</f>
        <v>0</v>
      </c>
      <c r="W396" s="4">
        <f t="shared" ref="W396:W459" si="385">((0.001316*((J396*25.4)-(2.5*2053/100)))*(273.15+40))/(273.15+I396)</f>
        <v>0.99301280087993204</v>
      </c>
      <c r="X396">
        <v>313.14999999999998</v>
      </c>
      <c r="Y396">
        <f t="shared" ref="Y396:Y459" si="386">(21.0733341666667/1000)-Z396</f>
        <v>1.9073334166666699E-2</v>
      </c>
      <c r="Z396">
        <v>2E-3</v>
      </c>
      <c r="AA396">
        <f t="shared" ref="AA396:AA459" si="387">(0.001316*10^(8.07131-(1730.63/(233.46+(X396-273.15)))))</f>
        <v>7.2765497523200454E-2</v>
      </c>
      <c r="AC396">
        <f t="shared" ref="AC396:AC459" si="388">W396*(K396/10^6)</f>
        <v>0</v>
      </c>
      <c r="AD396">
        <f t="shared" ref="AD396:AD459" si="389">(AC396*Z396)/(0.082057*X396)</f>
        <v>0</v>
      </c>
      <c r="AE396">
        <v>0</v>
      </c>
      <c r="AF396" s="11">
        <f t="shared" ref="AF396:AF459" si="390">AC396*AH396*Y396</f>
        <v>0</v>
      </c>
      <c r="AG396" s="11">
        <f t="shared" ref="AG396:AG459" si="391">AD396+AF396</f>
        <v>0</v>
      </c>
      <c r="AH396" s="15">
        <f t="shared" ref="AH396:AH459" si="392">101.325*(0.000014*EXP(1600*((1/X396)-(1/298.15))))</f>
        <v>1.097002469958351E-3</v>
      </c>
      <c r="AJ396">
        <f t="shared" ref="AJ396:AJ459" si="393">W396*(L396/10^6)</f>
        <v>0</v>
      </c>
      <c r="AK396">
        <f t="shared" ref="AK396:AK459" si="394">(AJ396*Z396)/(0.082057*X396)</f>
        <v>0</v>
      </c>
      <c r="AL396">
        <v>0</v>
      </c>
      <c r="AM396" s="11">
        <f t="shared" ref="AM396:AM459" si="395">AJ396*AO396*Y396</f>
        <v>0</v>
      </c>
      <c r="AN396" s="11">
        <f t="shared" ref="AN396:AN459" si="396">AK396+AM396</f>
        <v>0</v>
      </c>
      <c r="AO396" s="15">
        <f t="shared" ref="AO396:AO459" si="397">101.325*(0.00033*EXP(2400*((1/X396)-(1/298.15))))</f>
        <v>2.2739189884214046E-2</v>
      </c>
      <c r="AP396" s="15"/>
      <c r="AQ396" t="e">
        <f t="shared" ref="AQ396:AQ459" si="398">W396*(M396/10^6)</f>
        <v>#VALUE!</v>
      </c>
      <c r="AR396" t="e">
        <f t="shared" ref="AR396:AR459" si="399">(AQ396*Z396)/(0.082057*X396)</f>
        <v>#VALUE!</v>
      </c>
      <c r="AS396">
        <v>0</v>
      </c>
      <c r="AT396" s="11" t="e">
        <f t="shared" ref="AT396:AT459" si="400">AQ396*AV396*Y396</f>
        <v>#VALUE!</v>
      </c>
      <c r="AU396" s="11" t="e">
        <f t="shared" ref="AU396:AU459" si="401">AR396+AT396</f>
        <v>#VALUE!</v>
      </c>
      <c r="AV396" s="15">
        <f t="shared" ref="AV396:AV459" si="402">101.325*((2.4*10^-4)*EXP(2700*((1/X396)-(1/298.15))))</f>
        <v>1.5759424160826513E-2</v>
      </c>
      <c r="AX396" t="e">
        <f t="shared" ref="AX396:AX459" si="403">100*(AG396-AF396)/AG396</f>
        <v>#DIV/0!</v>
      </c>
      <c r="AY396" t="e">
        <f t="shared" ref="AY396:AY459" si="404">100*(AN396-AM396)/AN396</f>
        <v>#DIV/0!</v>
      </c>
      <c r="AZ396" t="e">
        <f t="shared" ref="AZ396:AZ459" si="405">100*(AU396-AT396)/AU396</f>
        <v>#VALUE!</v>
      </c>
    </row>
    <row r="397" spans="1:52">
      <c r="A397" s="62"/>
      <c r="B397" s="62"/>
      <c r="E397" s="36"/>
      <c r="F397" s="46"/>
      <c r="G397" s="44"/>
      <c r="I397" s="5">
        <v>22.1</v>
      </c>
      <c r="J397" s="5">
        <v>30.03</v>
      </c>
      <c r="K397" s="5"/>
      <c r="L397" s="5"/>
      <c r="M397" s="5" t="s">
        <v>88</v>
      </c>
      <c r="N397" s="6">
        <f t="shared" si="378"/>
        <v>0</v>
      </c>
      <c r="O397" s="6">
        <f t="shared" si="350"/>
        <v>0</v>
      </c>
      <c r="P397" s="6" t="e">
        <f t="shared" si="379"/>
        <v>#VALUE!</v>
      </c>
      <c r="Q397">
        <f t="shared" si="380"/>
        <v>0</v>
      </c>
      <c r="R397">
        <f t="shared" si="381"/>
        <v>0</v>
      </c>
      <c r="S397">
        <f t="shared" si="382"/>
        <v>0</v>
      </c>
      <c r="T397">
        <f t="shared" si="383"/>
        <v>0</v>
      </c>
      <c r="U397">
        <f t="shared" si="384"/>
        <v>0</v>
      </c>
      <c r="W397" s="4">
        <f t="shared" si="385"/>
        <v>0.99301280087993204</v>
      </c>
      <c r="X397">
        <v>313.14999999999998</v>
      </c>
      <c r="Y397">
        <f t="shared" si="386"/>
        <v>1.9073334166666699E-2</v>
      </c>
      <c r="Z397">
        <v>2E-3</v>
      </c>
      <c r="AA397">
        <f t="shared" si="387"/>
        <v>7.2765497523200454E-2</v>
      </c>
      <c r="AC397">
        <f t="shared" si="388"/>
        <v>0</v>
      </c>
      <c r="AD397">
        <f t="shared" si="389"/>
        <v>0</v>
      </c>
      <c r="AE397">
        <v>0</v>
      </c>
      <c r="AF397" s="11">
        <f t="shared" si="390"/>
        <v>0</v>
      </c>
      <c r="AG397" s="11">
        <f t="shared" si="391"/>
        <v>0</v>
      </c>
      <c r="AH397" s="15">
        <f t="shared" si="392"/>
        <v>1.097002469958351E-3</v>
      </c>
      <c r="AJ397">
        <f t="shared" si="393"/>
        <v>0</v>
      </c>
      <c r="AK397">
        <f t="shared" si="394"/>
        <v>0</v>
      </c>
      <c r="AL397">
        <v>0</v>
      </c>
      <c r="AM397" s="11">
        <f t="shared" si="395"/>
        <v>0</v>
      </c>
      <c r="AN397" s="11">
        <f t="shared" si="396"/>
        <v>0</v>
      </c>
      <c r="AO397" s="15">
        <f t="shared" si="397"/>
        <v>2.2739189884214046E-2</v>
      </c>
      <c r="AP397" s="15"/>
      <c r="AQ397" t="e">
        <f t="shared" si="398"/>
        <v>#VALUE!</v>
      </c>
      <c r="AR397" t="e">
        <f t="shared" si="399"/>
        <v>#VALUE!</v>
      </c>
      <c r="AS397">
        <v>0</v>
      </c>
      <c r="AT397" s="11" t="e">
        <f t="shared" si="400"/>
        <v>#VALUE!</v>
      </c>
      <c r="AU397" s="11" t="e">
        <f t="shared" si="401"/>
        <v>#VALUE!</v>
      </c>
      <c r="AV397" s="15">
        <f t="shared" si="402"/>
        <v>1.5759424160826513E-2</v>
      </c>
      <c r="AX397" t="e">
        <f t="shared" si="403"/>
        <v>#DIV/0!</v>
      </c>
      <c r="AY397" t="e">
        <f t="shared" si="404"/>
        <v>#DIV/0!</v>
      </c>
      <c r="AZ397" t="e">
        <f t="shared" si="405"/>
        <v>#VALUE!</v>
      </c>
    </row>
    <row r="398" spans="1:52">
      <c r="A398" s="62"/>
      <c r="B398" s="62"/>
      <c r="E398" s="36"/>
      <c r="F398" s="46"/>
      <c r="G398" s="44"/>
      <c r="I398" s="5">
        <v>22.1</v>
      </c>
      <c r="J398" s="5">
        <v>30.03</v>
      </c>
      <c r="K398" s="5"/>
      <c r="L398" s="5"/>
      <c r="M398" s="5" t="s">
        <v>88</v>
      </c>
      <c r="N398" s="6">
        <f t="shared" si="378"/>
        <v>0</v>
      </c>
      <c r="O398" s="6">
        <f t="shared" si="350"/>
        <v>0</v>
      </c>
      <c r="P398" s="6" t="e">
        <f t="shared" si="379"/>
        <v>#VALUE!</v>
      </c>
      <c r="Q398">
        <f t="shared" si="380"/>
        <v>0</v>
      </c>
      <c r="R398">
        <f t="shared" si="381"/>
        <v>0</v>
      </c>
      <c r="S398">
        <f t="shared" si="382"/>
        <v>0</v>
      </c>
      <c r="T398">
        <f t="shared" si="383"/>
        <v>0</v>
      </c>
      <c r="U398">
        <f t="shared" si="384"/>
        <v>0</v>
      </c>
      <c r="W398" s="4">
        <f t="shared" si="385"/>
        <v>0.99301280087993204</v>
      </c>
      <c r="X398">
        <v>313.14999999999998</v>
      </c>
      <c r="Y398">
        <f t="shared" si="386"/>
        <v>1.9073334166666699E-2</v>
      </c>
      <c r="Z398">
        <v>2E-3</v>
      </c>
      <c r="AA398">
        <f t="shared" si="387"/>
        <v>7.2765497523200454E-2</v>
      </c>
      <c r="AC398">
        <f t="shared" si="388"/>
        <v>0</v>
      </c>
      <c r="AD398">
        <f t="shared" si="389"/>
        <v>0</v>
      </c>
      <c r="AE398">
        <v>0</v>
      </c>
      <c r="AF398" s="11">
        <f t="shared" si="390"/>
        <v>0</v>
      </c>
      <c r="AG398" s="11">
        <f t="shared" si="391"/>
        <v>0</v>
      </c>
      <c r="AH398" s="15">
        <f t="shared" si="392"/>
        <v>1.097002469958351E-3</v>
      </c>
      <c r="AJ398">
        <f t="shared" si="393"/>
        <v>0</v>
      </c>
      <c r="AK398">
        <f t="shared" si="394"/>
        <v>0</v>
      </c>
      <c r="AL398">
        <v>0</v>
      </c>
      <c r="AM398" s="11">
        <f t="shared" si="395"/>
        <v>0</v>
      </c>
      <c r="AN398" s="11">
        <f t="shared" si="396"/>
        <v>0</v>
      </c>
      <c r="AO398" s="15">
        <f t="shared" si="397"/>
        <v>2.2739189884214046E-2</v>
      </c>
      <c r="AP398" s="15"/>
      <c r="AQ398" t="e">
        <f t="shared" si="398"/>
        <v>#VALUE!</v>
      </c>
      <c r="AR398" t="e">
        <f t="shared" si="399"/>
        <v>#VALUE!</v>
      </c>
      <c r="AS398">
        <v>0</v>
      </c>
      <c r="AT398" s="11" t="e">
        <f t="shared" si="400"/>
        <v>#VALUE!</v>
      </c>
      <c r="AU398" s="11" t="e">
        <f t="shared" si="401"/>
        <v>#VALUE!</v>
      </c>
      <c r="AV398" s="15">
        <f t="shared" si="402"/>
        <v>1.5759424160826513E-2</v>
      </c>
      <c r="AX398" t="e">
        <f t="shared" si="403"/>
        <v>#DIV/0!</v>
      </c>
      <c r="AY398" t="e">
        <f t="shared" si="404"/>
        <v>#DIV/0!</v>
      </c>
      <c r="AZ398" t="e">
        <f t="shared" si="405"/>
        <v>#VALUE!</v>
      </c>
    </row>
    <row r="399" spans="1:52">
      <c r="A399" s="62"/>
      <c r="B399" s="62"/>
      <c r="E399" s="36"/>
      <c r="F399" s="46"/>
      <c r="G399" s="44"/>
      <c r="I399" s="5">
        <v>22.1</v>
      </c>
      <c r="J399" s="5">
        <v>30.03</v>
      </c>
      <c r="K399" s="5"/>
      <c r="L399" s="5"/>
      <c r="M399" s="5" t="s">
        <v>88</v>
      </c>
      <c r="N399" s="6">
        <f t="shared" si="378"/>
        <v>0</v>
      </c>
      <c r="O399" s="6">
        <f t="shared" si="350"/>
        <v>0</v>
      </c>
      <c r="P399" s="6" t="e">
        <f t="shared" si="379"/>
        <v>#VALUE!</v>
      </c>
      <c r="Q399">
        <f t="shared" si="380"/>
        <v>0</v>
      </c>
      <c r="R399">
        <f t="shared" si="381"/>
        <v>0</v>
      </c>
      <c r="S399">
        <f t="shared" si="382"/>
        <v>0</v>
      </c>
      <c r="T399">
        <f t="shared" si="383"/>
        <v>0</v>
      </c>
      <c r="U399">
        <f t="shared" si="384"/>
        <v>0</v>
      </c>
      <c r="W399" s="4">
        <f t="shared" si="385"/>
        <v>0.99301280087993204</v>
      </c>
      <c r="X399">
        <v>313.14999999999998</v>
      </c>
      <c r="Y399">
        <f t="shared" si="386"/>
        <v>1.9073334166666699E-2</v>
      </c>
      <c r="Z399">
        <v>2E-3</v>
      </c>
      <c r="AA399">
        <f t="shared" si="387"/>
        <v>7.2765497523200454E-2</v>
      </c>
      <c r="AC399">
        <f t="shared" si="388"/>
        <v>0</v>
      </c>
      <c r="AD399">
        <f t="shared" si="389"/>
        <v>0</v>
      </c>
      <c r="AE399">
        <v>0</v>
      </c>
      <c r="AF399" s="11">
        <f t="shared" si="390"/>
        <v>0</v>
      </c>
      <c r="AG399" s="11">
        <f t="shared" si="391"/>
        <v>0</v>
      </c>
      <c r="AH399" s="15">
        <f t="shared" si="392"/>
        <v>1.097002469958351E-3</v>
      </c>
      <c r="AJ399">
        <f t="shared" si="393"/>
        <v>0</v>
      </c>
      <c r="AK399">
        <f t="shared" si="394"/>
        <v>0</v>
      </c>
      <c r="AL399">
        <v>0</v>
      </c>
      <c r="AM399" s="11">
        <f t="shared" si="395"/>
        <v>0</v>
      </c>
      <c r="AN399" s="11">
        <f t="shared" si="396"/>
        <v>0</v>
      </c>
      <c r="AO399" s="15">
        <f t="shared" si="397"/>
        <v>2.2739189884214046E-2</v>
      </c>
      <c r="AP399" s="15"/>
      <c r="AQ399" t="e">
        <f t="shared" si="398"/>
        <v>#VALUE!</v>
      </c>
      <c r="AR399" t="e">
        <f t="shared" si="399"/>
        <v>#VALUE!</v>
      </c>
      <c r="AS399">
        <v>0</v>
      </c>
      <c r="AT399" s="11" t="e">
        <f t="shared" si="400"/>
        <v>#VALUE!</v>
      </c>
      <c r="AU399" s="11" t="e">
        <f t="shared" si="401"/>
        <v>#VALUE!</v>
      </c>
      <c r="AV399" s="15">
        <f t="shared" si="402"/>
        <v>1.5759424160826513E-2</v>
      </c>
      <c r="AX399" t="e">
        <f t="shared" si="403"/>
        <v>#DIV/0!</v>
      </c>
      <c r="AY399" t="e">
        <f t="shared" si="404"/>
        <v>#DIV/0!</v>
      </c>
      <c r="AZ399" t="e">
        <f t="shared" si="405"/>
        <v>#VALUE!</v>
      </c>
    </row>
    <row r="400" spans="1:52">
      <c r="A400" s="62"/>
      <c r="B400" s="62"/>
      <c r="E400" s="36"/>
      <c r="F400" s="46"/>
      <c r="G400" s="44"/>
      <c r="I400" s="5">
        <v>22.1</v>
      </c>
      <c r="J400" s="5">
        <v>30.03</v>
      </c>
      <c r="K400" s="5"/>
      <c r="L400" s="5"/>
      <c r="M400" s="5" t="s">
        <v>88</v>
      </c>
      <c r="N400" s="6">
        <f t="shared" si="378"/>
        <v>0</v>
      </c>
      <c r="O400" s="6">
        <f t="shared" si="350"/>
        <v>0</v>
      </c>
      <c r="P400" s="6" t="e">
        <f t="shared" si="379"/>
        <v>#VALUE!</v>
      </c>
      <c r="Q400">
        <f t="shared" si="380"/>
        <v>0</v>
      </c>
      <c r="R400">
        <f t="shared" si="381"/>
        <v>0</v>
      </c>
      <c r="S400">
        <f t="shared" si="382"/>
        <v>0</v>
      </c>
      <c r="T400">
        <f t="shared" si="383"/>
        <v>0</v>
      </c>
      <c r="U400">
        <f t="shared" si="384"/>
        <v>0</v>
      </c>
      <c r="W400" s="4">
        <f t="shared" si="385"/>
        <v>0.99301280087993204</v>
      </c>
      <c r="X400">
        <v>313.14999999999998</v>
      </c>
      <c r="Y400">
        <f t="shared" si="386"/>
        <v>1.9073334166666699E-2</v>
      </c>
      <c r="Z400">
        <v>2E-3</v>
      </c>
      <c r="AA400">
        <f t="shared" si="387"/>
        <v>7.2765497523200454E-2</v>
      </c>
      <c r="AC400">
        <f t="shared" si="388"/>
        <v>0</v>
      </c>
      <c r="AD400">
        <f t="shared" si="389"/>
        <v>0</v>
      </c>
      <c r="AE400">
        <v>0</v>
      </c>
      <c r="AF400" s="11">
        <f t="shared" si="390"/>
        <v>0</v>
      </c>
      <c r="AG400" s="11">
        <f t="shared" si="391"/>
        <v>0</v>
      </c>
      <c r="AH400" s="15">
        <f t="shared" si="392"/>
        <v>1.097002469958351E-3</v>
      </c>
      <c r="AJ400">
        <f t="shared" si="393"/>
        <v>0</v>
      </c>
      <c r="AK400">
        <f t="shared" si="394"/>
        <v>0</v>
      </c>
      <c r="AL400">
        <v>0</v>
      </c>
      <c r="AM400" s="11">
        <f t="shared" si="395"/>
        <v>0</v>
      </c>
      <c r="AN400" s="11">
        <f t="shared" si="396"/>
        <v>0</v>
      </c>
      <c r="AO400" s="15">
        <f t="shared" si="397"/>
        <v>2.2739189884214046E-2</v>
      </c>
      <c r="AP400" s="15"/>
      <c r="AQ400" t="e">
        <f t="shared" si="398"/>
        <v>#VALUE!</v>
      </c>
      <c r="AR400" t="e">
        <f t="shared" si="399"/>
        <v>#VALUE!</v>
      </c>
      <c r="AS400">
        <v>0</v>
      </c>
      <c r="AT400" s="11" t="e">
        <f t="shared" si="400"/>
        <v>#VALUE!</v>
      </c>
      <c r="AU400" s="11" t="e">
        <f t="shared" si="401"/>
        <v>#VALUE!</v>
      </c>
      <c r="AV400" s="15">
        <f t="shared" si="402"/>
        <v>1.5759424160826513E-2</v>
      </c>
      <c r="AX400" t="e">
        <f t="shared" si="403"/>
        <v>#DIV/0!</v>
      </c>
      <c r="AY400" t="e">
        <f t="shared" si="404"/>
        <v>#DIV/0!</v>
      </c>
      <c r="AZ400" t="e">
        <f t="shared" si="405"/>
        <v>#VALUE!</v>
      </c>
    </row>
    <row r="401" spans="1:52">
      <c r="A401" s="62"/>
      <c r="B401" s="62"/>
      <c r="E401" s="36"/>
      <c r="F401" s="46"/>
      <c r="G401" s="44"/>
      <c r="I401" s="5">
        <v>22.2</v>
      </c>
      <c r="J401" s="5">
        <v>30.135999999999999</v>
      </c>
      <c r="K401" s="5"/>
      <c r="L401" s="5"/>
      <c r="M401" s="5" t="s">
        <v>88</v>
      </c>
      <c r="N401" s="6">
        <f t="shared" si="378"/>
        <v>0</v>
      </c>
      <c r="O401" s="6">
        <f t="shared" si="350"/>
        <v>0</v>
      </c>
      <c r="P401" s="6" t="e">
        <f t="shared" si="379"/>
        <v>#VALUE!</v>
      </c>
      <c r="Q401">
        <f t="shared" si="380"/>
        <v>0</v>
      </c>
      <c r="R401">
        <f t="shared" si="381"/>
        <v>0</v>
      </c>
      <c r="S401">
        <f t="shared" si="382"/>
        <v>0</v>
      </c>
      <c r="T401">
        <f t="shared" si="383"/>
        <v>0</v>
      </c>
      <c r="U401">
        <f t="shared" si="384"/>
        <v>0</v>
      </c>
      <c r="W401" s="4">
        <f t="shared" si="385"/>
        <v>0.99643332330712708</v>
      </c>
      <c r="X401">
        <v>313.14999999999998</v>
      </c>
      <c r="Y401">
        <f t="shared" si="386"/>
        <v>1.9073334166666699E-2</v>
      </c>
      <c r="Z401">
        <v>2E-3</v>
      </c>
      <c r="AA401">
        <f t="shared" si="387"/>
        <v>7.2765497523200454E-2</v>
      </c>
      <c r="AC401">
        <f t="shared" si="388"/>
        <v>0</v>
      </c>
      <c r="AD401">
        <f t="shared" si="389"/>
        <v>0</v>
      </c>
      <c r="AE401">
        <v>0</v>
      </c>
      <c r="AF401" s="11">
        <f t="shared" si="390"/>
        <v>0</v>
      </c>
      <c r="AG401" s="11">
        <f t="shared" si="391"/>
        <v>0</v>
      </c>
      <c r="AH401" s="15">
        <f t="shared" si="392"/>
        <v>1.097002469958351E-3</v>
      </c>
      <c r="AJ401">
        <f t="shared" si="393"/>
        <v>0</v>
      </c>
      <c r="AK401">
        <f t="shared" si="394"/>
        <v>0</v>
      </c>
      <c r="AL401">
        <v>0</v>
      </c>
      <c r="AM401" s="11">
        <f t="shared" si="395"/>
        <v>0</v>
      </c>
      <c r="AN401" s="11">
        <f t="shared" si="396"/>
        <v>0</v>
      </c>
      <c r="AO401" s="15">
        <f t="shared" si="397"/>
        <v>2.2739189884214046E-2</v>
      </c>
      <c r="AP401" s="15"/>
      <c r="AQ401" t="e">
        <f t="shared" si="398"/>
        <v>#VALUE!</v>
      </c>
      <c r="AR401" t="e">
        <f t="shared" si="399"/>
        <v>#VALUE!</v>
      </c>
      <c r="AS401">
        <v>0</v>
      </c>
      <c r="AT401" s="11" t="e">
        <f t="shared" si="400"/>
        <v>#VALUE!</v>
      </c>
      <c r="AU401" s="11" t="e">
        <f t="shared" si="401"/>
        <v>#VALUE!</v>
      </c>
      <c r="AV401" s="15">
        <f t="shared" si="402"/>
        <v>1.5759424160826513E-2</v>
      </c>
      <c r="AX401" t="e">
        <f t="shared" si="403"/>
        <v>#DIV/0!</v>
      </c>
      <c r="AY401" t="e">
        <f t="shared" si="404"/>
        <v>#DIV/0!</v>
      </c>
      <c r="AZ401" t="e">
        <f t="shared" si="405"/>
        <v>#VALUE!</v>
      </c>
    </row>
    <row r="402" spans="1:52">
      <c r="A402" s="62"/>
      <c r="B402" s="62"/>
      <c r="E402" s="36"/>
      <c r="F402" s="46"/>
      <c r="G402" s="44"/>
      <c r="I402" s="5">
        <v>22.2</v>
      </c>
      <c r="J402" s="5">
        <v>30.135999999999999</v>
      </c>
      <c r="K402" s="5"/>
      <c r="L402" s="5"/>
      <c r="M402" s="5" t="s">
        <v>88</v>
      </c>
      <c r="N402" s="6">
        <f t="shared" si="378"/>
        <v>0</v>
      </c>
      <c r="O402" s="6">
        <f t="shared" si="350"/>
        <v>0</v>
      </c>
      <c r="P402" s="6" t="e">
        <f t="shared" si="379"/>
        <v>#VALUE!</v>
      </c>
      <c r="Q402">
        <f t="shared" si="380"/>
        <v>0</v>
      </c>
      <c r="R402">
        <f t="shared" si="381"/>
        <v>0</v>
      </c>
      <c r="S402">
        <f t="shared" si="382"/>
        <v>0</v>
      </c>
      <c r="T402">
        <f t="shared" si="383"/>
        <v>0</v>
      </c>
      <c r="U402">
        <f t="shared" si="384"/>
        <v>0</v>
      </c>
      <c r="W402" s="4">
        <f t="shared" si="385"/>
        <v>0.99643332330712708</v>
      </c>
      <c r="X402">
        <v>313.14999999999998</v>
      </c>
      <c r="Y402">
        <f t="shared" si="386"/>
        <v>1.9073334166666699E-2</v>
      </c>
      <c r="Z402">
        <v>2E-3</v>
      </c>
      <c r="AA402">
        <f t="shared" si="387"/>
        <v>7.2765497523200454E-2</v>
      </c>
      <c r="AC402">
        <f t="shared" si="388"/>
        <v>0</v>
      </c>
      <c r="AD402">
        <f t="shared" si="389"/>
        <v>0</v>
      </c>
      <c r="AE402">
        <v>0</v>
      </c>
      <c r="AF402" s="11">
        <f t="shared" si="390"/>
        <v>0</v>
      </c>
      <c r="AG402" s="11">
        <f t="shared" si="391"/>
        <v>0</v>
      </c>
      <c r="AH402" s="15">
        <f t="shared" si="392"/>
        <v>1.097002469958351E-3</v>
      </c>
      <c r="AJ402">
        <f t="shared" si="393"/>
        <v>0</v>
      </c>
      <c r="AK402">
        <f t="shared" si="394"/>
        <v>0</v>
      </c>
      <c r="AL402">
        <v>0</v>
      </c>
      <c r="AM402" s="11">
        <f t="shared" si="395"/>
        <v>0</v>
      </c>
      <c r="AN402" s="11">
        <f t="shared" si="396"/>
        <v>0</v>
      </c>
      <c r="AO402" s="15">
        <f t="shared" si="397"/>
        <v>2.2739189884214046E-2</v>
      </c>
      <c r="AP402" s="15"/>
      <c r="AQ402" t="e">
        <f t="shared" si="398"/>
        <v>#VALUE!</v>
      </c>
      <c r="AR402" t="e">
        <f t="shared" si="399"/>
        <v>#VALUE!</v>
      </c>
      <c r="AS402">
        <v>0</v>
      </c>
      <c r="AT402" s="11" t="e">
        <f t="shared" si="400"/>
        <v>#VALUE!</v>
      </c>
      <c r="AU402" s="11" t="e">
        <f t="shared" si="401"/>
        <v>#VALUE!</v>
      </c>
      <c r="AV402" s="15">
        <f t="shared" si="402"/>
        <v>1.5759424160826513E-2</v>
      </c>
      <c r="AX402" t="e">
        <f t="shared" si="403"/>
        <v>#DIV/0!</v>
      </c>
      <c r="AY402" t="e">
        <f t="shared" si="404"/>
        <v>#DIV/0!</v>
      </c>
      <c r="AZ402" t="e">
        <f t="shared" si="405"/>
        <v>#VALUE!</v>
      </c>
    </row>
    <row r="403" spans="1:52">
      <c r="A403" s="62"/>
      <c r="B403" s="62"/>
      <c r="E403" s="36"/>
      <c r="F403" s="46"/>
      <c r="G403" s="44"/>
      <c r="H403" s="67"/>
      <c r="I403" s="5">
        <v>22.2</v>
      </c>
      <c r="J403" s="5">
        <v>30.135999999999999</v>
      </c>
      <c r="K403" s="5"/>
      <c r="L403" s="5"/>
      <c r="M403" s="5" t="s">
        <v>88</v>
      </c>
      <c r="N403" s="6">
        <f t="shared" si="378"/>
        <v>0</v>
      </c>
      <c r="O403" s="6">
        <f t="shared" si="350"/>
        <v>0</v>
      </c>
      <c r="P403" s="6" t="e">
        <f t="shared" si="379"/>
        <v>#VALUE!</v>
      </c>
      <c r="Q403">
        <f t="shared" si="380"/>
        <v>0</v>
      </c>
      <c r="R403">
        <f t="shared" si="381"/>
        <v>0</v>
      </c>
      <c r="S403">
        <f t="shared" si="382"/>
        <v>0</v>
      </c>
      <c r="T403">
        <f t="shared" si="383"/>
        <v>0</v>
      </c>
      <c r="U403">
        <f t="shared" si="384"/>
        <v>0</v>
      </c>
      <c r="W403" s="4">
        <f t="shared" si="385"/>
        <v>0.99643332330712708</v>
      </c>
      <c r="X403">
        <v>313.14999999999998</v>
      </c>
      <c r="Y403">
        <f t="shared" si="386"/>
        <v>1.9073334166666699E-2</v>
      </c>
      <c r="Z403">
        <v>2E-3</v>
      </c>
      <c r="AA403">
        <f t="shared" si="387"/>
        <v>7.2765497523200454E-2</v>
      </c>
      <c r="AC403">
        <f t="shared" si="388"/>
        <v>0</v>
      </c>
      <c r="AD403">
        <f t="shared" si="389"/>
        <v>0</v>
      </c>
      <c r="AE403">
        <v>0</v>
      </c>
      <c r="AF403" s="11">
        <f t="shared" si="390"/>
        <v>0</v>
      </c>
      <c r="AG403" s="11">
        <f t="shared" si="391"/>
        <v>0</v>
      </c>
      <c r="AH403" s="15">
        <f t="shared" si="392"/>
        <v>1.097002469958351E-3</v>
      </c>
      <c r="AJ403">
        <f t="shared" si="393"/>
        <v>0</v>
      </c>
      <c r="AK403">
        <f t="shared" si="394"/>
        <v>0</v>
      </c>
      <c r="AL403">
        <v>0</v>
      </c>
      <c r="AM403" s="11">
        <f t="shared" si="395"/>
        <v>0</v>
      </c>
      <c r="AN403" s="11">
        <f t="shared" si="396"/>
        <v>0</v>
      </c>
      <c r="AO403" s="15">
        <f t="shared" si="397"/>
        <v>2.2739189884214046E-2</v>
      </c>
      <c r="AP403" s="15"/>
      <c r="AQ403" t="e">
        <f t="shared" si="398"/>
        <v>#VALUE!</v>
      </c>
      <c r="AR403" t="e">
        <f t="shared" si="399"/>
        <v>#VALUE!</v>
      </c>
      <c r="AS403">
        <v>0</v>
      </c>
      <c r="AT403" s="11" t="e">
        <f t="shared" si="400"/>
        <v>#VALUE!</v>
      </c>
      <c r="AU403" s="11" t="e">
        <f t="shared" si="401"/>
        <v>#VALUE!</v>
      </c>
      <c r="AV403" s="15">
        <f t="shared" si="402"/>
        <v>1.5759424160826513E-2</v>
      </c>
      <c r="AX403" t="e">
        <f t="shared" si="403"/>
        <v>#DIV/0!</v>
      </c>
      <c r="AY403" t="e">
        <f t="shared" si="404"/>
        <v>#DIV/0!</v>
      </c>
      <c r="AZ403" t="e">
        <f t="shared" si="405"/>
        <v>#VALUE!</v>
      </c>
    </row>
    <row r="404" spans="1:52">
      <c r="A404" s="62"/>
      <c r="B404" s="62"/>
      <c r="E404" s="36"/>
      <c r="F404" s="46"/>
      <c r="G404" s="44"/>
      <c r="H404" s="67"/>
      <c r="I404" s="5">
        <v>22.2</v>
      </c>
      <c r="J404" s="5">
        <v>30.135999999999999</v>
      </c>
      <c r="K404" s="5"/>
      <c r="L404" s="5"/>
      <c r="M404" s="5" t="s">
        <v>88</v>
      </c>
      <c r="N404" s="6">
        <f t="shared" si="378"/>
        <v>0</v>
      </c>
      <c r="O404" s="6">
        <f t="shared" si="350"/>
        <v>0</v>
      </c>
      <c r="P404" s="6" t="e">
        <f t="shared" si="379"/>
        <v>#VALUE!</v>
      </c>
      <c r="Q404">
        <f t="shared" si="380"/>
        <v>0</v>
      </c>
      <c r="R404">
        <f t="shared" si="381"/>
        <v>0</v>
      </c>
      <c r="S404">
        <f t="shared" si="382"/>
        <v>0</v>
      </c>
      <c r="T404">
        <f t="shared" si="383"/>
        <v>0</v>
      </c>
      <c r="U404">
        <f t="shared" si="384"/>
        <v>0</v>
      </c>
      <c r="W404" s="4">
        <f t="shared" si="385"/>
        <v>0.99643332330712708</v>
      </c>
      <c r="X404">
        <v>313.14999999999998</v>
      </c>
      <c r="Y404">
        <f t="shared" si="386"/>
        <v>1.9073334166666699E-2</v>
      </c>
      <c r="Z404">
        <v>2E-3</v>
      </c>
      <c r="AA404">
        <f t="shared" si="387"/>
        <v>7.2765497523200454E-2</v>
      </c>
      <c r="AC404">
        <f t="shared" si="388"/>
        <v>0</v>
      </c>
      <c r="AD404">
        <f t="shared" si="389"/>
        <v>0</v>
      </c>
      <c r="AE404">
        <v>0</v>
      </c>
      <c r="AF404" s="11">
        <f t="shared" si="390"/>
        <v>0</v>
      </c>
      <c r="AG404" s="11">
        <f t="shared" si="391"/>
        <v>0</v>
      </c>
      <c r="AH404" s="15">
        <f t="shared" si="392"/>
        <v>1.097002469958351E-3</v>
      </c>
      <c r="AJ404">
        <f t="shared" si="393"/>
        <v>0</v>
      </c>
      <c r="AK404">
        <f t="shared" si="394"/>
        <v>0</v>
      </c>
      <c r="AL404">
        <v>0</v>
      </c>
      <c r="AM404" s="11">
        <f t="shared" si="395"/>
        <v>0</v>
      </c>
      <c r="AN404" s="11">
        <f t="shared" si="396"/>
        <v>0</v>
      </c>
      <c r="AO404" s="15">
        <f t="shared" si="397"/>
        <v>2.2739189884214046E-2</v>
      </c>
      <c r="AP404" s="15"/>
      <c r="AQ404" t="e">
        <f t="shared" si="398"/>
        <v>#VALUE!</v>
      </c>
      <c r="AR404" t="e">
        <f t="shared" si="399"/>
        <v>#VALUE!</v>
      </c>
      <c r="AS404">
        <v>0</v>
      </c>
      <c r="AT404" s="11" t="e">
        <f t="shared" si="400"/>
        <v>#VALUE!</v>
      </c>
      <c r="AU404" s="11" t="e">
        <f t="shared" si="401"/>
        <v>#VALUE!</v>
      </c>
      <c r="AV404" s="15">
        <f t="shared" si="402"/>
        <v>1.5759424160826513E-2</v>
      </c>
      <c r="AX404" t="e">
        <f t="shared" si="403"/>
        <v>#DIV/0!</v>
      </c>
      <c r="AY404" t="e">
        <f t="shared" si="404"/>
        <v>#DIV/0!</v>
      </c>
      <c r="AZ404" t="e">
        <f t="shared" si="405"/>
        <v>#VALUE!</v>
      </c>
    </row>
    <row r="405" spans="1:52">
      <c r="A405" s="62"/>
      <c r="B405" s="62"/>
      <c r="C405" s="67"/>
      <c r="D405" s="67"/>
      <c r="E405" s="36"/>
      <c r="F405" s="46"/>
      <c r="G405" s="44"/>
      <c r="I405" s="5">
        <v>22.2</v>
      </c>
      <c r="J405" s="5">
        <v>30.135999999999999</v>
      </c>
      <c r="K405" s="5"/>
      <c r="L405" s="5"/>
      <c r="M405" s="5" t="s">
        <v>88</v>
      </c>
      <c r="N405" s="6">
        <f t="shared" si="378"/>
        <v>0</v>
      </c>
      <c r="O405" s="6">
        <f t="shared" si="350"/>
        <v>0</v>
      </c>
      <c r="P405" s="6" t="e">
        <f t="shared" si="379"/>
        <v>#VALUE!</v>
      </c>
      <c r="Q405">
        <f t="shared" si="380"/>
        <v>0</v>
      </c>
      <c r="R405">
        <f t="shared" si="381"/>
        <v>0</v>
      </c>
      <c r="S405">
        <f t="shared" si="382"/>
        <v>0</v>
      </c>
      <c r="T405">
        <f t="shared" si="383"/>
        <v>0</v>
      </c>
      <c r="U405">
        <f t="shared" si="384"/>
        <v>0</v>
      </c>
      <c r="W405" s="4">
        <f t="shared" si="385"/>
        <v>0.99643332330712708</v>
      </c>
      <c r="X405">
        <v>313.14999999999998</v>
      </c>
      <c r="Y405">
        <f t="shared" si="386"/>
        <v>1.9073334166666699E-2</v>
      </c>
      <c r="Z405">
        <v>2E-3</v>
      </c>
      <c r="AA405">
        <f t="shared" si="387"/>
        <v>7.2765497523200454E-2</v>
      </c>
      <c r="AC405">
        <f t="shared" si="388"/>
        <v>0</v>
      </c>
      <c r="AD405">
        <f t="shared" si="389"/>
        <v>0</v>
      </c>
      <c r="AE405">
        <v>0</v>
      </c>
      <c r="AF405" s="11">
        <f t="shared" si="390"/>
        <v>0</v>
      </c>
      <c r="AG405" s="11">
        <f t="shared" si="391"/>
        <v>0</v>
      </c>
      <c r="AH405" s="15">
        <f t="shared" si="392"/>
        <v>1.097002469958351E-3</v>
      </c>
      <c r="AJ405">
        <f t="shared" si="393"/>
        <v>0</v>
      </c>
      <c r="AK405">
        <f t="shared" si="394"/>
        <v>0</v>
      </c>
      <c r="AL405">
        <v>0</v>
      </c>
      <c r="AM405" s="11">
        <f t="shared" si="395"/>
        <v>0</v>
      </c>
      <c r="AN405" s="11">
        <f t="shared" si="396"/>
        <v>0</v>
      </c>
      <c r="AO405" s="15">
        <f t="shared" si="397"/>
        <v>2.2739189884214046E-2</v>
      </c>
      <c r="AP405" s="15"/>
      <c r="AQ405" t="e">
        <f t="shared" si="398"/>
        <v>#VALUE!</v>
      </c>
      <c r="AR405" t="e">
        <f t="shared" si="399"/>
        <v>#VALUE!</v>
      </c>
      <c r="AS405">
        <v>0</v>
      </c>
      <c r="AT405" s="11" t="e">
        <f t="shared" si="400"/>
        <v>#VALUE!</v>
      </c>
      <c r="AU405" s="11" t="e">
        <f t="shared" si="401"/>
        <v>#VALUE!</v>
      </c>
      <c r="AV405" s="15">
        <f t="shared" si="402"/>
        <v>1.5759424160826513E-2</v>
      </c>
      <c r="AX405" t="e">
        <f t="shared" si="403"/>
        <v>#DIV/0!</v>
      </c>
      <c r="AY405" t="e">
        <f t="shared" si="404"/>
        <v>#DIV/0!</v>
      </c>
      <c r="AZ405" t="e">
        <f t="shared" si="405"/>
        <v>#VALUE!</v>
      </c>
    </row>
    <row r="406" spans="1:52">
      <c r="A406" s="62"/>
      <c r="B406" s="62"/>
      <c r="E406" s="36"/>
      <c r="F406" s="46"/>
      <c r="G406" s="44"/>
      <c r="I406" s="5">
        <v>22.2</v>
      </c>
      <c r="J406" s="5">
        <v>30.135999999999999</v>
      </c>
      <c r="K406" s="5"/>
      <c r="L406" s="5"/>
      <c r="M406" s="5" t="s">
        <v>88</v>
      </c>
      <c r="N406" s="6">
        <f t="shared" si="378"/>
        <v>0</v>
      </c>
      <c r="O406" s="6">
        <f t="shared" si="350"/>
        <v>0</v>
      </c>
      <c r="P406" s="6" t="e">
        <f t="shared" si="379"/>
        <v>#VALUE!</v>
      </c>
      <c r="Q406">
        <f t="shared" si="380"/>
        <v>0</v>
      </c>
      <c r="R406">
        <f t="shared" si="381"/>
        <v>0</v>
      </c>
      <c r="S406">
        <f t="shared" si="382"/>
        <v>0</v>
      </c>
      <c r="T406">
        <f t="shared" si="383"/>
        <v>0</v>
      </c>
      <c r="U406">
        <f t="shared" si="384"/>
        <v>0</v>
      </c>
      <c r="W406" s="4">
        <f t="shared" si="385"/>
        <v>0.99643332330712708</v>
      </c>
      <c r="X406">
        <v>313.14999999999998</v>
      </c>
      <c r="Y406">
        <f t="shared" si="386"/>
        <v>1.9073334166666699E-2</v>
      </c>
      <c r="Z406">
        <v>2E-3</v>
      </c>
      <c r="AA406">
        <f t="shared" si="387"/>
        <v>7.2765497523200454E-2</v>
      </c>
      <c r="AC406">
        <f t="shared" si="388"/>
        <v>0</v>
      </c>
      <c r="AD406">
        <f t="shared" si="389"/>
        <v>0</v>
      </c>
      <c r="AE406">
        <v>0</v>
      </c>
      <c r="AF406" s="11">
        <f t="shared" si="390"/>
        <v>0</v>
      </c>
      <c r="AG406" s="11">
        <f t="shared" si="391"/>
        <v>0</v>
      </c>
      <c r="AH406" s="15">
        <f t="shared" si="392"/>
        <v>1.097002469958351E-3</v>
      </c>
      <c r="AJ406">
        <f t="shared" si="393"/>
        <v>0</v>
      </c>
      <c r="AK406">
        <f t="shared" si="394"/>
        <v>0</v>
      </c>
      <c r="AL406">
        <v>0</v>
      </c>
      <c r="AM406" s="11">
        <f t="shared" si="395"/>
        <v>0</v>
      </c>
      <c r="AN406" s="11">
        <f t="shared" si="396"/>
        <v>0</v>
      </c>
      <c r="AO406" s="15">
        <f t="shared" si="397"/>
        <v>2.2739189884214046E-2</v>
      </c>
      <c r="AP406" s="15"/>
      <c r="AQ406" t="e">
        <f t="shared" si="398"/>
        <v>#VALUE!</v>
      </c>
      <c r="AR406" t="e">
        <f t="shared" si="399"/>
        <v>#VALUE!</v>
      </c>
      <c r="AS406">
        <v>0</v>
      </c>
      <c r="AT406" s="11" t="e">
        <f t="shared" si="400"/>
        <v>#VALUE!</v>
      </c>
      <c r="AU406" s="11" t="e">
        <f t="shared" si="401"/>
        <v>#VALUE!</v>
      </c>
      <c r="AV406" s="15">
        <f t="shared" si="402"/>
        <v>1.5759424160826513E-2</v>
      </c>
      <c r="AX406" t="e">
        <f t="shared" si="403"/>
        <v>#DIV/0!</v>
      </c>
      <c r="AY406" t="e">
        <f t="shared" si="404"/>
        <v>#DIV/0!</v>
      </c>
      <c r="AZ406" t="e">
        <f t="shared" si="405"/>
        <v>#VALUE!</v>
      </c>
    </row>
    <row r="407" spans="1:52">
      <c r="A407" s="62"/>
      <c r="B407" s="62"/>
      <c r="E407" s="36"/>
      <c r="F407" s="46"/>
      <c r="G407" s="44"/>
      <c r="I407" s="5">
        <v>22.2</v>
      </c>
      <c r="J407" s="5">
        <v>30.135999999999999</v>
      </c>
      <c r="K407" s="5"/>
      <c r="L407" s="5"/>
      <c r="M407" s="5" t="s">
        <v>88</v>
      </c>
      <c r="N407" s="6">
        <f t="shared" si="378"/>
        <v>0</v>
      </c>
      <c r="O407" s="6">
        <f t="shared" si="350"/>
        <v>0</v>
      </c>
      <c r="P407" s="6" t="e">
        <f t="shared" si="379"/>
        <v>#VALUE!</v>
      </c>
      <c r="Q407">
        <f t="shared" si="380"/>
        <v>0</v>
      </c>
      <c r="R407">
        <f t="shared" si="381"/>
        <v>0</v>
      </c>
      <c r="S407">
        <f t="shared" si="382"/>
        <v>0</v>
      </c>
      <c r="T407">
        <f t="shared" si="383"/>
        <v>0</v>
      </c>
      <c r="U407">
        <f t="shared" si="384"/>
        <v>0</v>
      </c>
      <c r="W407" s="4">
        <f t="shared" si="385"/>
        <v>0.99643332330712708</v>
      </c>
      <c r="X407">
        <v>313.14999999999998</v>
      </c>
      <c r="Y407">
        <f t="shared" si="386"/>
        <v>1.9073334166666699E-2</v>
      </c>
      <c r="Z407">
        <v>2E-3</v>
      </c>
      <c r="AA407">
        <f t="shared" si="387"/>
        <v>7.2765497523200454E-2</v>
      </c>
      <c r="AC407">
        <f t="shared" si="388"/>
        <v>0</v>
      </c>
      <c r="AD407">
        <f t="shared" si="389"/>
        <v>0</v>
      </c>
      <c r="AE407">
        <v>0</v>
      </c>
      <c r="AF407" s="11">
        <f t="shared" si="390"/>
        <v>0</v>
      </c>
      <c r="AG407" s="11">
        <f t="shared" si="391"/>
        <v>0</v>
      </c>
      <c r="AH407" s="15">
        <f t="shared" si="392"/>
        <v>1.097002469958351E-3</v>
      </c>
      <c r="AJ407">
        <f t="shared" si="393"/>
        <v>0</v>
      </c>
      <c r="AK407">
        <f t="shared" si="394"/>
        <v>0</v>
      </c>
      <c r="AL407">
        <v>0</v>
      </c>
      <c r="AM407" s="11">
        <f t="shared" si="395"/>
        <v>0</v>
      </c>
      <c r="AN407" s="11">
        <f t="shared" si="396"/>
        <v>0</v>
      </c>
      <c r="AO407" s="15">
        <f t="shared" si="397"/>
        <v>2.2739189884214046E-2</v>
      </c>
      <c r="AP407" s="15"/>
      <c r="AQ407" t="e">
        <f t="shared" si="398"/>
        <v>#VALUE!</v>
      </c>
      <c r="AR407" t="e">
        <f t="shared" si="399"/>
        <v>#VALUE!</v>
      </c>
      <c r="AS407">
        <v>0</v>
      </c>
      <c r="AT407" s="11" t="e">
        <f t="shared" si="400"/>
        <v>#VALUE!</v>
      </c>
      <c r="AU407" s="11" t="e">
        <f t="shared" si="401"/>
        <v>#VALUE!</v>
      </c>
      <c r="AV407" s="15">
        <f t="shared" si="402"/>
        <v>1.5759424160826513E-2</v>
      </c>
      <c r="AX407" t="e">
        <f t="shared" si="403"/>
        <v>#DIV/0!</v>
      </c>
      <c r="AY407" t="e">
        <f t="shared" si="404"/>
        <v>#DIV/0!</v>
      </c>
      <c r="AZ407" t="e">
        <f t="shared" si="405"/>
        <v>#VALUE!</v>
      </c>
    </row>
    <row r="408" spans="1:52">
      <c r="A408" s="62"/>
      <c r="B408" s="62"/>
      <c r="C408" s="67"/>
      <c r="D408" s="67"/>
      <c r="E408" s="36"/>
      <c r="F408" s="46"/>
      <c r="G408" s="44"/>
      <c r="I408" s="5">
        <v>22.2</v>
      </c>
      <c r="J408" s="5">
        <v>30.135999999999999</v>
      </c>
      <c r="K408" s="5"/>
      <c r="L408" s="5"/>
      <c r="M408" s="5" t="s">
        <v>88</v>
      </c>
      <c r="N408" s="6">
        <f t="shared" si="378"/>
        <v>0</v>
      </c>
      <c r="O408" s="6">
        <f t="shared" si="350"/>
        <v>0</v>
      </c>
      <c r="P408" s="6" t="e">
        <f t="shared" si="379"/>
        <v>#VALUE!</v>
      </c>
      <c r="Q408">
        <f t="shared" si="380"/>
        <v>0</v>
      </c>
      <c r="R408">
        <f t="shared" si="381"/>
        <v>0</v>
      </c>
      <c r="S408">
        <f t="shared" si="382"/>
        <v>0</v>
      </c>
      <c r="T408">
        <f t="shared" si="383"/>
        <v>0</v>
      </c>
      <c r="U408">
        <f t="shared" si="384"/>
        <v>0</v>
      </c>
      <c r="W408" s="4">
        <f t="shared" si="385"/>
        <v>0.99643332330712708</v>
      </c>
      <c r="X408">
        <v>313.14999999999998</v>
      </c>
      <c r="Y408">
        <f t="shared" si="386"/>
        <v>1.9073334166666699E-2</v>
      </c>
      <c r="Z408">
        <v>2E-3</v>
      </c>
      <c r="AA408">
        <f t="shared" si="387"/>
        <v>7.2765497523200454E-2</v>
      </c>
      <c r="AC408">
        <f t="shared" si="388"/>
        <v>0</v>
      </c>
      <c r="AD408">
        <f t="shared" si="389"/>
        <v>0</v>
      </c>
      <c r="AE408">
        <v>0</v>
      </c>
      <c r="AF408" s="11">
        <f t="shared" si="390"/>
        <v>0</v>
      </c>
      <c r="AG408" s="11">
        <f t="shared" si="391"/>
        <v>0</v>
      </c>
      <c r="AH408" s="15">
        <f t="shared" si="392"/>
        <v>1.097002469958351E-3</v>
      </c>
      <c r="AJ408">
        <f t="shared" si="393"/>
        <v>0</v>
      </c>
      <c r="AK408">
        <f t="shared" si="394"/>
        <v>0</v>
      </c>
      <c r="AL408">
        <v>0</v>
      </c>
      <c r="AM408" s="11">
        <f t="shared" si="395"/>
        <v>0</v>
      </c>
      <c r="AN408" s="11">
        <f t="shared" si="396"/>
        <v>0</v>
      </c>
      <c r="AO408" s="15">
        <f t="shared" si="397"/>
        <v>2.2739189884214046E-2</v>
      </c>
      <c r="AP408" s="15"/>
      <c r="AQ408" t="e">
        <f t="shared" si="398"/>
        <v>#VALUE!</v>
      </c>
      <c r="AR408" t="e">
        <f t="shared" si="399"/>
        <v>#VALUE!</v>
      </c>
      <c r="AS408">
        <v>0</v>
      </c>
      <c r="AT408" s="11" t="e">
        <f t="shared" si="400"/>
        <v>#VALUE!</v>
      </c>
      <c r="AU408" s="11" t="e">
        <f t="shared" si="401"/>
        <v>#VALUE!</v>
      </c>
      <c r="AV408" s="15">
        <f t="shared" si="402"/>
        <v>1.5759424160826513E-2</v>
      </c>
      <c r="AX408" t="e">
        <f t="shared" si="403"/>
        <v>#DIV/0!</v>
      </c>
      <c r="AY408" t="e">
        <f t="shared" si="404"/>
        <v>#DIV/0!</v>
      </c>
      <c r="AZ408" t="e">
        <f t="shared" si="405"/>
        <v>#VALUE!</v>
      </c>
    </row>
    <row r="409" spans="1:52">
      <c r="A409" s="62"/>
      <c r="B409" s="62"/>
      <c r="E409" s="36"/>
      <c r="F409" s="46"/>
      <c r="G409" s="44"/>
      <c r="I409" s="5">
        <v>22.2</v>
      </c>
      <c r="J409" s="5">
        <v>30.135999999999999</v>
      </c>
      <c r="K409" s="5"/>
      <c r="L409" s="5"/>
      <c r="M409" s="5" t="s">
        <v>88</v>
      </c>
      <c r="N409" s="6">
        <f t="shared" si="378"/>
        <v>0</v>
      </c>
      <c r="O409" s="6">
        <f t="shared" si="350"/>
        <v>0</v>
      </c>
      <c r="P409" s="6" t="e">
        <f t="shared" si="379"/>
        <v>#VALUE!</v>
      </c>
      <c r="Q409">
        <f t="shared" si="380"/>
        <v>0</v>
      </c>
      <c r="R409">
        <f t="shared" si="381"/>
        <v>0</v>
      </c>
      <c r="S409">
        <f t="shared" si="382"/>
        <v>0</v>
      </c>
      <c r="T409">
        <f t="shared" si="383"/>
        <v>0</v>
      </c>
      <c r="U409">
        <f t="shared" si="384"/>
        <v>0</v>
      </c>
      <c r="W409" s="4">
        <f t="shared" si="385"/>
        <v>0.99643332330712708</v>
      </c>
      <c r="X409">
        <v>313.14999999999998</v>
      </c>
      <c r="Y409">
        <f t="shared" si="386"/>
        <v>1.9073334166666699E-2</v>
      </c>
      <c r="Z409">
        <v>2E-3</v>
      </c>
      <c r="AA409">
        <f t="shared" si="387"/>
        <v>7.2765497523200454E-2</v>
      </c>
      <c r="AC409">
        <f t="shared" si="388"/>
        <v>0</v>
      </c>
      <c r="AD409">
        <f t="shared" si="389"/>
        <v>0</v>
      </c>
      <c r="AE409">
        <v>0</v>
      </c>
      <c r="AF409" s="11">
        <f t="shared" si="390"/>
        <v>0</v>
      </c>
      <c r="AG409" s="11">
        <f t="shared" si="391"/>
        <v>0</v>
      </c>
      <c r="AH409" s="15">
        <f t="shared" si="392"/>
        <v>1.097002469958351E-3</v>
      </c>
      <c r="AJ409">
        <f t="shared" si="393"/>
        <v>0</v>
      </c>
      <c r="AK409">
        <f t="shared" si="394"/>
        <v>0</v>
      </c>
      <c r="AL409">
        <v>0</v>
      </c>
      <c r="AM409" s="11">
        <f t="shared" si="395"/>
        <v>0</v>
      </c>
      <c r="AN409" s="11">
        <f t="shared" si="396"/>
        <v>0</v>
      </c>
      <c r="AO409" s="15">
        <f t="shared" si="397"/>
        <v>2.2739189884214046E-2</v>
      </c>
      <c r="AP409" s="15"/>
      <c r="AQ409" t="e">
        <f t="shared" si="398"/>
        <v>#VALUE!</v>
      </c>
      <c r="AR409" t="e">
        <f t="shared" si="399"/>
        <v>#VALUE!</v>
      </c>
      <c r="AS409">
        <v>0</v>
      </c>
      <c r="AT409" s="11" t="e">
        <f t="shared" si="400"/>
        <v>#VALUE!</v>
      </c>
      <c r="AU409" s="11" t="e">
        <f t="shared" si="401"/>
        <v>#VALUE!</v>
      </c>
      <c r="AV409" s="15">
        <f t="shared" si="402"/>
        <v>1.5759424160826513E-2</v>
      </c>
      <c r="AX409" t="e">
        <f t="shared" si="403"/>
        <v>#DIV/0!</v>
      </c>
      <c r="AY409" t="e">
        <f t="shared" si="404"/>
        <v>#DIV/0!</v>
      </c>
      <c r="AZ409" t="e">
        <f t="shared" si="405"/>
        <v>#VALUE!</v>
      </c>
    </row>
    <row r="410" spans="1:52">
      <c r="A410" s="62"/>
      <c r="B410" s="62"/>
      <c r="C410" s="67"/>
      <c r="D410" s="67"/>
      <c r="E410" s="36"/>
      <c r="F410" s="46"/>
      <c r="G410" s="44"/>
      <c r="H410" s="67"/>
      <c r="I410" s="5">
        <v>22.2</v>
      </c>
      <c r="J410" s="5">
        <v>30.135999999999999</v>
      </c>
      <c r="K410" s="5"/>
      <c r="L410" s="5"/>
      <c r="M410" s="5" t="s">
        <v>88</v>
      </c>
      <c r="N410" s="6">
        <f t="shared" si="378"/>
        <v>0</v>
      </c>
      <c r="O410" s="6">
        <f t="shared" si="350"/>
        <v>0</v>
      </c>
      <c r="P410" s="6" t="e">
        <f t="shared" si="379"/>
        <v>#VALUE!</v>
      </c>
      <c r="Q410">
        <f t="shared" si="380"/>
        <v>0</v>
      </c>
      <c r="R410">
        <f t="shared" si="381"/>
        <v>0</v>
      </c>
      <c r="S410">
        <f t="shared" si="382"/>
        <v>0</v>
      </c>
      <c r="T410">
        <f t="shared" si="383"/>
        <v>0</v>
      </c>
      <c r="U410">
        <f t="shared" si="384"/>
        <v>0</v>
      </c>
      <c r="W410" s="4">
        <f t="shared" si="385"/>
        <v>0.99643332330712708</v>
      </c>
      <c r="X410">
        <v>313.14999999999998</v>
      </c>
      <c r="Y410">
        <f t="shared" si="386"/>
        <v>1.9073334166666699E-2</v>
      </c>
      <c r="Z410">
        <v>2E-3</v>
      </c>
      <c r="AA410">
        <f t="shared" si="387"/>
        <v>7.2765497523200454E-2</v>
      </c>
      <c r="AC410">
        <f t="shared" si="388"/>
        <v>0</v>
      </c>
      <c r="AD410">
        <f t="shared" si="389"/>
        <v>0</v>
      </c>
      <c r="AE410">
        <v>0</v>
      </c>
      <c r="AF410" s="11">
        <f t="shared" si="390"/>
        <v>0</v>
      </c>
      <c r="AG410" s="11">
        <f t="shared" si="391"/>
        <v>0</v>
      </c>
      <c r="AH410" s="15">
        <f t="shared" si="392"/>
        <v>1.097002469958351E-3</v>
      </c>
      <c r="AJ410">
        <f t="shared" si="393"/>
        <v>0</v>
      </c>
      <c r="AK410">
        <f t="shared" si="394"/>
        <v>0</v>
      </c>
      <c r="AL410">
        <v>0</v>
      </c>
      <c r="AM410" s="11">
        <f t="shared" si="395"/>
        <v>0</v>
      </c>
      <c r="AN410" s="11">
        <f t="shared" si="396"/>
        <v>0</v>
      </c>
      <c r="AO410" s="15">
        <f t="shared" si="397"/>
        <v>2.2739189884214046E-2</v>
      </c>
      <c r="AP410" s="15"/>
      <c r="AQ410" t="e">
        <f t="shared" si="398"/>
        <v>#VALUE!</v>
      </c>
      <c r="AR410" t="e">
        <f t="shared" si="399"/>
        <v>#VALUE!</v>
      </c>
      <c r="AS410">
        <v>0</v>
      </c>
      <c r="AT410" s="11" t="e">
        <f t="shared" si="400"/>
        <v>#VALUE!</v>
      </c>
      <c r="AU410" s="11" t="e">
        <f t="shared" si="401"/>
        <v>#VALUE!</v>
      </c>
      <c r="AV410" s="15">
        <f t="shared" si="402"/>
        <v>1.5759424160826513E-2</v>
      </c>
      <c r="AX410" t="e">
        <f t="shared" si="403"/>
        <v>#DIV/0!</v>
      </c>
      <c r="AY410" t="e">
        <f t="shared" si="404"/>
        <v>#DIV/0!</v>
      </c>
      <c r="AZ410" t="e">
        <f t="shared" si="405"/>
        <v>#VALUE!</v>
      </c>
    </row>
    <row r="411" spans="1:52">
      <c r="A411" s="62"/>
      <c r="B411" s="62"/>
      <c r="C411" s="67"/>
      <c r="D411" s="67"/>
      <c r="E411" s="36"/>
      <c r="F411" s="46"/>
      <c r="G411" s="44"/>
      <c r="I411" s="5">
        <v>22.2</v>
      </c>
      <c r="J411" s="5">
        <v>30.135999999999999</v>
      </c>
      <c r="K411" s="5"/>
      <c r="L411" s="5"/>
      <c r="M411" s="5" t="s">
        <v>88</v>
      </c>
      <c r="N411" s="6">
        <f t="shared" si="378"/>
        <v>0</v>
      </c>
      <c r="O411" s="6">
        <f t="shared" si="350"/>
        <v>0</v>
      </c>
      <c r="P411" s="6" t="e">
        <f t="shared" si="379"/>
        <v>#VALUE!</v>
      </c>
      <c r="Q411">
        <f t="shared" si="380"/>
        <v>0</v>
      </c>
      <c r="R411">
        <f t="shared" si="381"/>
        <v>0</v>
      </c>
      <c r="S411">
        <f t="shared" si="382"/>
        <v>0</v>
      </c>
      <c r="T411">
        <f t="shared" si="383"/>
        <v>0</v>
      </c>
      <c r="U411">
        <f t="shared" si="384"/>
        <v>0</v>
      </c>
      <c r="W411" s="4">
        <f t="shared" si="385"/>
        <v>0.99643332330712708</v>
      </c>
      <c r="X411">
        <v>313.14999999999998</v>
      </c>
      <c r="Y411">
        <f t="shared" si="386"/>
        <v>1.9073334166666699E-2</v>
      </c>
      <c r="Z411">
        <v>2E-3</v>
      </c>
      <c r="AA411">
        <f t="shared" si="387"/>
        <v>7.2765497523200454E-2</v>
      </c>
      <c r="AC411">
        <f t="shared" si="388"/>
        <v>0</v>
      </c>
      <c r="AD411">
        <f t="shared" si="389"/>
        <v>0</v>
      </c>
      <c r="AE411">
        <v>0</v>
      </c>
      <c r="AF411" s="11">
        <f t="shared" si="390"/>
        <v>0</v>
      </c>
      <c r="AG411" s="11">
        <f t="shared" si="391"/>
        <v>0</v>
      </c>
      <c r="AH411" s="15">
        <f t="shared" si="392"/>
        <v>1.097002469958351E-3</v>
      </c>
      <c r="AJ411">
        <f t="shared" si="393"/>
        <v>0</v>
      </c>
      <c r="AK411">
        <f t="shared" si="394"/>
        <v>0</v>
      </c>
      <c r="AL411">
        <v>0</v>
      </c>
      <c r="AM411" s="11">
        <f t="shared" si="395"/>
        <v>0</v>
      </c>
      <c r="AN411" s="11">
        <f t="shared" si="396"/>
        <v>0</v>
      </c>
      <c r="AO411" s="15">
        <f t="shared" si="397"/>
        <v>2.2739189884214046E-2</v>
      </c>
      <c r="AP411" s="15"/>
      <c r="AQ411" t="e">
        <f t="shared" si="398"/>
        <v>#VALUE!</v>
      </c>
      <c r="AR411" t="e">
        <f t="shared" si="399"/>
        <v>#VALUE!</v>
      </c>
      <c r="AS411">
        <v>0</v>
      </c>
      <c r="AT411" s="11" t="e">
        <f t="shared" si="400"/>
        <v>#VALUE!</v>
      </c>
      <c r="AU411" s="11" t="e">
        <f t="shared" si="401"/>
        <v>#VALUE!</v>
      </c>
      <c r="AV411" s="15">
        <f t="shared" si="402"/>
        <v>1.5759424160826513E-2</v>
      </c>
      <c r="AX411" t="e">
        <f t="shared" si="403"/>
        <v>#DIV/0!</v>
      </c>
      <c r="AY411" t="e">
        <f t="shared" si="404"/>
        <v>#DIV/0!</v>
      </c>
      <c r="AZ411" t="e">
        <f t="shared" si="405"/>
        <v>#VALUE!</v>
      </c>
    </row>
    <row r="412" spans="1:52">
      <c r="A412" s="62"/>
      <c r="B412" s="62"/>
      <c r="C412" s="67"/>
      <c r="D412" s="67"/>
      <c r="E412" s="36"/>
      <c r="F412" s="46"/>
      <c r="G412" s="44"/>
      <c r="I412" s="5">
        <v>22.2</v>
      </c>
      <c r="J412" s="5">
        <v>30.135999999999999</v>
      </c>
      <c r="K412" s="5"/>
      <c r="L412" s="5"/>
      <c r="M412" s="5" t="s">
        <v>88</v>
      </c>
      <c r="N412" s="6">
        <f t="shared" si="378"/>
        <v>0</v>
      </c>
      <c r="O412" s="6">
        <f t="shared" si="350"/>
        <v>0</v>
      </c>
      <c r="P412" s="6" t="e">
        <f t="shared" si="379"/>
        <v>#VALUE!</v>
      </c>
      <c r="Q412">
        <f t="shared" si="380"/>
        <v>0</v>
      </c>
      <c r="R412">
        <f t="shared" si="381"/>
        <v>0</v>
      </c>
      <c r="S412">
        <f t="shared" si="382"/>
        <v>0</v>
      </c>
      <c r="T412">
        <f t="shared" si="383"/>
        <v>0</v>
      </c>
      <c r="U412">
        <f t="shared" si="384"/>
        <v>0</v>
      </c>
      <c r="W412" s="4">
        <f t="shared" si="385"/>
        <v>0.99643332330712708</v>
      </c>
      <c r="X412">
        <v>313.14999999999998</v>
      </c>
      <c r="Y412">
        <f t="shared" si="386"/>
        <v>1.9073334166666699E-2</v>
      </c>
      <c r="Z412">
        <v>2E-3</v>
      </c>
      <c r="AA412">
        <f t="shared" si="387"/>
        <v>7.2765497523200454E-2</v>
      </c>
      <c r="AC412">
        <f t="shared" si="388"/>
        <v>0</v>
      </c>
      <c r="AD412">
        <f t="shared" si="389"/>
        <v>0</v>
      </c>
      <c r="AE412">
        <v>0</v>
      </c>
      <c r="AF412" s="11">
        <f t="shared" si="390"/>
        <v>0</v>
      </c>
      <c r="AG412" s="11">
        <f t="shared" si="391"/>
        <v>0</v>
      </c>
      <c r="AH412" s="15">
        <f t="shared" si="392"/>
        <v>1.097002469958351E-3</v>
      </c>
      <c r="AJ412">
        <f t="shared" si="393"/>
        <v>0</v>
      </c>
      <c r="AK412">
        <f t="shared" si="394"/>
        <v>0</v>
      </c>
      <c r="AL412">
        <v>0</v>
      </c>
      <c r="AM412" s="11">
        <f t="shared" si="395"/>
        <v>0</v>
      </c>
      <c r="AN412" s="11">
        <f t="shared" si="396"/>
        <v>0</v>
      </c>
      <c r="AO412" s="15">
        <f t="shared" si="397"/>
        <v>2.2739189884214046E-2</v>
      </c>
      <c r="AP412" s="15"/>
      <c r="AQ412" t="e">
        <f t="shared" si="398"/>
        <v>#VALUE!</v>
      </c>
      <c r="AR412" t="e">
        <f t="shared" si="399"/>
        <v>#VALUE!</v>
      </c>
      <c r="AS412">
        <v>0</v>
      </c>
      <c r="AT412" s="11" t="e">
        <f t="shared" si="400"/>
        <v>#VALUE!</v>
      </c>
      <c r="AU412" s="11" t="e">
        <f t="shared" si="401"/>
        <v>#VALUE!</v>
      </c>
      <c r="AV412" s="15">
        <f t="shared" si="402"/>
        <v>1.5759424160826513E-2</v>
      </c>
      <c r="AX412" t="e">
        <f t="shared" si="403"/>
        <v>#DIV/0!</v>
      </c>
      <c r="AY412" t="e">
        <f t="shared" si="404"/>
        <v>#DIV/0!</v>
      </c>
      <c r="AZ412" t="e">
        <f t="shared" si="405"/>
        <v>#VALUE!</v>
      </c>
    </row>
    <row r="413" spans="1:52">
      <c r="A413" s="62"/>
      <c r="B413" s="62"/>
      <c r="E413" s="36"/>
      <c r="F413" s="46"/>
      <c r="G413" s="44"/>
      <c r="I413" s="5">
        <v>22.2</v>
      </c>
      <c r="J413" s="5">
        <v>30.135999999999999</v>
      </c>
      <c r="K413" s="5"/>
      <c r="L413" s="5"/>
      <c r="M413" s="5" t="s">
        <v>88</v>
      </c>
      <c r="N413" s="6">
        <f t="shared" si="378"/>
        <v>0</v>
      </c>
      <c r="O413" s="6">
        <f t="shared" si="350"/>
        <v>0</v>
      </c>
      <c r="P413" s="6" t="e">
        <f t="shared" si="379"/>
        <v>#VALUE!</v>
      </c>
      <c r="Q413">
        <f t="shared" si="380"/>
        <v>0</v>
      </c>
      <c r="R413">
        <f t="shared" si="381"/>
        <v>0</v>
      </c>
      <c r="S413">
        <f t="shared" si="382"/>
        <v>0</v>
      </c>
      <c r="T413">
        <f t="shared" si="383"/>
        <v>0</v>
      </c>
      <c r="U413">
        <f t="shared" si="384"/>
        <v>0</v>
      </c>
      <c r="W413" s="4">
        <f t="shared" si="385"/>
        <v>0.99643332330712708</v>
      </c>
      <c r="X413">
        <v>313.14999999999998</v>
      </c>
      <c r="Y413">
        <f t="shared" si="386"/>
        <v>1.9073334166666699E-2</v>
      </c>
      <c r="Z413">
        <v>2E-3</v>
      </c>
      <c r="AA413">
        <f t="shared" si="387"/>
        <v>7.2765497523200454E-2</v>
      </c>
      <c r="AC413">
        <f t="shared" si="388"/>
        <v>0</v>
      </c>
      <c r="AD413">
        <f t="shared" si="389"/>
        <v>0</v>
      </c>
      <c r="AE413">
        <v>0</v>
      </c>
      <c r="AF413" s="11">
        <f t="shared" si="390"/>
        <v>0</v>
      </c>
      <c r="AG413" s="11">
        <f t="shared" si="391"/>
        <v>0</v>
      </c>
      <c r="AH413" s="15">
        <f t="shared" si="392"/>
        <v>1.097002469958351E-3</v>
      </c>
      <c r="AJ413">
        <f t="shared" si="393"/>
        <v>0</v>
      </c>
      <c r="AK413">
        <f t="shared" si="394"/>
        <v>0</v>
      </c>
      <c r="AL413">
        <v>0</v>
      </c>
      <c r="AM413" s="11">
        <f t="shared" si="395"/>
        <v>0</v>
      </c>
      <c r="AN413" s="11">
        <f t="shared" si="396"/>
        <v>0</v>
      </c>
      <c r="AO413" s="15">
        <f t="shared" si="397"/>
        <v>2.2739189884214046E-2</v>
      </c>
      <c r="AP413" s="15"/>
      <c r="AQ413" t="e">
        <f t="shared" si="398"/>
        <v>#VALUE!</v>
      </c>
      <c r="AR413" t="e">
        <f t="shared" si="399"/>
        <v>#VALUE!</v>
      </c>
      <c r="AS413">
        <v>0</v>
      </c>
      <c r="AT413" s="11" t="e">
        <f t="shared" si="400"/>
        <v>#VALUE!</v>
      </c>
      <c r="AU413" s="11" t="e">
        <f t="shared" si="401"/>
        <v>#VALUE!</v>
      </c>
      <c r="AV413" s="15">
        <f t="shared" si="402"/>
        <v>1.5759424160826513E-2</v>
      </c>
      <c r="AX413" t="e">
        <f t="shared" si="403"/>
        <v>#DIV/0!</v>
      </c>
      <c r="AY413" t="e">
        <f t="shared" si="404"/>
        <v>#DIV/0!</v>
      </c>
      <c r="AZ413" t="e">
        <f t="shared" si="405"/>
        <v>#VALUE!</v>
      </c>
    </row>
    <row r="414" spans="1:52">
      <c r="A414" s="62"/>
      <c r="B414" s="62"/>
      <c r="E414" s="36"/>
      <c r="F414" s="46"/>
      <c r="G414" s="44"/>
      <c r="I414" s="5">
        <v>22.2</v>
      </c>
      <c r="J414" s="5">
        <v>30.135999999999999</v>
      </c>
      <c r="K414" s="5"/>
      <c r="L414" s="5"/>
      <c r="M414" s="5" t="s">
        <v>88</v>
      </c>
      <c r="N414" s="6">
        <f t="shared" si="378"/>
        <v>0</v>
      </c>
      <c r="O414" s="6">
        <f t="shared" si="350"/>
        <v>0</v>
      </c>
      <c r="P414" s="6" t="e">
        <f t="shared" si="379"/>
        <v>#VALUE!</v>
      </c>
      <c r="Q414">
        <f t="shared" si="380"/>
        <v>0</v>
      </c>
      <c r="R414">
        <f t="shared" si="381"/>
        <v>0</v>
      </c>
      <c r="S414">
        <f t="shared" si="382"/>
        <v>0</v>
      </c>
      <c r="T414">
        <f t="shared" si="383"/>
        <v>0</v>
      </c>
      <c r="U414">
        <f t="shared" si="384"/>
        <v>0</v>
      </c>
      <c r="W414" s="4">
        <f t="shared" si="385"/>
        <v>0.99643332330712708</v>
      </c>
      <c r="X414">
        <v>313.14999999999998</v>
      </c>
      <c r="Y414">
        <f t="shared" si="386"/>
        <v>1.9073334166666699E-2</v>
      </c>
      <c r="Z414">
        <v>2E-3</v>
      </c>
      <c r="AA414">
        <f t="shared" si="387"/>
        <v>7.2765497523200454E-2</v>
      </c>
      <c r="AC414">
        <f t="shared" si="388"/>
        <v>0</v>
      </c>
      <c r="AD414">
        <f t="shared" si="389"/>
        <v>0</v>
      </c>
      <c r="AE414">
        <v>0</v>
      </c>
      <c r="AF414" s="11">
        <f t="shared" si="390"/>
        <v>0</v>
      </c>
      <c r="AG414" s="11">
        <f t="shared" si="391"/>
        <v>0</v>
      </c>
      <c r="AH414" s="15">
        <f t="shared" si="392"/>
        <v>1.097002469958351E-3</v>
      </c>
      <c r="AJ414">
        <f t="shared" si="393"/>
        <v>0</v>
      </c>
      <c r="AK414">
        <f t="shared" si="394"/>
        <v>0</v>
      </c>
      <c r="AL414">
        <v>0</v>
      </c>
      <c r="AM414" s="11">
        <f t="shared" si="395"/>
        <v>0</v>
      </c>
      <c r="AN414" s="11">
        <f t="shared" si="396"/>
        <v>0</v>
      </c>
      <c r="AO414" s="15">
        <f t="shared" si="397"/>
        <v>2.2739189884214046E-2</v>
      </c>
      <c r="AP414" s="15"/>
      <c r="AQ414" t="e">
        <f t="shared" si="398"/>
        <v>#VALUE!</v>
      </c>
      <c r="AR414" t="e">
        <f t="shared" si="399"/>
        <v>#VALUE!</v>
      </c>
      <c r="AS414">
        <v>0</v>
      </c>
      <c r="AT414" s="11" t="e">
        <f t="shared" si="400"/>
        <v>#VALUE!</v>
      </c>
      <c r="AU414" s="11" t="e">
        <f t="shared" si="401"/>
        <v>#VALUE!</v>
      </c>
      <c r="AV414" s="15">
        <f t="shared" si="402"/>
        <v>1.5759424160826513E-2</v>
      </c>
      <c r="AX414" t="e">
        <f t="shared" si="403"/>
        <v>#DIV/0!</v>
      </c>
      <c r="AY414" t="e">
        <f t="shared" si="404"/>
        <v>#DIV/0!</v>
      </c>
      <c r="AZ414" t="e">
        <f t="shared" si="405"/>
        <v>#VALUE!</v>
      </c>
    </row>
    <row r="415" spans="1:52">
      <c r="A415" s="62"/>
      <c r="B415" s="62"/>
      <c r="E415" s="36"/>
      <c r="F415" s="46"/>
      <c r="G415" s="44"/>
      <c r="I415" s="5">
        <v>22.2</v>
      </c>
      <c r="J415" s="5">
        <v>30.135999999999999</v>
      </c>
      <c r="K415" s="5"/>
      <c r="L415" s="5"/>
      <c r="M415" s="5" t="s">
        <v>88</v>
      </c>
      <c r="N415" s="6">
        <f t="shared" si="378"/>
        <v>0</v>
      </c>
      <c r="O415" s="6">
        <f t="shared" si="350"/>
        <v>0</v>
      </c>
      <c r="P415" s="6" t="e">
        <f t="shared" si="379"/>
        <v>#VALUE!</v>
      </c>
      <c r="Q415">
        <f t="shared" si="380"/>
        <v>0</v>
      </c>
      <c r="R415">
        <f t="shared" si="381"/>
        <v>0</v>
      </c>
      <c r="S415">
        <f t="shared" si="382"/>
        <v>0</v>
      </c>
      <c r="T415">
        <f t="shared" si="383"/>
        <v>0</v>
      </c>
      <c r="U415">
        <f t="shared" si="384"/>
        <v>0</v>
      </c>
      <c r="W415" s="4">
        <f t="shared" si="385"/>
        <v>0.99643332330712708</v>
      </c>
      <c r="X415">
        <v>313.14999999999998</v>
      </c>
      <c r="Y415">
        <f t="shared" si="386"/>
        <v>1.9073334166666699E-2</v>
      </c>
      <c r="Z415">
        <v>2E-3</v>
      </c>
      <c r="AA415">
        <f t="shared" si="387"/>
        <v>7.2765497523200454E-2</v>
      </c>
      <c r="AC415">
        <f t="shared" si="388"/>
        <v>0</v>
      </c>
      <c r="AD415">
        <f t="shared" si="389"/>
        <v>0</v>
      </c>
      <c r="AE415">
        <v>0</v>
      </c>
      <c r="AF415" s="11">
        <f t="shared" si="390"/>
        <v>0</v>
      </c>
      <c r="AG415" s="11">
        <f t="shared" si="391"/>
        <v>0</v>
      </c>
      <c r="AH415" s="15">
        <f t="shared" si="392"/>
        <v>1.097002469958351E-3</v>
      </c>
      <c r="AJ415">
        <f t="shared" si="393"/>
        <v>0</v>
      </c>
      <c r="AK415">
        <f t="shared" si="394"/>
        <v>0</v>
      </c>
      <c r="AL415">
        <v>0</v>
      </c>
      <c r="AM415" s="11">
        <f t="shared" si="395"/>
        <v>0</v>
      </c>
      <c r="AN415" s="11">
        <f t="shared" si="396"/>
        <v>0</v>
      </c>
      <c r="AO415" s="15">
        <f t="shared" si="397"/>
        <v>2.2739189884214046E-2</v>
      </c>
      <c r="AP415" s="15"/>
      <c r="AQ415" t="e">
        <f t="shared" si="398"/>
        <v>#VALUE!</v>
      </c>
      <c r="AR415" t="e">
        <f t="shared" si="399"/>
        <v>#VALUE!</v>
      </c>
      <c r="AS415">
        <v>0</v>
      </c>
      <c r="AT415" s="11" t="e">
        <f t="shared" si="400"/>
        <v>#VALUE!</v>
      </c>
      <c r="AU415" s="11" t="e">
        <f t="shared" si="401"/>
        <v>#VALUE!</v>
      </c>
      <c r="AV415" s="15">
        <f t="shared" si="402"/>
        <v>1.5759424160826513E-2</v>
      </c>
      <c r="AX415" t="e">
        <f t="shared" si="403"/>
        <v>#DIV/0!</v>
      </c>
      <c r="AY415" t="e">
        <f t="shared" si="404"/>
        <v>#DIV/0!</v>
      </c>
      <c r="AZ415" t="e">
        <f t="shared" si="405"/>
        <v>#VALUE!</v>
      </c>
    </row>
    <row r="416" spans="1:52">
      <c r="A416" s="62"/>
      <c r="B416" s="62"/>
      <c r="C416" s="67"/>
      <c r="D416" s="67"/>
      <c r="E416" s="36"/>
      <c r="F416" s="46"/>
      <c r="G416" s="44"/>
      <c r="I416" s="5">
        <v>22.2</v>
      </c>
      <c r="J416" s="5">
        <v>30.135999999999999</v>
      </c>
      <c r="K416" s="5"/>
      <c r="L416" s="5"/>
      <c r="M416" s="5" t="s">
        <v>88</v>
      </c>
      <c r="N416" s="6">
        <f t="shared" si="378"/>
        <v>0</v>
      </c>
      <c r="O416" s="6">
        <f t="shared" si="350"/>
        <v>0</v>
      </c>
      <c r="P416" s="6" t="e">
        <f t="shared" si="379"/>
        <v>#VALUE!</v>
      </c>
      <c r="Q416">
        <f t="shared" si="380"/>
        <v>0</v>
      </c>
      <c r="R416">
        <f t="shared" si="381"/>
        <v>0</v>
      </c>
      <c r="S416">
        <f t="shared" si="382"/>
        <v>0</v>
      </c>
      <c r="T416">
        <f t="shared" si="383"/>
        <v>0</v>
      </c>
      <c r="U416">
        <f t="shared" si="384"/>
        <v>0</v>
      </c>
      <c r="W416" s="4">
        <f t="shared" si="385"/>
        <v>0.99643332330712708</v>
      </c>
      <c r="X416">
        <v>313.14999999999998</v>
      </c>
      <c r="Y416">
        <f t="shared" si="386"/>
        <v>1.9073334166666699E-2</v>
      </c>
      <c r="Z416">
        <v>2E-3</v>
      </c>
      <c r="AA416">
        <f t="shared" si="387"/>
        <v>7.2765497523200454E-2</v>
      </c>
      <c r="AC416">
        <f t="shared" si="388"/>
        <v>0</v>
      </c>
      <c r="AD416">
        <f t="shared" si="389"/>
        <v>0</v>
      </c>
      <c r="AE416">
        <v>0</v>
      </c>
      <c r="AF416" s="11">
        <f t="shared" si="390"/>
        <v>0</v>
      </c>
      <c r="AG416" s="11">
        <f t="shared" si="391"/>
        <v>0</v>
      </c>
      <c r="AH416" s="15">
        <f t="shared" si="392"/>
        <v>1.097002469958351E-3</v>
      </c>
      <c r="AJ416">
        <f t="shared" si="393"/>
        <v>0</v>
      </c>
      <c r="AK416">
        <f t="shared" si="394"/>
        <v>0</v>
      </c>
      <c r="AL416">
        <v>0</v>
      </c>
      <c r="AM416" s="11">
        <f t="shared" si="395"/>
        <v>0</v>
      </c>
      <c r="AN416" s="11">
        <f t="shared" si="396"/>
        <v>0</v>
      </c>
      <c r="AO416" s="15">
        <f t="shared" si="397"/>
        <v>2.2739189884214046E-2</v>
      </c>
      <c r="AP416" s="15"/>
      <c r="AQ416" t="e">
        <f t="shared" si="398"/>
        <v>#VALUE!</v>
      </c>
      <c r="AR416" t="e">
        <f t="shared" si="399"/>
        <v>#VALUE!</v>
      </c>
      <c r="AS416">
        <v>0</v>
      </c>
      <c r="AT416" s="11" t="e">
        <f t="shared" si="400"/>
        <v>#VALUE!</v>
      </c>
      <c r="AU416" s="11" t="e">
        <f t="shared" si="401"/>
        <v>#VALUE!</v>
      </c>
      <c r="AV416" s="15">
        <f t="shared" si="402"/>
        <v>1.5759424160826513E-2</v>
      </c>
      <c r="AX416" t="e">
        <f t="shared" si="403"/>
        <v>#DIV/0!</v>
      </c>
      <c r="AY416" t="e">
        <f t="shared" si="404"/>
        <v>#DIV/0!</v>
      </c>
      <c r="AZ416" t="e">
        <f t="shared" si="405"/>
        <v>#VALUE!</v>
      </c>
    </row>
    <row r="417" spans="1:52">
      <c r="A417" s="62"/>
      <c r="B417" s="62"/>
      <c r="E417" s="36"/>
      <c r="F417" s="46"/>
      <c r="G417" s="44"/>
      <c r="I417" s="5">
        <v>22.2</v>
      </c>
      <c r="J417" s="5">
        <v>30.135999999999999</v>
      </c>
      <c r="K417" s="5"/>
      <c r="L417" s="5"/>
      <c r="M417" s="5" t="s">
        <v>88</v>
      </c>
      <c r="N417" s="6">
        <f t="shared" si="378"/>
        <v>0</v>
      </c>
      <c r="O417" s="6">
        <f t="shared" si="350"/>
        <v>0</v>
      </c>
      <c r="P417" s="6" t="e">
        <f t="shared" si="379"/>
        <v>#VALUE!</v>
      </c>
      <c r="Q417">
        <f t="shared" si="380"/>
        <v>0</v>
      </c>
      <c r="R417">
        <f t="shared" si="381"/>
        <v>0</v>
      </c>
      <c r="S417">
        <f t="shared" si="382"/>
        <v>0</v>
      </c>
      <c r="T417">
        <f t="shared" si="383"/>
        <v>0</v>
      </c>
      <c r="U417">
        <f t="shared" si="384"/>
        <v>0</v>
      </c>
      <c r="W417" s="4">
        <f t="shared" si="385"/>
        <v>0.99643332330712708</v>
      </c>
      <c r="X417">
        <v>313.14999999999998</v>
      </c>
      <c r="Y417">
        <f t="shared" si="386"/>
        <v>1.9073334166666699E-2</v>
      </c>
      <c r="Z417">
        <v>2E-3</v>
      </c>
      <c r="AA417">
        <f t="shared" si="387"/>
        <v>7.2765497523200454E-2</v>
      </c>
      <c r="AC417">
        <f t="shared" si="388"/>
        <v>0</v>
      </c>
      <c r="AD417">
        <f t="shared" si="389"/>
        <v>0</v>
      </c>
      <c r="AE417">
        <v>0</v>
      </c>
      <c r="AF417" s="11">
        <f t="shared" si="390"/>
        <v>0</v>
      </c>
      <c r="AG417" s="11">
        <f t="shared" si="391"/>
        <v>0</v>
      </c>
      <c r="AH417" s="15">
        <f t="shared" si="392"/>
        <v>1.097002469958351E-3</v>
      </c>
      <c r="AJ417">
        <f t="shared" si="393"/>
        <v>0</v>
      </c>
      <c r="AK417">
        <f t="shared" si="394"/>
        <v>0</v>
      </c>
      <c r="AL417">
        <v>0</v>
      </c>
      <c r="AM417" s="11">
        <f t="shared" si="395"/>
        <v>0</v>
      </c>
      <c r="AN417" s="11">
        <f t="shared" si="396"/>
        <v>0</v>
      </c>
      <c r="AO417" s="15">
        <f t="shared" si="397"/>
        <v>2.2739189884214046E-2</v>
      </c>
      <c r="AP417" s="15"/>
      <c r="AQ417" t="e">
        <f t="shared" si="398"/>
        <v>#VALUE!</v>
      </c>
      <c r="AR417" t="e">
        <f t="shared" si="399"/>
        <v>#VALUE!</v>
      </c>
      <c r="AS417">
        <v>0</v>
      </c>
      <c r="AT417" s="11" t="e">
        <f t="shared" si="400"/>
        <v>#VALUE!</v>
      </c>
      <c r="AU417" s="11" t="e">
        <f t="shared" si="401"/>
        <v>#VALUE!</v>
      </c>
      <c r="AV417" s="15">
        <f t="shared" si="402"/>
        <v>1.5759424160826513E-2</v>
      </c>
      <c r="AX417" t="e">
        <f t="shared" si="403"/>
        <v>#DIV/0!</v>
      </c>
      <c r="AY417" t="e">
        <f t="shared" si="404"/>
        <v>#DIV/0!</v>
      </c>
      <c r="AZ417" t="e">
        <f t="shared" si="405"/>
        <v>#VALUE!</v>
      </c>
    </row>
    <row r="418" spans="1:52">
      <c r="A418" s="62"/>
      <c r="B418" s="62"/>
      <c r="E418" s="36"/>
      <c r="F418" s="46"/>
      <c r="G418" s="44"/>
      <c r="I418" s="5">
        <v>22.2</v>
      </c>
      <c r="J418" s="5">
        <v>30.135999999999999</v>
      </c>
      <c r="K418" s="5"/>
      <c r="L418" s="5"/>
      <c r="M418" s="5" t="s">
        <v>88</v>
      </c>
      <c r="N418" s="6">
        <f t="shared" si="378"/>
        <v>0</v>
      </c>
      <c r="O418" s="6">
        <f t="shared" si="350"/>
        <v>0</v>
      </c>
      <c r="P418" s="6" t="e">
        <f t="shared" si="379"/>
        <v>#VALUE!</v>
      </c>
      <c r="Q418">
        <f t="shared" si="380"/>
        <v>0</v>
      </c>
      <c r="R418">
        <f t="shared" si="381"/>
        <v>0</v>
      </c>
      <c r="S418">
        <f t="shared" si="382"/>
        <v>0</v>
      </c>
      <c r="T418">
        <f t="shared" si="383"/>
        <v>0</v>
      </c>
      <c r="U418">
        <f t="shared" si="384"/>
        <v>0</v>
      </c>
      <c r="W418" s="4">
        <f t="shared" si="385"/>
        <v>0.99643332330712708</v>
      </c>
      <c r="X418">
        <v>313.14999999999998</v>
      </c>
      <c r="Y418">
        <f t="shared" si="386"/>
        <v>1.9073334166666699E-2</v>
      </c>
      <c r="Z418">
        <v>2E-3</v>
      </c>
      <c r="AA418">
        <f t="shared" si="387"/>
        <v>7.2765497523200454E-2</v>
      </c>
      <c r="AC418">
        <f t="shared" si="388"/>
        <v>0</v>
      </c>
      <c r="AD418">
        <f t="shared" si="389"/>
        <v>0</v>
      </c>
      <c r="AE418">
        <v>0</v>
      </c>
      <c r="AF418" s="11">
        <f t="shared" si="390"/>
        <v>0</v>
      </c>
      <c r="AG418" s="11">
        <f t="shared" si="391"/>
        <v>0</v>
      </c>
      <c r="AH418" s="15">
        <f t="shared" si="392"/>
        <v>1.097002469958351E-3</v>
      </c>
      <c r="AJ418">
        <f t="shared" si="393"/>
        <v>0</v>
      </c>
      <c r="AK418">
        <f t="shared" si="394"/>
        <v>0</v>
      </c>
      <c r="AL418">
        <v>0</v>
      </c>
      <c r="AM418" s="11">
        <f t="shared" si="395"/>
        <v>0</v>
      </c>
      <c r="AN418" s="11">
        <f t="shared" si="396"/>
        <v>0</v>
      </c>
      <c r="AO418" s="15">
        <f t="shared" si="397"/>
        <v>2.2739189884214046E-2</v>
      </c>
      <c r="AP418" s="15"/>
      <c r="AQ418" t="e">
        <f t="shared" si="398"/>
        <v>#VALUE!</v>
      </c>
      <c r="AR418" t="e">
        <f t="shared" si="399"/>
        <v>#VALUE!</v>
      </c>
      <c r="AS418">
        <v>0</v>
      </c>
      <c r="AT418" s="11" t="e">
        <f t="shared" si="400"/>
        <v>#VALUE!</v>
      </c>
      <c r="AU418" s="11" t="e">
        <f t="shared" si="401"/>
        <v>#VALUE!</v>
      </c>
      <c r="AV418" s="15">
        <f t="shared" si="402"/>
        <v>1.5759424160826513E-2</v>
      </c>
      <c r="AX418" t="e">
        <f t="shared" si="403"/>
        <v>#DIV/0!</v>
      </c>
      <c r="AY418" t="e">
        <f t="shared" si="404"/>
        <v>#DIV/0!</v>
      </c>
      <c r="AZ418" t="e">
        <f t="shared" si="405"/>
        <v>#VALUE!</v>
      </c>
    </row>
    <row r="419" spans="1:52">
      <c r="A419" s="62"/>
      <c r="B419" s="62"/>
      <c r="E419" s="36"/>
      <c r="F419" s="46"/>
      <c r="G419" s="44"/>
      <c r="I419" s="5">
        <v>22.2</v>
      </c>
      <c r="J419" s="5">
        <v>30.135999999999999</v>
      </c>
      <c r="K419" s="5"/>
      <c r="L419" s="5"/>
      <c r="M419" s="5" t="s">
        <v>88</v>
      </c>
      <c r="N419" s="6">
        <f t="shared" si="378"/>
        <v>0</v>
      </c>
      <c r="O419" s="6">
        <f t="shared" si="350"/>
        <v>0</v>
      </c>
      <c r="P419" s="6" t="e">
        <f t="shared" si="379"/>
        <v>#VALUE!</v>
      </c>
      <c r="Q419">
        <f t="shared" si="380"/>
        <v>0</v>
      </c>
      <c r="R419">
        <f t="shared" si="381"/>
        <v>0</v>
      </c>
      <c r="S419">
        <f t="shared" si="382"/>
        <v>0</v>
      </c>
      <c r="T419">
        <f t="shared" si="383"/>
        <v>0</v>
      </c>
      <c r="U419">
        <f t="shared" si="384"/>
        <v>0</v>
      </c>
      <c r="W419" s="4">
        <f t="shared" si="385"/>
        <v>0.99643332330712708</v>
      </c>
      <c r="X419">
        <v>313.14999999999998</v>
      </c>
      <c r="Y419">
        <f t="shared" si="386"/>
        <v>1.9073334166666699E-2</v>
      </c>
      <c r="Z419">
        <v>2E-3</v>
      </c>
      <c r="AA419">
        <f t="shared" si="387"/>
        <v>7.2765497523200454E-2</v>
      </c>
      <c r="AC419">
        <f t="shared" si="388"/>
        <v>0</v>
      </c>
      <c r="AD419">
        <f t="shared" si="389"/>
        <v>0</v>
      </c>
      <c r="AE419">
        <v>0</v>
      </c>
      <c r="AF419" s="11">
        <f t="shared" si="390"/>
        <v>0</v>
      </c>
      <c r="AG419" s="11">
        <f t="shared" si="391"/>
        <v>0</v>
      </c>
      <c r="AH419" s="15">
        <f t="shared" si="392"/>
        <v>1.097002469958351E-3</v>
      </c>
      <c r="AJ419">
        <f t="shared" si="393"/>
        <v>0</v>
      </c>
      <c r="AK419">
        <f t="shared" si="394"/>
        <v>0</v>
      </c>
      <c r="AL419">
        <v>0</v>
      </c>
      <c r="AM419" s="11">
        <f t="shared" si="395"/>
        <v>0</v>
      </c>
      <c r="AN419" s="11">
        <f t="shared" si="396"/>
        <v>0</v>
      </c>
      <c r="AO419" s="15">
        <f t="shared" si="397"/>
        <v>2.2739189884214046E-2</v>
      </c>
      <c r="AP419" s="15"/>
      <c r="AQ419" t="e">
        <f t="shared" si="398"/>
        <v>#VALUE!</v>
      </c>
      <c r="AR419" t="e">
        <f t="shared" si="399"/>
        <v>#VALUE!</v>
      </c>
      <c r="AS419">
        <v>0</v>
      </c>
      <c r="AT419" s="11" t="e">
        <f t="shared" si="400"/>
        <v>#VALUE!</v>
      </c>
      <c r="AU419" s="11" t="e">
        <f t="shared" si="401"/>
        <v>#VALUE!</v>
      </c>
      <c r="AV419" s="15">
        <f t="shared" si="402"/>
        <v>1.5759424160826513E-2</v>
      </c>
      <c r="AX419" t="e">
        <f t="shared" si="403"/>
        <v>#DIV/0!</v>
      </c>
      <c r="AY419" t="e">
        <f t="shared" si="404"/>
        <v>#DIV/0!</v>
      </c>
      <c r="AZ419" t="e">
        <f t="shared" si="405"/>
        <v>#VALUE!</v>
      </c>
    </row>
    <row r="420" spans="1:52">
      <c r="A420" s="62"/>
      <c r="B420" s="62"/>
      <c r="C420" s="67"/>
      <c r="D420" s="67"/>
      <c r="E420" s="36"/>
      <c r="F420" s="46"/>
      <c r="G420" s="44"/>
      <c r="I420" s="5">
        <v>22.2</v>
      </c>
      <c r="J420" s="5">
        <v>30.135999999999999</v>
      </c>
      <c r="K420" s="5"/>
      <c r="L420" s="5"/>
      <c r="M420" s="5" t="s">
        <v>88</v>
      </c>
      <c r="N420" s="6">
        <f t="shared" si="378"/>
        <v>0</v>
      </c>
      <c r="O420" s="6">
        <f t="shared" si="350"/>
        <v>0</v>
      </c>
      <c r="P420" s="6" t="e">
        <f t="shared" si="379"/>
        <v>#VALUE!</v>
      </c>
      <c r="Q420">
        <f t="shared" si="380"/>
        <v>0</v>
      </c>
      <c r="R420">
        <f t="shared" si="381"/>
        <v>0</v>
      </c>
      <c r="S420">
        <f t="shared" si="382"/>
        <v>0</v>
      </c>
      <c r="T420">
        <f t="shared" si="383"/>
        <v>0</v>
      </c>
      <c r="U420">
        <f t="shared" si="384"/>
        <v>0</v>
      </c>
      <c r="W420" s="4">
        <f t="shared" si="385"/>
        <v>0.99643332330712708</v>
      </c>
      <c r="X420">
        <v>313.14999999999998</v>
      </c>
      <c r="Y420">
        <f t="shared" si="386"/>
        <v>1.9073334166666699E-2</v>
      </c>
      <c r="Z420">
        <v>2E-3</v>
      </c>
      <c r="AA420">
        <f t="shared" si="387"/>
        <v>7.2765497523200454E-2</v>
      </c>
      <c r="AC420">
        <f t="shared" si="388"/>
        <v>0</v>
      </c>
      <c r="AD420">
        <f t="shared" si="389"/>
        <v>0</v>
      </c>
      <c r="AE420">
        <v>0</v>
      </c>
      <c r="AF420" s="11">
        <f t="shared" si="390"/>
        <v>0</v>
      </c>
      <c r="AG420" s="11">
        <f t="shared" si="391"/>
        <v>0</v>
      </c>
      <c r="AH420" s="15">
        <f t="shared" si="392"/>
        <v>1.097002469958351E-3</v>
      </c>
      <c r="AJ420">
        <f t="shared" si="393"/>
        <v>0</v>
      </c>
      <c r="AK420">
        <f t="shared" si="394"/>
        <v>0</v>
      </c>
      <c r="AL420">
        <v>0</v>
      </c>
      <c r="AM420" s="11">
        <f t="shared" si="395"/>
        <v>0</v>
      </c>
      <c r="AN420" s="11">
        <f t="shared" si="396"/>
        <v>0</v>
      </c>
      <c r="AO420" s="15">
        <f t="shared" si="397"/>
        <v>2.2739189884214046E-2</v>
      </c>
      <c r="AP420" s="15"/>
      <c r="AQ420" t="e">
        <f t="shared" si="398"/>
        <v>#VALUE!</v>
      </c>
      <c r="AR420" t="e">
        <f t="shared" si="399"/>
        <v>#VALUE!</v>
      </c>
      <c r="AS420">
        <v>0</v>
      </c>
      <c r="AT420" s="11" t="e">
        <f t="shared" si="400"/>
        <v>#VALUE!</v>
      </c>
      <c r="AU420" s="11" t="e">
        <f t="shared" si="401"/>
        <v>#VALUE!</v>
      </c>
      <c r="AV420" s="15">
        <f t="shared" si="402"/>
        <v>1.5759424160826513E-2</v>
      </c>
      <c r="AX420" t="e">
        <f t="shared" si="403"/>
        <v>#DIV/0!</v>
      </c>
      <c r="AY420" t="e">
        <f t="shared" si="404"/>
        <v>#DIV/0!</v>
      </c>
      <c r="AZ420" t="e">
        <f t="shared" si="405"/>
        <v>#VALUE!</v>
      </c>
    </row>
    <row r="421" spans="1:52">
      <c r="A421" s="62"/>
      <c r="B421" s="62"/>
      <c r="E421" s="36"/>
      <c r="F421" s="46"/>
      <c r="G421" s="44"/>
      <c r="I421" s="5">
        <v>22.2</v>
      </c>
      <c r="J421" s="5">
        <v>30.135999999999999</v>
      </c>
      <c r="K421" s="5"/>
      <c r="L421" s="5"/>
      <c r="M421" s="5" t="s">
        <v>88</v>
      </c>
      <c r="N421" s="6">
        <f t="shared" si="378"/>
        <v>0</v>
      </c>
      <c r="O421" s="6">
        <f t="shared" si="350"/>
        <v>0</v>
      </c>
      <c r="P421" s="6" t="e">
        <f t="shared" si="379"/>
        <v>#VALUE!</v>
      </c>
      <c r="Q421">
        <f t="shared" si="380"/>
        <v>0</v>
      </c>
      <c r="R421">
        <f t="shared" si="381"/>
        <v>0</v>
      </c>
      <c r="S421">
        <f t="shared" si="382"/>
        <v>0</v>
      </c>
      <c r="T421">
        <f t="shared" si="383"/>
        <v>0</v>
      </c>
      <c r="U421">
        <f t="shared" si="384"/>
        <v>0</v>
      </c>
      <c r="W421" s="4">
        <f t="shared" si="385"/>
        <v>0.99643332330712708</v>
      </c>
      <c r="X421">
        <v>313.14999999999998</v>
      </c>
      <c r="Y421">
        <f t="shared" si="386"/>
        <v>1.9073334166666699E-2</v>
      </c>
      <c r="Z421">
        <v>2E-3</v>
      </c>
      <c r="AA421">
        <f t="shared" si="387"/>
        <v>7.2765497523200454E-2</v>
      </c>
      <c r="AC421">
        <f t="shared" si="388"/>
        <v>0</v>
      </c>
      <c r="AD421">
        <f t="shared" si="389"/>
        <v>0</v>
      </c>
      <c r="AE421">
        <v>0</v>
      </c>
      <c r="AF421" s="11">
        <f t="shared" si="390"/>
        <v>0</v>
      </c>
      <c r="AG421" s="11">
        <f t="shared" si="391"/>
        <v>0</v>
      </c>
      <c r="AH421" s="15">
        <f t="shared" si="392"/>
        <v>1.097002469958351E-3</v>
      </c>
      <c r="AJ421">
        <f t="shared" si="393"/>
        <v>0</v>
      </c>
      <c r="AK421">
        <f t="shared" si="394"/>
        <v>0</v>
      </c>
      <c r="AL421">
        <v>0</v>
      </c>
      <c r="AM421" s="11">
        <f t="shared" si="395"/>
        <v>0</v>
      </c>
      <c r="AN421" s="11">
        <f t="shared" si="396"/>
        <v>0</v>
      </c>
      <c r="AO421" s="15">
        <f t="shared" si="397"/>
        <v>2.2739189884214046E-2</v>
      </c>
      <c r="AP421" s="15"/>
      <c r="AQ421" t="e">
        <f t="shared" si="398"/>
        <v>#VALUE!</v>
      </c>
      <c r="AR421" t="e">
        <f t="shared" si="399"/>
        <v>#VALUE!</v>
      </c>
      <c r="AS421">
        <v>0</v>
      </c>
      <c r="AT421" s="11" t="e">
        <f t="shared" si="400"/>
        <v>#VALUE!</v>
      </c>
      <c r="AU421" s="11" t="e">
        <f t="shared" si="401"/>
        <v>#VALUE!</v>
      </c>
      <c r="AV421" s="15">
        <f t="shared" si="402"/>
        <v>1.5759424160826513E-2</v>
      </c>
      <c r="AX421" t="e">
        <f t="shared" si="403"/>
        <v>#DIV/0!</v>
      </c>
      <c r="AY421" t="e">
        <f t="shared" si="404"/>
        <v>#DIV/0!</v>
      </c>
      <c r="AZ421" t="e">
        <f t="shared" si="405"/>
        <v>#VALUE!</v>
      </c>
    </row>
    <row r="422" spans="1:52">
      <c r="A422" s="62"/>
      <c r="B422" s="62"/>
      <c r="C422" s="67"/>
      <c r="D422" s="67"/>
      <c r="E422" s="36"/>
      <c r="F422" s="46"/>
      <c r="G422" s="44"/>
      <c r="I422" s="5">
        <v>22.2</v>
      </c>
      <c r="J422" s="5">
        <v>30.135999999999999</v>
      </c>
      <c r="K422" s="5"/>
      <c r="L422" s="5"/>
      <c r="M422" s="5" t="s">
        <v>88</v>
      </c>
      <c r="N422" s="6">
        <f t="shared" si="378"/>
        <v>0</v>
      </c>
      <c r="O422" s="6">
        <f t="shared" si="350"/>
        <v>0</v>
      </c>
      <c r="P422" s="6" t="e">
        <f t="shared" si="379"/>
        <v>#VALUE!</v>
      </c>
      <c r="Q422">
        <f t="shared" si="380"/>
        <v>0</v>
      </c>
      <c r="R422">
        <f t="shared" si="381"/>
        <v>0</v>
      </c>
      <c r="S422">
        <f t="shared" si="382"/>
        <v>0</v>
      </c>
      <c r="T422">
        <f t="shared" si="383"/>
        <v>0</v>
      </c>
      <c r="U422">
        <f t="shared" si="384"/>
        <v>0</v>
      </c>
      <c r="W422" s="4">
        <f t="shared" si="385"/>
        <v>0.99643332330712708</v>
      </c>
      <c r="X422">
        <v>313.14999999999998</v>
      </c>
      <c r="Y422">
        <f t="shared" si="386"/>
        <v>1.9073334166666699E-2</v>
      </c>
      <c r="Z422">
        <v>2E-3</v>
      </c>
      <c r="AA422">
        <f t="shared" si="387"/>
        <v>7.2765497523200454E-2</v>
      </c>
      <c r="AC422">
        <f t="shared" si="388"/>
        <v>0</v>
      </c>
      <c r="AD422">
        <f t="shared" si="389"/>
        <v>0</v>
      </c>
      <c r="AE422">
        <v>0</v>
      </c>
      <c r="AF422" s="11">
        <f t="shared" si="390"/>
        <v>0</v>
      </c>
      <c r="AG422" s="11">
        <f t="shared" si="391"/>
        <v>0</v>
      </c>
      <c r="AH422" s="15">
        <f t="shared" si="392"/>
        <v>1.097002469958351E-3</v>
      </c>
      <c r="AJ422">
        <f t="shared" si="393"/>
        <v>0</v>
      </c>
      <c r="AK422">
        <f t="shared" si="394"/>
        <v>0</v>
      </c>
      <c r="AL422">
        <v>0</v>
      </c>
      <c r="AM422" s="11">
        <f t="shared" si="395"/>
        <v>0</v>
      </c>
      <c r="AN422" s="11">
        <f t="shared" si="396"/>
        <v>0</v>
      </c>
      <c r="AO422" s="15">
        <f t="shared" si="397"/>
        <v>2.2739189884214046E-2</v>
      </c>
      <c r="AP422" s="15"/>
      <c r="AQ422" t="e">
        <f t="shared" si="398"/>
        <v>#VALUE!</v>
      </c>
      <c r="AR422" t="e">
        <f t="shared" si="399"/>
        <v>#VALUE!</v>
      </c>
      <c r="AS422">
        <v>0</v>
      </c>
      <c r="AT422" s="11" t="e">
        <f t="shared" si="400"/>
        <v>#VALUE!</v>
      </c>
      <c r="AU422" s="11" t="e">
        <f t="shared" si="401"/>
        <v>#VALUE!</v>
      </c>
      <c r="AV422" s="15">
        <f t="shared" si="402"/>
        <v>1.5759424160826513E-2</v>
      </c>
      <c r="AX422" t="e">
        <f t="shared" si="403"/>
        <v>#DIV/0!</v>
      </c>
      <c r="AY422" t="e">
        <f t="shared" si="404"/>
        <v>#DIV/0!</v>
      </c>
      <c r="AZ422" t="e">
        <f t="shared" si="405"/>
        <v>#VALUE!</v>
      </c>
    </row>
    <row r="423" spans="1:52">
      <c r="A423" s="62"/>
      <c r="B423" s="62"/>
      <c r="E423" s="36"/>
      <c r="F423" s="46"/>
      <c r="G423" s="44"/>
      <c r="I423" s="5">
        <v>22.2</v>
      </c>
      <c r="J423" s="5">
        <v>30.135999999999999</v>
      </c>
      <c r="K423" s="5"/>
      <c r="L423" s="5"/>
      <c r="M423" s="5" t="s">
        <v>88</v>
      </c>
      <c r="N423" s="6">
        <f t="shared" si="378"/>
        <v>0</v>
      </c>
      <c r="O423" s="6">
        <f t="shared" si="350"/>
        <v>0</v>
      </c>
      <c r="P423" s="6" t="e">
        <f t="shared" si="379"/>
        <v>#VALUE!</v>
      </c>
      <c r="Q423">
        <f t="shared" si="380"/>
        <v>0</v>
      </c>
      <c r="R423">
        <f t="shared" si="381"/>
        <v>0</v>
      </c>
      <c r="S423">
        <f t="shared" si="382"/>
        <v>0</v>
      </c>
      <c r="T423">
        <f t="shared" si="383"/>
        <v>0</v>
      </c>
      <c r="U423">
        <f t="shared" si="384"/>
        <v>0</v>
      </c>
      <c r="W423" s="4">
        <f t="shared" si="385"/>
        <v>0.99643332330712708</v>
      </c>
      <c r="X423">
        <v>313.14999999999998</v>
      </c>
      <c r="Y423">
        <f t="shared" si="386"/>
        <v>1.9073334166666699E-2</v>
      </c>
      <c r="Z423">
        <v>2E-3</v>
      </c>
      <c r="AA423">
        <f t="shared" si="387"/>
        <v>7.2765497523200454E-2</v>
      </c>
      <c r="AC423">
        <f t="shared" si="388"/>
        <v>0</v>
      </c>
      <c r="AD423">
        <f t="shared" si="389"/>
        <v>0</v>
      </c>
      <c r="AE423">
        <v>0</v>
      </c>
      <c r="AF423" s="11">
        <f t="shared" si="390"/>
        <v>0</v>
      </c>
      <c r="AG423" s="11">
        <f t="shared" si="391"/>
        <v>0</v>
      </c>
      <c r="AH423" s="15">
        <f t="shared" si="392"/>
        <v>1.097002469958351E-3</v>
      </c>
      <c r="AJ423">
        <f t="shared" si="393"/>
        <v>0</v>
      </c>
      <c r="AK423">
        <f t="shared" si="394"/>
        <v>0</v>
      </c>
      <c r="AL423">
        <v>0</v>
      </c>
      <c r="AM423" s="11">
        <f t="shared" si="395"/>
        <v>0</v>
      </c>
      <c r="AN423" s="11">
        <f t="shared" si="396"/>
        <v>0</v>
      </c>
      <c r="AO423" s="15">
        <f t="shared" si="397"/>
        <v>2.2739189884214046E-2</v>
      </c>
      <c r="AP423" s="15"/>
      <c r="AQ423" t="e">
        <f t="shared" si="398"/>
        <v>#VALUE!</v>
      </c>
      <c r="AR423" t="e">
        <f t="shared" si="399"/>
        <v>#VALUE!</v>
      </c>
      <c r="AS423">
        <v>0</v>
      </c>
      <c r="AT423" s="11" t="e">
        <f t="shared" si="400"/>
        <v>#VALUE!</v>
      </c>
      <c r="AU423" s="11" t="e">
        <f t="shared" si="401"/>
        <v>#VALUE!</v>
      </c>
      <c r="AV423" s="15">
        <f t="shared" si="402"/>
        <v>1.5759424160826513E-2</v>
      </c>
      <c r="AX423" t="e">
        <f t="shared" si="403"/>
        <v>#DIV/0!</v>
      </c>
      <c r="AY423" t="e">
        <f t="shared" si="404"/>
        <v>#DIV/0!</v>
      </c>
      <c r="AZ423" t="e">
        <f t="shared" si="405"/>
        <v>#VALUE!</v>
      </c>
    </row>
    <row r="424" spans="1:52">
      <c r="A424" s="62"/>
      <c r="B424" s="62"/>
      <c r="E424" s="36"/>
      <c r="F424" s="46"/>
      <c r="G424" s="44"/>
      <c r="I424" s="5">
        <v>22.2</v>
      </c>
      <c r="J424" s="5">
        <v>30.135999999999999</v>
      </c>
      <c r="K424" s="5"/>
      <c r="L424" s="5"/>
      <c r="M424" s="5" t="s">
        <v>88</v>
      </c>
      <c r="N424" s="6">
        <f t="shared" si="378"/>
        <v>0</v>
      </c>
      <c r="O424" s="6">
        <f t="shared" si="350"/>
        <v>0</v>
      </c>
      <c r="P424" s="6" t="e">
        <f t="shared" si="379"/>
        <v>#VALUE!</v>
      </c>
      <c r="Q424">
        <f t="shared" si="380"/>
        <v>0</v>
      </c>
      <c r="R424">
        <f t="shared" si="381"/>
        <v>0</v>
      </c>
      <c r="S424">
        <f t="shared" si="382"/>
        <v>0</v>
      </c>
      <c r="T424">
        <f t="shared" si="383"/>
        <v>0</v>
      </c>
      <c r="U424">
        <f t="shared" si="384"/>
        <v>0</v>
      </c>
      <c r="W424" s="4">
        <f t="shared" si="385"/>
        <v>0.99643332330712708</v>
      </c>
      <c r="X424">
        <v>313.14999999999998</v>
      </c>
      <c r="Y424">
        <f t="shared" si="386"/>
        <v>1.9073334166666699E-2</v>
      </c>
      <c r="Z424">
        <v>2E-3</v>
      </c>
      <c r="AA424">
        <f t="shared" si="387"/>
        <v>7.2765497523200454E-2</v>
      </c>
      <c r="AC424">
        <f t="shared" si="388"/>
        <v>0</v>
      </c>
      <c r="AD424">
        <f t="shared" si="389"/>
        <v>0</v>
      </c>
      <c r="AE424">
        <v>0</v>
      </c>
      <c r="AF424" s="11">
        <f t="shared" si="390"/>
        <v>0</v>
      </c>
      <c r="AG424" s="11">
        <f t="shared" si="391"/>
        <v>0</v>
      </c>
      <c r="AH424" s="15">
        <f t="shared" si="392"/>
        <v>1.097002469958351E-3</v>
      </c>
      <c r="AJ424">
        <f t="shared" si="393"/>
        <v>0</v>
      </c>
      <c r="AK424">
        <f t="shared" si="394"/>
        <v>0</v>
      </c>
      <c r="AL424">
        <v>0</v>
      </c>
      <c r="AM424" s="11">
        <f t="shared" si="395"/>
        <v>0</v>
      </c>
      <c r="AN424" s="11">
        <f t="shared" si="396"/>
        <v>0</v>
      </c>
      <c r="AO424" s="15">
        <f t="shared" si="397"/>
        <v>2.2739189884214046E-2</v>
      </c>
      <c r="AP424" s="15"/>
      <c r="AQ424" t="e">
        <f t="shared" si="398"/>
        <v>#VALUE!</v>
      </c>
      <c r="AR424" t="e">
        <f t="shared" si="399"/>
        <v>#VALUE!</v>
      </c>
      <c r="AS424">
        <v>0</v>
      </c>
      <c r="AT424" s="11" t="e">
        <f t="shared" si="400"/>
        <v>#VALUE!</v>
      </c>
      <c r="AU424" s="11" t="e">
        <f t="shared" si="401"/>
        <v>#VALUE!</v>
      </c>
      <c r="AV424" s="15">
        <f t="shared" si="402"/>
        <v>1.5759424160826513E-2</v>
      </c>
      <c r="AX424" t="e">
        <f t="shared" si="403"/>
        <v>#DIV/0!</v>
      </c>
      <c r="AY424" t="e">
        <f t="shared" si="404"/>
        <v>#DIV/0!</v>
      </c>
      <c r="AZ424" t="e">
        <f t="shared" si="405"/>
        <v>#VALUE!</v>
      </c>
    </row>
    <row r="425" spans="1:52">
      <c r="A425" s="62"/>
      <c r="B425" s="62"/>
      <c r="E425" s="36"/>
      <c r="F425" s="46"/>
      <c r="G425" s="44"/>
      <c r="I425" s="5">
        <v>22</v>
      </c>
      <c r="J425" s="5">
        <v>30.1</v>
      </c>
      <c r="K425" s="5"/>
      <c r="L425" s="5"/>
      <c r="M425" s="5" t="s">
        <v>88</v>
      </c>
      <c r="N425" s="6">
        <f t="shared" si="378"/>
        <v>0</v>
      </c>
      <c r="O425" s="6">
        <f t="shared" si="350"/>
        <v>0</v>
      </c>
      <c r="P425" s="6" t="e">
        <f t="shared" si="379"/>
        <v>#VALUE!</v>
      </c>
      <c r="Q425">
        <f t="shared" si="380"/>
        <v>0</v>
      </c>
      <c r="R425">
        <f t="shared" si="381"/>
        <v>0</v>
      </c>
      <c r="S425">
        <f t="shared" si="382"/>
        <v>0</v>
      </c>
      <c r="T425">
        <f t="shared" si="383"/>
        <v>0</v>
      </c>
      <c r="U425">
        <f t="shared" si="384"/>
        <v>0</v>
      </c>
      <c r="W425" s="4">
        <f t="shared" si="385"/>
        <v>0.99583179014399426</v>
      </c>
      <c r="X425">
        <v>313.14999999999998</v>
      </c>
      <c r="Y425">
        <f t="shared" si="386"/>
        <v>1.9073334166666699E-2</v>
      </c>
      <c r="Z425">
        <v>2E-3</v>
      </c>
      <c r="AA425">
        <f t="shared" si="387"/>
        <v>7.2765497523200454E-2</v>
      </c>
      <c r="AC425">
        <f t="shared" si="388"/>
        <v>0</v>
      </c>
      <c r="AD425">
        <f t="shared" si="389"/>
        <v>0</v>
      </c>
      <c r="AE425">
        <v>0</v>
      </c>
      <c r="AF425" s="11">
        <f t="shared" si="390"/>
        <v>0</v>
      </c>
      <c r="AG425" s="11">
        <f t="shared" si="391"/>
        <v>0</v>
      </c>
      <c r="AH425" s="15">
        <f t="shared" si="392"/>
        <v>1.097002469958351E-3</v>
      </c>
      <c r="AJ425">
        <f t="shared" si="393"/>
        <v>0</v>
      </c>
      <c r="AK425">
        <f t="shared" si="394"/>
        <v>0</v>
      </c>
      <c r="AL425">
        <v>0</v>
      </c>
      <c r="AM425" s="11">
        <f t="shared" si="395"/>
        <v>0</v>
      </c>
      <c r="AN425" s="11">
        <f t="shared" si="396"/>
        <v>0</v>
      </c>
      <c r="AO425" s="15">
        <f t="shared" si="397"/>
        <v>2.2739189884214046E-2</v>
      </c>
      <c r="AP425" s="15"/>
      <c r="AQ425" t="e">
        <f t="shared" si="398"/>
        <v>#VALUE!</v>
      </c>
      <c r="AR425" t="e">
        <f t="shared" si="399"/>
        <v>#VALUE!</v>
      </c>
      <c r="AS425">
        <v>0</v>
      </c>
      <c r="AT425" s="11" t="e">
        <f t="shared" si="400"/>
        <v>#VALUE!</v>
      </c>
      <c r="AU425" s="11" t="e">
        <f t="shared" si="401"/>
        <v>#VALUE!</v>
      </c>
      <c r="AV425" s="15">
        <f t="shared" si="402"/>
        <v>1.5759424160826513E-2</v>
      </c>
      <c r="AX425" t="e">
        <f t="shared" si="403"/>
        <v>#DIV/0!</v>
      </c>
      <c r="AY425" t="e">
        <f t="shared" si="404"/>
        <v>#DIV/0!</v>
      </c>
      <c r="AZ425" t="e">
        <f t="shared" si="405"/>
        <v>#VALUE!</v>
      </c>
    </row>
    <row r="426" spans="1:52">
      <c r="A426" s="62"/>
      <c r="B426" s="62"/>
      <c r="C426" s="67"/>
      <c r="D426" s="67"/>
      <c r="E426" s="36"/>
      <c r="F426" s="46"/>
      <c r="G426" s="44"/>
      <c r="I426" s="5">
        <v>22</v>
      </c>
      <c r="J426" s="5">
        <v>30.1</v>
      </c>
      <c r="K426" s="5"/>
      <c r="L426" s="5"/>
      <c r="M426" s="5" t="s">
        <v>88</v>
      </c>
      <c r="N426" s="6">
        <f t="shared" si="378"/>
        <v>0</v>
      </c>
      <c r="O426" s="6">
        <f t="shared" si="350"/>
        <v>0</v>
      </c>
      <c r="P426" s="6" t="e">
        <f t="shared" si="379"/>
        <v>#VALUE!</v>
      </c>
      <c r="Q426">
        <f t="shared" si="380"/>
        <v>0</v>
      </c>
      <c r="R426">
        <f t="shared" si="381"/>
        <v>0</v>
      </c>
      <c r="S426">
        <f t="shared" si="382"/>
        <v>0</v>
      </c>
      <c r="T426">
        <f t="shared" si="383"/>
        <v>0</v>
      </c>
      <c r="U426">
        <f t="shared" si="384"/>
        <v>0</v>
      </c>
      <c r="W426" s="4">
        <f t="shared" si="385"/>
        <v>0.99583179014399426</v>
      </c>
      <c r="X426">
        <v>313.14999999999998</v>
      </c>
      <c r="Y426">
        <f t="shared" si="386"/>
        <v>1.9073334166666699E-2</v>
      </c>
      <c r="Z426">
        <v>2E-3</v>
      </c>
      <c r="AA426">
        <f t="shared" si="387"/>
        <v>7.2765497523200454E-2</v>
      </c>
      <c r="AC426">
        <f t="shared" si="388"/>
        <v>0</v>
      </c>
      <c r="AD426">
        <f t="shared" si="389"/>
        <v>0</v>
      </c>
      <c r="AE426">
        <v>0</v>
      </c>
      <c r="AF426" s="11">
        <f t="shared" si="390"/>
        <v>0</v>
      </c>
      <c r="AG426" s="11">
        <f t="shared" si="391"/>
        <v>0</v>
      </c>
      <c r="AH426" s="15">
        <f t="shared" si="392"/>
        <v>1.097002469958351E-3</v>
      </c>
      <c r="AJ426">
        <f t="shared" si="393"/>
        <v>0</v>
      </c>
      <c r="AK426">
        <f t="shared" si="394"/>
        <v>0</v>
      </c>
      <c r="AL426">
        <v>0</v>
      </c>
      <c r="AM426" s="11">
        <f t="shared" si="395"/>
        <v>0</v>
      </c>
      <c r="AN426" s="11">
        <f t="shared" si="396"/>
        <v>0</v>
      </c>
      <c r="AO426" s="15">
        <f t="shared" si="397"/>
        <v>2.2739189884214046E-2</v>
      </c>
      <c r="AP426" s="15"/>
      <c r="AQ426" t="e">
        <f t="shared" si="398"/>
        <v>#VALUE!</v>
      </c>
      <c r="AR426" t="e">
        <f t="shared" si="399"/>
        <v>#VALUE!</v>
      </c>
      <c r="AS426">
        <v>0</v>
      </c>
      <c r="AT426" s="11" t="e">
        <f t="shared" si="400"/>
        <v>#VALUE!</v>
      </c>
      <c r="AU426" s="11" t="e">
        <f t="shared" si="401"/>
        <v>#VALUE!</v>
      </c>
      <c r="AV426" s="15">
        <f t="shared" si="402"/>
        <v>1.5759424160826513E-2</v>
      </c>
      <c r="AX426" t="e">
        <f t="shared" si="403"/>
        <v>#DIV/0!</v>
      </c>
      <c r="AY426" t="e">
        <f t="shared" si="404"/>
        <v>#DIV/0!</v>
      </c>
      <c r="AZ426" t="e">
        <f t="shared" si="405"/>
        <v>#VALUE!</v>
      </c>
    </row>
    <row r="427" spans="1:52">
      <c r="A427" s="62"/>
      <c r="B427" s="62"/>
      <c r="C427" s="67"/>
      <c r="D427" s="67"/>
      <c r="E427" s="36"/>
      <c r="F427" s="46"/>
      <c r="G427" s="44"/>
      <c r="I427" s="5">
        <v>22</v>
      </c>
      <c r="J427" s="5">
        <v>30.1</v>
      </c>
      <c r="K427" s="5"/>
      <c r="L427" s="5"/>
      <c r="M427" s="5" t="s">
        <v>88</v>
      </c>
      <c r="N427" s="6">
        <f t="shared" si="378"/>
        <v>0</v>
      </c>
      <c r="O427" s="6">
        <f t="shared" si="350"/>
        <v>0</v>
      </c>
      <c r="P427" s="6" t="e">
        <f t="shared" si="379"/>
        <v>#VALUE!</v>
      </c>
      <c r="Q427">
        <f t="shared" si="380"/>
        <v>0</v>
      </c>
      <c r="R427">
        <f t="shared" si="381"/>
        <v>0</v>
      </c>
      <c r="S427">
        <f t="shared" si="382"/>
        <v>0</v>
      </c>
      <c r="T427">
        <f t="shared" si="383"/>
        <v>0</v>
      </c>
      <c r="U427">
        <f t="shared" si="384"/>
        <v>0</v>
      </c>
      <c r="W427" s="4">
        <f t="shared" si="385"/>
        <v>0.99583179014399426</v>
      </c>
      <c r="X427">
        <v>313.14999999999998</v>
      </c>
      <c r="Y427">
        <f t="shared" si="386"/>
        <v>1.9073334166666699E-2</v>
      </c>
      <c r="Z427">
        <v>2E-3</v>
      </c>
      <c r="AA427">
        <f t="shared" si="387"/>
        <v>7.2765497523200454E-2</v>
      </c>
      <c r="AC427">
        <f t="shared" si="388"/>
        <v>0</v>
      </c>
      <c r="AD427">
        <f t="shared" si="389"/>
        <v>0</v>
      </c>
      <c r="AE427">
        <v>0</v>
      </c>
      <c r="AF427" s="11">
        <f t="shared" si="390"/>
        <v>0</v>
      </c>
      <c r="AG427" s="11">
        <f t="shared" si="391"/>
        <v>0</v>
      </c>
      <c r="AH427" s="15">
        <f t="shared" si="392"/>
        <v>1.097002469958351E-3</v>
      </c>
      <c r="AJ427">
        <f t="shared" si="393"/>
        <v>0</v>
      </c>
      <c r="AK427">
        <f t="shared" si="394"/>
        <v>0</v>
      </c>
      <c r="AL427">
        <v>0</v>
      </c>
      <c r="AM427" s="11">
        <f t="shared" si="395"/>
        <v>0</v>
      </c>
      <c r="AN427" s="11">
        <f t="shared" si="396"/>
        <v>0</v>
      </c>
      <c r="AO427" s="15">
        <f t="shared" si="397"/>
        <v>2.2739189884214046E-2</v>
      </c>
      <c r="AP427" s="15"/>
      <c r="AQ427" t="e">
        <f t="shared" si="398"/>
        <v>#VALUE!</v>
      </c>
      <c r="AR427" t="e">
        <f t="shared" si="399"/>
        <v>#VALUE!</v>
      </c>
      <c r="AS427">
        <v>0</v>
      </c>
      <c r="AT427" s="11" t="e">
        <f t="shared" si="400"/>
        <v>#VALUE!</v>
      </c>
      <c r="AU427" s="11" t="e">
        <f t="shared" si="401"/>
        <v>#VALUE!</v>
      </c>
      <c r="AV427" s="15">
        <f t="shared" si="402"/>
        <v>1.5759424160826513E-2</v>
      </c>
      <c r="AX427" t="e">
        <f t="shared" si="403"/>
        <v>#DIV/0!</v>
      </c>
      <c r="AY427" t="e">
        <f t="shared" si="404"/>
        <v>#DIV/0!</v>
      </c>
      <c r="AZ427" t="e">
        <f t="shared" si="405"/>
        <v>#VALUE!</v>
      </c>
    </row>
    <row r="428" spans="1:52">
      <c r="A428" s="62"/>
      <c r="B428" s="62"/>
      <c r="E428" s="36"/>
      <c r="F428" s="46"/>
      <c r="G428" s="44"/>
      <c r="I428" s="5">
        <v>22</v>
      </c>
      <c r="J428" s="5">
        <v>30.1</v>
      </c>
      <c r="K428" s="5"/>
      <c r="L428" s="5"/>
      <c r="M428" s="5" t="s">
        <v>88</v>
      </c>
      <c r="N428" s="6">
        <f t="shared" si="378"/>
        <v>0</v>
      </c>
      <c r="O428" s="6">
        <f t="shared" si="350"/>
        <v>0</v>
      </c>
      <c r="P428" s="6" t="e">
        <f t="shared" si="379"/>
        <v>#VALUE!</v>
      </c>
      <c r="Q428">
        <f t="shared" si="380"/>
        <v>0</v>
      </c>
      <c r="R428">
        <f t="shared" si="381"/>
        <v>0</v>
      </c>
      <c r="S428">
        <f t="shared" si="382"/>
        <v>0</v>
      </c>
      <c r="T428">
        <f t="shared" si="383"/>
        <v>0</v>
      </c>
      <c r="U428">
        <f t="shared" si="384"/>
        <v>0</v>
      </c>
      <c r="W428" s="4">
        <f t="shared" si="385"/>
        <v>0.99583179014399426</v>
      </c>
      <c r="X428">
        <v>313.14999999999998</v>
      </c>
      <c r="Y428">
        <f t="shared" si="386"/>
        <v>1.9073334166666699E-2</v>
      </c>
      <c r="Z428">
        <v>2E-3</v>
      </c>
      <c r="AA428">
        <f t="shared" si="387"/>
        <v>7.2765497523200454E-2</v>
      </c>
      <c r="AC428">
        <f t="shared" si="388"/>
        <v>0</v>
      </c>
      <c r="AD428">
        <f t="shared" si="389"/>
        <v>0</v>
      </c>
      <c r="AE428">
        <v>0</v>
      </c>
      <c r="AF428" s="11">
        <f t="shared" si="390"/>
        <v>0</v>
      </c>
      <c r="AG428" s="11">
        <f t="shared" si="391"/>
        <v>0</v>
      </c>
      <c r="AH428" s="15">
        <f t="shared" si="392"/>
        <v>1.097002469958351E-3</v>
      </c>
      <c r="AJ428">
        <f t="shared" si="393"/>
        <v>0</v>
      </c>
      <c r="AK428">
        <f t="shared" si="394"/>
        <v>0</v>
      </c>
      <c r="AL428">
        <v>0</v>
      </c>
      <c r="AM428" s="11">
        <f t="shared" si="395"/>
        <v>0</v>
      </c>
      <c r="AN428" s="11">
        <f t="shared" si="396"/>
        <v>0</v>
      </c>
      <c r="AO428" s="15">
        <f t="shared" si="397"/>
        <v>2.2739189884214046E-2</v>
      </c>
      <c r="AP428" s="15"/>
      <c r="AQ428" t="e">
        <f t="shared" si="398"/>
        <v>#VALUE!</v>
      </c>
      <c r="AR428" t="e">
        <f t="shared" si="399"/>
        <v>#VALUE!</v>
      </c>
      <c r="AS428">
        <v>0</v>
      </c>
      <c r="AT428" s="11" t="e">
        <f t="shared" si="400"/>
        <v>#VALUE!</v>
      </c>
      <c r="AU428" s="11" t="e">
        <f t="shared" si="401"/>
        <v>#VALUE!</v>
      </c>
      <c r="AV428" s="15">
        <f t="shared" si="402"/>
        <v>1.5759424160826513E-2</v>
      </c>
      <c r="AX428" t="e">
        <f t="shared" si="403"/>
        <v>#DIV/0!</v>
      </c>
      <c r="AY428" t="e">
        <f t="shared" si="404"/>
        <v>#DIV/0!</v>
      </c>
      <c r="AZ428" t="e">
        <f t="shared" si="405"/>
        <v>#VALUE!</v>
      </c>
    </row>
    <row r="429" spans="1:52">
      <c r="A429" s="62"/>
      <c r="B429" s="62"/>
      <c r="E429" s="36"/>
      <c r="F429" s="46"/>
      <c r="G429" s="44"/>
      <c r="I429" s="5">
        <v>22</v>
      </c>
      <c r="J429" s="5">
        <v>30.1</v>
      </c>
      <c r="K429" s="5"/>
      <c r="L429" s="5"/>
      <c r="M429" s="5" t="s">
        <v>88</v>
      </c>
      <c r="N429" s="6">
        <f t="shared" si="378"/>
        <v>0</v>
      </c>
      <c r="O429" s="6">
        <f t="shared" si="350"/>
        <v>0</v>
      </c>
      <c r="P429" s="6" t="e">
        <f t="shared" si="379"/>
        <v>#VALUE!</v>
      </c>
      <c r="Q429">
        <f t="shared" si="380"/>
        <v>0</v>
      </c>
      <c r="R429">
        <f t="shared" si="381"/>
        <v>0</v>
      </c>
      <c r="S429">
        <f t="shared" si="382"/>
        <v>0</v>
      </c>
      <c r="T429">
        <f t="shared" si="383"/>
        <v>0</v>
      </c>
      <c r="U429">
        <f t="shared" si="384"/>
        <v>0</v>
      </c>
      <c r="W429" s="4">
        <f t="shared" si="385"/>
        <v>0.99583179014399426</v>
      </c>
      <c r="X429">
        <v>313.14999999999998</v>
      </c>
      <c r="Y429">
        <f t="shared" si="386"/>
        <v>1.9073334166666699E-2</v>
      </c>
      <c r="Z429">
        <v>2E-3</v>
      </c>
      <c r="AA429">
        <f t="shared" si="387"/>
        <v>7.2765497523200454E-2</v>
      </c>
      <c r="AC429">
        <f t="shared" si="388"/>
        <v>0</v>
      </c>
      <c r="AD429">
        <f t="shared" si="389"/>
        <v>0</v>
      </c>
      <c r="AE429">
        <v>0</v>
      </c>
      <c r="AF429" s="11">
        <f t="shared" si="390"/>
        <v>0</v>
      </c>
      <c r="AG429" s="11">
        <f t="shared" si="391"/>
        <v>0</v>
      </c>
      <c r="AH429" s="15">
        <f t="shared" si="392"/>
        <v>1.097002469958351E-3</v>
      </c>
      <c r="AJ429">
        <f t="shared" si="393"/>
        <v>0</v>
      </c>
      <c r="AK429">
        <f t="shared" si="394"/>
        <v>0</v>
      </c>
      <c r="AL429">
        <v>0</v>
      </c>
      <c r="AM429" s="11">
        <f t="shared" si="395"/>
        <v>0</v>
      </c>
      <c r="AN429" s="11">
        <f t="shared" si="396"/>
        <v>0</v>
      </c>
      <c r="AO429" s="15">
        <f t="shared" si="397"/>
        <v>2.2739189884214046E-2</v>
      </c>
      <c r="AP429" s="15"/>
      <c r="AQ429" t="e">
        <f t="shared" si="398"/>
        <v>#VALUE!</v>
      </c>
      <c r="AR429" t="e">
        <f t="shared" si="399"/>
        <v>#VALUE!</v>
      </c>
      <c r="AS429">
        <v>0</v>
      </c>
      <c r="AT429" s="11" t="e">
        <f t="shared" si="400"/>
        <v>#VALUE!</v>
      </c>
      <c r="AU429" s="11" t="e">
        <f t="shared" si="401"/>
        <v>#VALUE!</v>
      </c>
      <c r="AV429" s="15">
        <f t="shared" si="402"/>
        <v>1.5759424160826513E-2</v>
      </c>
      <c r="AX429" t="e">
        <f t="shared" si="403"/>
        <v>#DIV/0!</v>
      </c>
      <c r="AY429" t="e">
        <f t="shared" si="404"/>
        <v>#DIV/0!</v>
      </c>
      <c r="AZ429" t="e">
        <f t="shared" si="405"/>
        <v>#VALUE!</v>
      </c>
    </row>
    <row r="430" spans="1:52">
      <c r="A430" s="62"/>
      <c r="B430" s="62"/>
      <c r="E430" s="36"/>
      <c r="F430" s="46"/>
      <c r="G430" s="44"/>
      <c r="I430" s="5">
        <v>22</v>
      </c>
      <c r="J430" s="5">
        <v>30.1</v>
      </c>
      <c r="K430" s="5"/>
      <c r="L430" s="5"/>
      <c r="M430" s="5" t="s">
        <v>88</v>
      </c>
      <c r="N430" s="6">
        <f t="shared" si="378"/>
        <v>0</v>
      </c>
      <c r="O430" s="6">
        <f t="shared" si="350"/>
        <v>0</v>
      </c>
      <c r="P430" s="6" t="e">
        <f t="shared" si="379"/>
        <v>#VALUE!</v>
      </c>
      <c r="Q430">
        <f t="shared" si="380"/>
        <v>0</v>
      </c>
      <c r="R430">
        <f t="shared" si="381"/>
        <v>0</v>
      </c>
      <c r="S430">
        <f t="shared" si="382"/>
        <v>0</v>
      </c>
      <c r="T430">
        <f t="shared" si="383"/>
        <v>0</v>
      </c>
      <c r="U430">
        <f t="shared" si="384"/>
        <v>0</v>
      </c>
      <c r="W430" s="4">
        <f t="shared" si="385"/>
        <v>0.99583179014399426</v>
      </c>
      <c r="X430">
        <v>313.14999999999998</v>
      </c>
      <c r="Y430">
        <f t="shared" si="386"/>
        <v>1.9073334166666699E-2</v>
      </c>
      <c r="Z430">
        <v>2E-3</v>
      </c>
      <c r="AA430">
        <f t="shared" si="387"/>
        <v>7.2765497523200454E-2</v>
      </c>
      <c r="AC430">
        <f t="shared" si="388"/>
        <v>0</v>
      </c>
      <c r="AD430">
        <f t="shared" si="389"/>
        <v>0</v>
      </c>
      <c r="AE430">
        <v>0</v>
      </c>
      <c r="AF430" s="11">
        <f t="shared" si="390"/>
        <v>0</v>
      </c>
      <c r="AG430" s="11">
        <f t="shared" si="391"/>
        <v>0</v>
      </c>
      <c r="AH430" s="15">
        <f t="shared" si="392"/>
        <v>1.097002469958351E-3</v>
      </c>
      <c r="AJ430">
        <f t="shared" si="393"/>
        <v>0</v>
      </c>
      <c r="AK430">
        <f t="shared" si="394"/>
        <v>0</v>
      </c>
      <c r="AL430">
        <v>0</v>
      </c>
      <c r="AM430" s="11">
        <f t="shared" si="395"/>
        <v>0</v>
      </c>
      <c r="AN430" s="11">
        <f t="shared" si="396"/>
        <v>0</v>
      </c>
      <c r="AO430" s="15">
        <f t="shared" si="397"/>
        <v>2.2739189884214046E-2</v>
      </c>
      <c r="AP430" s="15"/>
      <c r="AQ430" t="e">
        <f t="shared" si="398"/>
        <v>#VALUE!</v>
      </c>
      <c r="AR430" t="e">
        <f t="shared" si="399"/>
        <v>#VALUE!</v>
      </c>
      <c r="AS430">
        <v>0</v>
      </c>
      <c r="AT430" s="11" t="e">
        <f t="shared" si="400"/>
        <v>#VALUE!</v>
      </c>
      <c r="AU430" s="11" t="e">
        <f t="shared" si="401"/>
        <v>#VALUE!</v>
      </c>
      <c r="AV430" s="15">
        <f t="shared" si="402"/>
        <v>1.5759424160826513E-2</v>
      </c>
      <c r="AX430" t="e">
        <f t="shared" si="403"/>
        <v>#DIV/0!</v>
      </c>
      <c r="AY430" t="e">
        <f t="shared" si="404"/>
        <v>#DIV/0!</v>
      </c>
      <c r="AZ430" t="e">
        <f t="shared" si="405"/>
        <v>#VALUE!</v>
      </c>
    </row>
    <row r="431" spans="1:52">
      <c r="A431" s="62"/>
      <c r="B431" s="62"/>
      <c r="E431" s="36"/>
      <c r="F431" s="46"/>
      <c r="G431" s="44"/>
      <c r="I431" s="5">
        <v>22</v>
      </c>
      <c r="J431" s="5">
        <v>30.1</v>
      </c>
      <c r="K431" s="5"/>
      <c r="L431" s="5"/>
      <c r="M431" s="5" t="s">
        <v>88</v>
      </c>
      <c r="N431" s="6">
        <f t="shared" si="378"/>
        <v>0</v>
      </c>
      <c r="O431" s="6">
        <f t="shared" ref="O431:O494" si="406">1000000*(AN431-AL431)/Y431</f>
        <v>0</v>
      </c>
      <c r="P431" s="6" t="e">
        <f t="shared" si="379"/>
        <v>#VALUE!</v>
      </c>
      <c r="Q431">
        <f t="shared" si="380"/>
        <v>0</v>
      </c>
      <c r="R431">
        <f t="shared" si="381"/>
        <v>0</v>
      </c>
      <c r="S431">
        <f t="shared" si="382"/>
        <v>0</v>
      </c>
      <c r="T431">
        <f t="shared" si="383"/>
        <v>0</v>
      </c>
      <c r="U431">
        <f t="shared" si="384"/>
        <v>0</v>
      </c>
      <c r="W431" s="4">
        <f t="shared" si="385"/>
        <v>0.99583179014399426</v>
      </c>
      <c r="X431">
        <v>313.14999999999998</v>
      </c>
      <c r="Y431">
        <f t="shared" si="386"/>
        <v>1.9073334166666699E-2</v>
      </c>
      <c r="Z431">
        <v>2E-3</v>
      </c>
      <c r="AA431">
        <f t="shared" si="387"/>
        <v>7.2765497523200454E-2</v>
      </c>
      <c r="AC431">
        <f t="shared" si="388"/>
        <v>0</v>
      </c>
      <c r="AD431">
        <f t="shared" si="389"/>
        <v>0</v>
      </c>
      <c r="AE431">
        <v>0</v>
      </c>
      <c r="AF431" s="11">
        <f t="shared" si="390"/>
        <v>0</v>
      </c>
      <c r="AG431" s="11">
        <f t="shared" si="391"/>
        <v>0</v>
      </c>
      <c r="AH431" s="15">
        <f t="shared" si="392"/>
        <v>1.097002469958351E-3</v>
      </c>
      <c r="AJ431">
        <f t="shared" si="393"/>
        <v>0</v>
      </c>
      <c r="AK431">
        <f t="shared" si="394"/>
        <v>0</v>
      </c>
      <c r="AL431">
        <v>0</v>
      </c>
      <c r="AM431" s="11">
        <f t="shared" si="395"/>
        <v>0</v>
      </c>
      <c r="AN431" s="11">
        <f t="shared" si="396"/>
        <v>0</v>
      </c>
      <c r="AO431" s="15">
        <f t="shared" si="397"/>
        <v>2.2739189884214046E-2</v>
      </c>
      <c r="AP431" s="15"/>
      <c r="AQ431" t="e">
        <f t="shared" si="398"/>
        <v>#VALUE!</v>
      </c>
      <c r="AR431" t="e">
        <f t="shared" si="399"/>
        <v>#VALUE!</v>
      </c>
      <c r="AS431">
        <v>0</v>
      </c>
      <c r="AT431" s="11" t="e">
        <f t="shared" si="400"/>
        <v>#VALUE!</v>
      </c>
      <c r="AU431" s="11" t="e">
        <f t="shared" si="401"/>
        <v>#VALUE!</v>
      </c>
      <c r="AV431" s="15">
        <f t="shared" si="402"/>
        <v>1.5759424160826513E-2</v>
      </c>
      <c r="AX431" t="e">
        <f t="shared" si="403"/>
        <v>#DIV/0!</v>
      </c>
      <c r="AY431" t="e">
        <f t="shared" si="404"/>
        <v>#DIV/0!</v>
      </c>
      <c r="AZ431" t="e">
        <f t="shared" si="405"/>
        <v>#VALUE!</v>
      </c>
    </row>
    <row r="432" spans="1:52">
      <c r="A432" s="62"/>
      <c r="B432" s="62"/>
      <c r="E432" s="36"/>
      <c r="F432" s="46"/>
      <c r="G432" s="44"/>
      <c r="I432" s="5">
        <v>22</v>
      </c>
      <c r="J432" s="5">
        <v>30.1</v>
      </c>
      <c r="K432" s="5"/>
      <c r="L432" s="5"/>
      <c r="M432" s="5" t="s">
        <v>88</v>
      </c>
      <c r="N432" s="6">
        <f t="shared" si="378"/>
        <v>0</v>
      </c>
      <c r="O432" s="6">
        <f t="shared" si="406"/>
        <v>0</v>
      </c>
      <c r="P432" s="6" t="e">
        <f t="shared" si="379"/>
        <v>#VALUE!</v>
      </c>
      <c r="Q432">
        <f t="shared" si="380"/>
        <v>0</v>
      </c>
      <c r="R432">
        <f t="shared" si="381"/>
        <v>0</v>
      </c>
      <c r="S432">
        <f t="shared" si="382"/>
        <v>0</v>
      </c>
      <c r="T432">
        <f t="shared" si="383"/>
        <v>0</v>
      </c>
      <c r="U432">
        <f t="shared" si="384"/>
        <v>0</v>
      </c>
      <c r="W432" s="4">
        <f t="shared" si="385"/>
        <v>0.99583179014399426</v>
      </c>
      <c r="X432">
        <v>313.14999999999998</v>
      </c>
      <c r="Y432">
        <f t="shared" si="386"/>
        <v>1.9073334166666699E-2</v>
      </c>
      <c r="Z432">
        <v>2E-3</v>
      </c>
      <c r="AA432">
        <f t="shared" si="387"/>
        <v>7.2765497523200454E-2</v>
      </c>
      <c r="AC432">
        <f t="shared" si="388"/>
        <v>0</v>
      </c>
      <c r="AD432">
        <f t="shared" si="389"/>
        <v>0</v>
      </c>
      <c r="AE432">
        <v>0</v>
      </c>
      <c r="AF432" s="11">
        <f t="shared" si="390"/>
        <v>0</v>
      </c>
      <c r="AG432" s="11">
        <f t="shared" si="391"/>
        <v>0</v>
      </c>
      <c r="AH432" s="15">
        <f t="shared" si="392"/>
        <v>1.097002469958351E-3</v>
      </c>
      <c r="AJ432">
        <f t="shared" si="393"/>
        <v>0</v>
      </c>
      <c r="AK432">
        <f t="shared" si="394"/>
        <v>0</v>
      </c>
      <c r="AL432">
        <v>0</v>
      </c>
      <c r="AM432" s="11">
        <f t="shared" si="395"/>
        <v>0</v>
      </c>
      <c r="AN432" s="11">
        <f t="shared" si="396"/>
        <v>0</v>
      </c>
      <c r="AO432" s="15">
        <f t="shared" si="397"/>
        <v>2.2739189884214046E-2</v>
      </c>
      <c r="AP432" s="15"/>
      <c r="AQ432" t="e">
        <f t="shared" si="398"/>
        <v>#VALUE!</v>
      </c>
      <c r="AR432" t="e">
        <f t="shared" si="399"/>
        <v>#VALUE!</v>
      </c>
      <c r="AS432">
        <v>0</v>
      </c>
      <c r="AT432" s="11" t="e">
        <f t="shared" si="400"/>
        <v>#VALUE!</v>
      </c>
      <c r="AU432" s="11" t="e">
        <f t="shared" si="401"/>
        <v>#VALUE!</v>
      </c>
      <c r="AV432" s="15">
        <f t="shared" si="402"/>
        <v>1.5759424160826513E-2</v>
      </c>
      <c r="AX432" t="e">
        <f t="shared" si="403"/>
        <v>#DIV/0!</v>
      </c>
      <c r="AY432" t="e">
        <f t="shared" si="404"/>
        <v>#DIV/0!</v>
      </c>
      <c r="AZ432" t="e">
        <f t="shared" si="405"/>
        <v>#VALUE!</v>
      </c>
    </row>
    <row r="433" spans="1:52">
      <c r="A433" s="62"/>
      <c r="B433" s="62"/>
      <c r="E433" s="36"/>
      <c r="F433" s="46"/>
      <c r="G433" s="44"/>
      <c r="I433" s="5">
        <v>22</v>
      </c>
      <c r="J433" s="5">
        <v>30.1</v>
      </c>
      <c r="K433" s="5"/>
      <c r="L433" s="5"/>
      <c r="M433" s="5" t="s">
        <v>88</v>
      </c>
      <c r="N433" s="6">
        <f t="shared" si="378"/>
        <v>0</v>
      </c>
      <c r="O433" s="6">
        <f t="shared" si="406"/>
        <v>0</v>
      </c>
      <c r="P433" s="6" t="e">
        <f t="shared" si="379"/>
        <v>#VALUE!</v>
      </c>
      <c r="Q433">
        <f t="shared" si="380"/>
        <v>0</v>
      </c>
      <c r="R433">
        <f t="shared" si="381"/>
        <v>0</v>
      </c>
      <c r="S433">
        <f t="shared" si="382"/>
        <v>0</v>
      </c>
      <c r="T433">
        <f t="shared" si="383"/>
        <v>0</v>
      </c>
      <c r="U433">
        <f t="shared" si="384"/>
        <v>0</v>
      </c>
      <c r="W433" s="4">
        <f t="shared" si="385"/>
        <v>0.99583179014399426</v>
      </c>
      <c r="X433">
        <v>313.14999999999998</v>
      </c>
      <c r="Y433">
        <f t="shared" si="386"/>
        <v>1.9073334166666699E-2</v>
      </c>
      <c r="Z433">
        <v>2E-3</v>
      </c>
      <c r="AA433">
        <f t="shared" si="387"/>
        <v>7.2765497523200454E-2</v>
      </c>
      <c r="AC433">
        <f t="shared" si="388"/>
        <v>0</v>
      </c>
      <c r="AD433">
        <f t="shared" si="389"/>
        <v>0</v>
      </c>
      <c r="AE433">
        <v>0</v>
      </c>
      <c r="AF433" s="11">
        <f t="shared" si="390"/>
        <v>0</v>
      </c>
      <c r="AG433" s="11">
        <f t="shared" si="391"/>
        <v>0</v>
      </c>
      <c r="AH433" s="15">
        <f t="shared" si="392"/>
        <v>1.097002469958351E-3</v>
      </c>
      <c r="AJ433">
        <f t="shared" si="393"/>
        <v>0</v>
      </c>
      <c r="AK433">
        <f t="shared" si="394"/>
        <v>0</v>
      </c>
      <c r="AL433">
        <v>0</v>
      </c>
      <c r="AM433" s="11">
        <f t="shared" si="395"/>
        <v>0</v>
      </c>
      <c r="AN433" s="11">
        <f t="shared" si="396"/>
        <v>0</v>
      </c>
      <c r="AO433" s="15">
        <f t="shared" si="397"/>
        <v>2.2739189884214046E-2</v>
      </c>
      <c r="AP433" s="15"/>
      <c r="AQ433" t="e">
        <f t="shared" si="398"/>
        <v>#VALUE!</v>
      </c>
      <c r="AR433" t="e">
        <f t="shared" si="399"/>
        <v>#VALUE!</v>
      </c>
      <c r="AS433">
        <v>0</v>
      </c>
      <c r="AT433" s="11" t="e">
        <f t="shared" si="400"/>
        <v>#VALUE!</v>
      </c>
      <c r="AU433" s="11" t="e">
        <f t="shared" si="401"/>
        <v>#VALUE!</v>
      </c>
      <c r="AV433" s="15">
        <f t="shared" si="402"/>
        <v>1.5759424160826513E-2</v>
      </c>
      <c r="AX433" t="e">
        <f t="shared" si="403"/>
        <v>#DIV/0!</v>
      </c>
      <c r="AY433" t="e">
        <f t="shared" si="404"/>
        <v>#DIV/0!</v>
      </c>
      <c r="AZ433" t="e">
        <f t="shared" si="405"/>
        <v>#VALUE!</v>
      </c>
    </row>
    <row r="434" spans="1:52">
      <c r="A434" s="62"/>
      <c r="B434" s="62"/>
      <c r="E434" s="36"/>
      <c r="F434" s="46"/>
      <c r="G434" s="44"/>
      <c r="I434" s="5">
        <v>22</v>
      </c>
      <c r="J434" s="5">
        <v>30.1</v>
      </c>
      <c r="K434" s="5"/>
      <c r="L434" s="5"/>
      <c r="M434" s="5" t="s">
        <v>88</v>
      </c>
      <c r="N434" s="6">
        <f t="shared" si="378"/>
        <v>0</v>
      </c>
      <c r="O434" s="6">
        <f t="shared" si="406"/>
        <v>0</v>
      </c>
      <c r="P434" s="6" t="e">
        <f t="shared" si="379"/>
        <v>#VALUE!</v>
      </c>
      <c r="Q434">
        <f t="shared" si="380"/>
        <v>0</v>
      </c>
      <c r="R434">
        <f t="shared" si="381"/>
        <v>0</v>
      </c>
      <c r="S434">
        <f t="shared" si="382"/>
        <v>0</v>
      </c>
      <c r="T434">
        <f t="shared" si="383"/>
        <v>0</v>
      </c>
      <c r="U434">
        <f t="shared" si="384"/>
        <v>0</v>
      </c>
      <c r="W434" s="4">
        <f t="shared" si="385"/>
        <v>0.99583179014399426</v>
      </c>
      <c r="X434">
        <v>313.14999999999998</v>
      </c>
      <c r="Y434">
        <f t="shared" si="386"/>
        <v>1.9073334166666699E-2</v>
      </c>
      <c r="Z434">
        <v>2E-3</v>
      </c>
      <c r="AA434">
        <f t="shared" si="387"/>
        <v>7.2765497523200454E-2</v>
      </c>
      <c r="AC434">
        <f t="shared" si="388"/>
        <v>0</v>
      </c>
      <c r="AD434">
        <f t="shared" si="389"/>
        <v>0</v>
      </c>
      <c r="AE434">
        <v>0</v>
      </c>
      <c r="AF434" s="11">
        <f t="shared" si="390"/>
        <v>0</v>
      </c>
      <c r="AG434" s="11">
        <f t="shared" si="391"/>
        <v>0</v>
      </c>
      <c r="AH434" s="15">
        <f t="shared" si="392"/>
        <v>1.097002469958351E-3</v>
      </c>
      <c r="AJ434">
        <f t="shared" si="393"/>
        <v>0</v>
      </c>
      <c r="AK434">
        <f t="shared" si="394"/>
        <v>0</v>
      </c>
      <c r="AL434">
        <v>0</v>
      </c>
      <c r="AM434" s="11">
        <f t="shared" si="395"/>
        <v>0</v>
      </c>
      <c r="AN434" s="11">
        <f t="shared" si="396"/>
        <v>0</v>
      </c>
      <c r="AO434" s="15">
        <f t="shared" si="397"/>
        <v>2.2739189884214046E-2</v>
      </c>
      <c r="AP434" s="15"/>
      <c r="AQ434" t="e">
        <f t="shared" si="398"/>
        <v>#VALUE!</v>
      </c>
      <c r="AR434" t="e">
        <f t="shared" si="399"/>
        <v>#VALUE!</v>
      </c>
      <c r="AS434">
        <v>0</v>
      </c>
      <c r="AT434" s="11" t="e">
        <f t="shared" si="400"/>
        <v>#VALUE!</v>
      </c>
      <c r="AU434" s="11" t="e">
        <f t="shared" si="401"/>
        <v>#VALUE!</v>
      </c>
      <c r="AV434" s="15">
        <f t="shared" si="402"/>
        <v>1.5759424160826513E-2</v>
      </c>
      <c r="AX434" t="e">
        <f t="shared" si="403"/>
        <v>#DIV/0!</v>
      </c>
      <c r="AY434" t="e">
        <f t="shared" si="404"/>
        <v>#DIV/0!</v>
      </c>
      <c r="AZ434" t="e">
        <f t="shared" si="405"/>
        <v>#VALUE!</v>
      </c>
    </row>
    <row r="435" spans="1:52">
      <c r="A435" s="62"/>
      <c r="B435" s="62"/>
      <c r="E435" s="36"/>
      <c r="F435" s="46"/>
      <c r="G435" s="44"/>
      <c r="H435" s="67"/>
      <c r="I435" s="5">
        <v>22</v>
      </c>
      <c r="J435" s="5">
        <v>30.1</v>
      </c>
      <c r="K435" s="5"/>
      <c r="L435" s="5"/>
      <c r="M435" s="5" t="s">
        <v>88</v>
      </c>
      <c r="N435" s="6">
        <f t="shared" si="378"/>
        <v>0</v>
      </c>
      <c r="O435" s="6">
        <f t="shared" si="406"/>
        <v>0</v>
      </c>
      <c r="P435" s="6" t="e">
        <f t="shared" si="379"/>
        <v>#VALUE!</v>
      </c>
      <c r="Q435">
        <f t="shared" si="380"/>
        <v>0</v>
      </c>
      <c r="R435">
        <f t="shared" si="381"/>
        <v>0</v>
      </c>
      <c r="S435">
        <f t="shared" si="382"/>
        <v>0</v>
      </c>
      <c r="T435">
        <f t="shared" si="383"/>
        <v>0</v>
      </c>
      <c r="U435">
        <f t="shared" si="384"/>
        <v>0</v>
      </c>
      <c r="W435" s="4">
        <f t="shared" si="385"/>
        <v>0.99583179014399426</v>
      </c>
      <c r="X435">
        <v>313.14999999999998</v>
      </c>
      <c r="Y435">
        <f t="shared" si="386"/>
        <v>1.9073334166666699E-2</v>
      </c>
      <c r="Z435">
        <v>2E-3</v>
      </c>
      <c r="AA435">
        <f t="shared" si="387"/>
        <v>7.2765497523200454E-2</v>
      </c>
      <c r="AC435">
        <f t="shared" si="388"/>
        <v>0</v>
      </c>
      <c r="AD435">
        <f t="shared" si="389"/>
        <v>0</v>
      </c>
      <c r="AE435">
        <v>0</v>
      </c>
      <c r="AF435" s="11">
        <f t="shared" si="390"/>
        <v>0</v>
      </c>
      <c r="AG435" s="11">
        <f t="shared" si="391"/>
        <v>0</v>
      </c>
      <c r="AH435" s="15">
        <f t="shared" si="392"/>
        <v>1.097002469958351E-3</v>
      </c>
      <c r="AJ435">
        <f t="shared" si="393"/>
        <v>0</v>
      </c>
      <c r="AK435">
        <f t="shared" si="394"/>
        <v>0</v>
      </c>
      <c r="AL435">
        <v>0</v>
      </c>
      <c r="AM435" s="11">
        <f t="shared" si="395"/>
        <v>0</v>
      </c>
      <c r="AN435" s="11">
        <f t="shared" si="396"/>
        <v>0</v>
      </c>
      <c r="AO435" s="15">
        <f t="shared" si="397"/>
        <v>2.2739189884214046E-2</v>
      </c>
      <c r="AP435" s="15"/>
      <c r="AQ435" t="e">
        <f t="shared" si="398"/>
        <v>#VALUE!</v>
      </c>
      <c r="AR435" t="e">
        <f t="shared" si="399"/>
        <v>#VALUE!</v>
      </c>
      <c r="AS435">
        <v>0</v>
      </c>
      <c r="AT435" s="11" t="e">
        <f t="shared" si="400"/>
        <v>#VALUE!</v>
      </c>
      <c r="AU435" s="11" t="e">
        <f t="shared" si="401"/>
        <v>#VALUE!</v>
      </c>
      <c r="AV435" s="15">
        <f t="shared" si="402"/>
        <v>1.5759424160826513E-2</v>
      </c>
      <c r="AX435" t="e">
        <f t="shared" si="403"/>
        <v>#DIV/0!</v>
      </c>
      <c r="AY435" t="e">
        <f t="shared" si="404"/>
        <v>#DIV/0!</v>
      </c>
      <c r="AZ435" t="e">
        <f t="shared" si="405"/>
        <v>#VALUE!</v>
      </c>
    </row>
    <row r="436" spans="1:52">
      <c r="A436" s="62"/>
      <c r="B436" s="62"/>
      <c r="E436" s="36"/>
      <c r="F436" s="46"/>
      <c r="G436" s="44"/>
      <c r="H436" s="67"/>
      <c r="I436" s="5">
        <v>22</v>
      </c>
      <c r="J436" s="5">
        <v>30.1</v>
      </c>
      <c r="K436" s="5"/>
      <c r="L436" s="5"/>
      <c r="M436" s="5" t="s">
        <v>88</v>
      </c>
      <c r="N436" s="6">
        <f t="shared" si="378"/>
        <v>0</v>
      </c>
      <c r="O436" s="6">
        <f t="shared" si="406"/>
        <v>0</v>
      </c>
      <c r="P436" s="6" t="e">
        <f t="shared" si="379"/>
        <v>#VALUE!</v>
      </c>
      <c r="Q436">
        <f t="shared" si="380"/>
        <v>0</v>
      </c>
      <c r="R436">
        <f t="shared" si="381"/>
        <v>0</v>
      </c>
      <c r="S436">
        <f t="shared" si="382"/>
        <v>0</v>
      </c>
      <c r="T436">
        <f t="shared" si="383"/>
        <v>0</v>
      </c>
      <c r="U436">
        <f t="shared" si="384"/>
        <v>0</v>
      </c>
      <c r="W436" s="4">
        <f t="shared" si="385"/>
        <v>0.99583179014399426</v>
      </c>
      <c r="X436">
        <v>313.14999999999998</v>
      </c>
      <c r="Y436">
        <f t="shared" si="386"/>
        <v>1.9073334166666699E-2</v>
      </c>
      <c r="Z436">
        <v>2E-3</v>
      </c>
      <c r="AA436">
        <f t="shared" si="387"/>
        <v>7.2765497523200454E-2</v>
      </c>
      <c r="AC436">
        <f t="shared" si="388"/>
        <v>0</v>
      </c>
      <c r="AD436">
        <f t="shared" si="389"/>
        <v>0</v>
      </c>
      <c r="AE436">
        <v>0</v>
      </c>
      <c r="AF436" s="11">
        <f t="shared" si="390"/>
        <v>0</v>
      </c>
      <c r="AG436" s="11">
        <f t="shared" si="391"/>
        <v>0</v>
      </c>
      <c r="AH436" s="15">
        <f t="shared" si="392"/>
        <v>1.097002469958351E-3</v>
      </c>
      <c r="AJ436">
        <f t="shared" si="393"/>
        <v>0</v>
      </c>
      <c r="AK436">
        <f t="shared" si="394"/>
        <v>0</v>
      </c>
      <c r="AL436">
        <v>0</v>
      </c>
      <c r="AM436" s="11">
        <f t="shared" si="395"/>
        <v>0</v>
      </c>
      <c r="AN436" s="11">
        <f t="shared" si="396"/>
        <v>0</v>
      </c>
      <c r="AO436" s="15">
        <f t="shared" si="397"/>
        <v>2.2739189884214046E-2</v>
      </c>
      <c r="AP436" s="15"/>
      <c r="AQ436" t="e">
        <f t="shared" si="398"/>
        <v>#VALUE!</v>
      </c>
      <c r="AR436" t="e">
        <f t="shared" si="399"/>
        <v>#VALUE!</v>
      </c>
      <c r="AS436">
        <v>0</v>
      </c>
      <c r="AT436" s="11" t="e">
        <f t="shared" si="400"/>
        <v>#VALUE!</v>
      </c>
      <c r="AU436" s="11" t="e">
        <f t="shared" si="401"/>
        <v>#VALUE!</v>
      </c>
      <c r="AV436" s="15">
        <f t="shared" si="402"/>
        <v>1.5759424160826513E-2</v>
      </c>
      <c r="AX436" t="e">
        <f t="shared" si="403"/>
        <v>#DIV/0!</v>
      </c>
      <c r="AY436" t="e">
        <f t="shared" si="404"/>
        <v>#DIV/0!</v>
      </c>
      <c r="AZ436" t="e">
        <f t="shared" si="405"/>
        <v>#VALUE!</v>
      </c>
    </row>
    <row r="437" spans="1:52">
      <c r="A437" s="62"/>
      <c r="B437" s="62"/>
      <c r="C437" s="67"/>
      <c r="D437" s="67"/>
      <c r="E437" s="36"/>
      <c r="F437" s="46"/>
      <c r="G437" s="44"/>
      <c r="H437" s="67"/>
      <c r="I437" s="5">
        <v>22</v>
      </c>
      <c r="J437" s="5">
        <v>30.1</v>
      </c>
      <c r="K437" s="5"/>
      <c r="L437" s="5"/>
      <c r="M437" s="5" t="s">
        <v>88</v>
      </c>
      <c r="N437" s="6">
        <f t="shared" si="378"/>
        <v>0</v>
      </c>
      <c r="O437" s="6">
        <f t="shared" si="406"/>
        <v>0</v>
      </c>
      <c r="P437" s="6" t="e">
        <f t="shared" si="379"/>
        <v>#VALUE!</v>
      </c>
      <c r="Q437">
        <f t="shared" si="380"/>
        <v>0</v>
      </c>
      <c r="R437">
        <f t="shared" si="381"/>
        <v>0</v>
      </c>
      <c r="S437">
        <f t="shared" si="382"/>
        <v>0</v>
      </c>
      <c r="T437">
        <f t="shared" si="383"/>
        <v>0</v>
      </c>
      <c r="U437">
        <f t="shared" si="384"/>
        <v>0</v>
      </c>
      <c r="W437" s="4">
        <f t="shared" si="385"/>
        <v>0.99583179014399426</v>
      </c>
      <c r="X437">
        <v>313.14999999999998</v>
      </c>
      <c r="Y437">
        <f t="shared" si="386"/>
        <v>1.9073334166666699E-2</v>
      </c>
      <c r="Z437">
        <v>2E-3</v>
      </c>
      <c r="AA437">
        <f t="shared" si="387"/>
        <v>7.2765497523200454E-2</v>
      </c>
      <c r="AC437">
        <f t="shared" si="388"/>
        <v>0</v>
      </c>
      <c r="AD437">
        <f t="shared" si="389"/>
        <v>0</v>
      </c>
      <c r="AE437">
        <v>0</v>
      </c>
      <c r="AF437" s="11">
        <f t="shared" si="390"/>
        <v>0</v>
      </c>
      <c r="AG437" s="11">
        <f t="shared" si="391"/>
        <v>0</v>
      </c>
      <c r="AH437" s="15">
        <f t="shared" si="392"/>
        <v>1.097002469958351E-3</v>
      </c>
      <c r="AJ437">
        <f t="shared" si="393"/>
        <v>0</v>
      </c>
      <c r="AK437">
        <f t="shared" si="394"/>
        <v>0</v>
      </c>
      <c r="AL437">
        <v>0</v>
      </c>
      <c r="AM437" s="11">
        <f t="shared" si="395"/>
        <v>0</v>
      </c>
      <c r="AN437" s="11">
        <f t="shared" si="396"/>
        <v>0</v>
      </c>
      <c r="AO437" s="15">
        <f t="shared" si="397"/>
        <v>2.2739189884214046E-2</v>
      </c>
      <c r="AP437" s="15"/>
      <c r="AQ437" t="e">
        <f t="shared" si="398"/>
        <v>#VALUE!</v>
      </c>
      <c r="AR437" t="e">
        <f t="shared" si="399"/>
        <v>#VALUE!</v>
      </c>
      <c r="AS437">
        <v>0</v>
      </c>
      <c r="AT437" s="11" t="e">
        <f t="shared" si="400"/>
        <v>#VALUE!</v>
      </c>
      <c r="AU437" s="11" t="e">
        <f t="shared" si="401"/>
        <v>#VALUE!</v>
      </c>
      <c r="AV437" s="15">
        <f t="shared" si="402"/>
        <v>1.5759424160826513E-2</v>
      </c>
      <c r="AX437" t="e">
        <f t="shared" si="403"/>
        <v>#DIV/0!</v>
      </c>
      <c r="AY437" t="e">
        <f t="shared" si="404"/>
        <v>#DIV/0!</v>
      </c>
      <c r="AZ437" t="e">
        <f t="shared" si="405"/>
        <v>#VALUE!</v>
      </c>
    </row>
    <row r="438" spans="1:52">
      <c r="A438" s="62"/>
      <c r="B438" s="62"/>
      <c r="E438" s="36"/>
      <c r="F438" s="46"/>
      <c r="G438" s="44"/>
      <c r="H438" s="67"/>
      <c r="I438" s="5">
        <v>22</v>
      </c>
      <c r="J438" s="5">
        <v>30.1</v>
      </c>
      <c r="K438" s="5"/>
      <c r="L438" s="5"/>
      <c r="M438" s="5" t="s">
        <v>88</v>
      </c>
      <c r="N438" s="6">
        <f t="shared" si="378"/>
        <v>0</v>
      </c>
      <c r="O438" s="6">
        <f t="shared" si="406"/>
        <v>0</v>
      </c>
      <c r="P438" s="6" t="e">
        <f t="shared" si="379"/>
        <v>#VALUE!</v>
      </c>
      <c r="Q438">
        <f t="shared" si="380"/>
        <v>0</v>
      </c>
      <c r="R438">
        <f t="shared" si="381"/>
        <v>0</v>
      </c>
      <c r="S438">
        <f t="shared" si="382"/>
        <v>0</v>
      </c>
      <c r="T438">
        <f t="shared" si="383"/>
        <v>0</v>
      </c>
      <c r="U438">
        <f t="shared" si="384"/>
        <v>0</v>
      </c>
      <c r="W438" s="4">
        <f t="shared" si="385"/>
        <v>0.99583179014399426</v>
      </c>
      <c r="X438">
        <v>313.14999999999998</v>
      </c>
      <c r="Y438">
        <f t="shared" si="386"/>
        <v>1.9073334166666699E-2</v>
      </c>
      <c r="Z438">
        <v>2E-3</v>
      </c>
      <c r="AA438">
        <f t="shared" si="387"/>
        <v>7.2765497523200454E-2</v>
      </c>
      <c r="AC438">
        <f t="shared" si="388"/>
        <v>0</v>
      </c>
      <c r="AD438">
        <f t="shared" si="389"/>
        <v>0</v>
      </c>
      <c r="AE438">
        <v>0</v>
      </c>
      <c r="AF438" s="11">
        <f t="shared" si="390"/>
        <v>0</v>
      </c>
      <c r="AG438" s="11">
        <f t="shared" si="391"/>
        <v>0</v>
      </c>
      <c r="AH438" s="15">
        <f t="shared" si="392"/>
        <v>1.097002469958351E-3</v>
      </c>
      <c r="AJ438">
        <f t="shared" si="393"/>
        <v>0</v>
      </c>
      <c r="AK438">
        <f t="shared" si="394"/>
        <v>0</v>
      </c>
      <c r="AL438">
        <v>0</v>
      </c>
      <c r="AM438" s="11">
        <f t="shared" si="395"/>
        <v>0</v>
      </c>
      <c r="AN438" s="11">
        <f t="shared" si="396"/>
        <v>0</v>
      </c>
      <c r="AO438" s="15">
        <f t="shared" si="397"/>
        <v>2.2739189884214046E-2</v>
      </c>
      <c r="AP438" s="15"/>
      <c r="AQ438" t="e">
        <f t="shared" si="398"/>
        <v>#VALUE!</v>
      </c>
      <c r="AR438" t="e">
        <f t="shared" si="399"/>
        <v>#VALUE!</v>
      </c>
      <c r="AS438">
        <v>0</v>
      </c>
      <c r="AT438" s="11" t="e">
        <f t="shared" si="400"/>
        <v>#VALUE!</v>
      </c>
      <c r="AU438" s="11" t="e">
        <f t="shared" si="401"/>
        <v>#VALUE!</v>
      </c>
      <c r="AV438" s="15">
        <f t="shared" si="402"/>
        <v>1.5759424160826513E-2</v>
      </c>
      <c r="AX438" t="e">
        <f t="shared" si="403"/>
        <v>#DIV/0!</v>
      </c>
      <c r="AY438" t="e">
        <f t="shared" si="404"/>
        <v>#DIV/0!</v>
      </c>
      <c r="AZ438" t="e">
        <f t="shared" si="405"/>
        <v>#VALUE!</v>
      </c>
    </row>
    <row r="439" spans="1:52">
      <c r="A439" s="62"/>
      <c r="B439" s="62"/>
      <c r="E439" s="36"/>
      <c r="F439" s="46"/>
      <c r="G439" s="44"/>
      <c r="H439" s="67"/>
      <c r="I439" s="5">
        <v>22</v>
      </c>
      <c r="J439" s="5">
        <v>30.1</v>
      </c>
      <c r="K439" s="5"/>
      <c r="L439" s="5"/>
      <c r="M439" s="5" t="s">
        <v>88</v>
      </c>
      <c r="N439" s="6">
        <f t="shared" si="378"/>
        <v>0</v>
      </c>
      <c r="O439" s="6">
        <f t="shared" si="406"/>
        <v>0</v>
      </c>
      <c r="P439" s="6" t="e">
        <f t="shared" si="379"/>
        <v>#VALUE!</v>
      </c>
      <c r="Q439">
        <f t="shared" si="380"/>
        <v>0</v>
      </c>
      <c r="R439">
        <f t="shared" si="381"/>
        <v>0</v>
      </c>
      <c r="S439">
        <f t="shared" si="382"/>
        <v>0</v>
      </c>
      <c r="T439">
        <f t="shared" si="383"/>
        <v>0</v>
      </c>
      <c r="U439">
        <f t="shared" si="384"/>
        <v>0</v>
      </c>
      <c r="W439" s="4">
        <f t="shared" si="385"/>
        <v>0.99583179014399426</v>
      </c>
      <c r="X439">
        <v>313.14999999999998</v>
      </c>
      <c r="Y439">
        <f t="shared" si="386"/>
        <v>1.9073334166666699E-2</v>
      </c>
      <c r="Z439">
        <v>2E-3</v>
      </c>
      <c r="AA439">
        <f t="shared" si="387"/>
        <v>7.2765497523200454E-2</v>
      </c>
      <c r="AC439">
        <f t="shared" si="388"/>
        <v>0</v>
      </c>
      <c r="AD439">
        <f t="shared" si="389"/>
        <v>0</v>
      </c>
      <c r="AE439">
        <v>0</v>
      </c>
      <c r="AF439" s="11">
        <f t="shared" si="390"/>
        <v>0</v>
      </c>
      <c r="AG439" s="11">
        <f t="shared" si="391"/>
        <v>0</v>
      </c>
      <c r="AH439" s="15">
        <f t="shared" si="392"/>
        <v>1.097002469958351E-3</v>
      </c>
      <c r="AJ439">
        <f t="shared" si="393"/>
        <v>0</v>
      </c>
      <c r="AK439">
        <f t="shared" si="394"/>
        <v>0</v>
      </c>
      <c r="AL439">
        <v>0</v>
      </c>
      <c r="AM439" s="11">
        <f t="shared" si="395"/>
        <v>0</v>
      </c>
      <c r="AN439" s="11">
        <f t="shared" si="396"/>
        <v>0</v>
      </c>
      <c r="AO439" s="15">
        <f t="shared" si="397"/>
        <v>2.2739189884214046E-2</v>
      </c>
      <c r="AP439" s="15"/>
      <c r="AQ439" t="e">
        <f t="shared" si="398"/>
        <v>#VALUE!</v>
      </c>
      <c r="AR439" t="e">
        <f t="shared" si="399"/>
        <v>#VALUE!</v>
      </c>
      <c r="AS439">
        <v>0</v>
      </c>
      <c r="AT439" s="11" t="e">
        <f t="shared" si="400"/>
        <v>#VALUE!</v>
      </c>
      <c r="AU439" s="11" t="e">
        <f t="shared" si="401"/>
        <v>#VALUE!</v>
      </c>
      <c r="AV439" s="15">
        <f t="shared" si="402"/>
        <v>1.5759424160826513E-2</v>
      </c>
      <c r="AX439" t="e">
        <f t="shared" si="403"/>
        <v>#DIV/0!</v>
      </c>
      <c r="AY439" t="e">
        <f t="shared" si="404"/>
        <v>#DIV/0!</v>
      </c>
      <c r="AZ439" t="e">
        <f t="shared" si="405"/>
        <v>#VALUE!</v>
      </c>
    </row>
    <row r="440" spans="1:52">
      <c r="A440" s="62"/>
      <c r="B440" s="62"/>
      <c r="E440" s="36"/>
      <c r="F440" s="46"/>
      <c r="G440" s="44"/>
      <c r="H440" s="67"/>
      <c r="I440" s="5">
        <v>22</v>
      </c>
      <c r="J440" s="5">
        <v>30.1</v>
      </c>
      <c r="K440" s="5"/>
      <c r="L440" s="5"/>
      <c r="M440" s="5" t="s">
        <v>88</v>
      </c>
      <c r="N440" s="6">
        <f t="shared" si="378"/>
        <v>0</v>
      </c>
      <c r="O440" s="6">
        <f t="shared" si="406"/>
        <v>0</v>
      </c>
      <c r="P440" s="6" t="e">
        <f t="shared" si="379"/>
        <v>#VALUE!</v>
      </c>
      <c r="Q440">
        <f t="shared" si="380"/>
        <v>0</v>
      </c>
      <c r="R440">
        <f t="shared" si="381"/>
        <v>0</v>
      </c>
      <c r="S440">
        <f t="shared" si="382"/>
        <v>0</v>
      </c>
      <c r="T440">
        <f t="shared" si="383"/>
        <v>0</v>
      </c>
      <c r="U440">
        <f t="shared" si="384"/>
        <v>0</v>
      </c>
      <c r="W440" s="4">
        <f t="shared" si="385"/>
        <v>0.99583179014399426</v>
      </c>
      <c r="X440">
        <v>313.14999999999998</v>
      </c>
      <c r="Y440">
        <f t="shared" si="386"/>
        <v>1.9073334166666699E-2</v>
      </c>
      <c r="Z440">
        <v>2E-3</v>
      </c>
      <c r="AA440">
        <f t="shared" si="387"/>
        <v>7.2765497523200454E-2</v>
      </c>
      <c r="AC440">
        <f t="shared" si="388"/>
        <v>0</v>
      </c>
      <c r="AD440">
        <f t="shared" si="389"/>
        <v>0</v>
      </c>
      <c r="AE440">
        <v>0</v>
      </c>
      <c r="AF440" s="11">
        <f t="shared" si="390"/>
        <v>0</v>
      </c>
      <c r="AG440" s="11">
        <f t="shared" si="391"/>
        <v>0</v>
      </c>
      <c r="AH440" s="15">
        <f t="shared" si="392"/>
        <v>1.097002469958351E-3</v>
      </c>
      <c r="AJ440">
        <f t="shared" si="393"/>
        <v>0</v>
      </c>
      <c r="AK440">
        <f t="shared" si="394"/>
        <v>0</v>
      </c>
      <c r="AL440">
        <v>0</v>
      </c>
      <c r="AM440" s="11">
        <f t="shared" si="395"/>
        <v>0</v>
      </c>
      <c r="AN440" s="11">
        <f t="shared" si="396"/>
        <v>0</v>
      </c>
      <c r="AO440" s="15">
        <f t="shared" si="397"/>
        <v>2.2739189884214046E-2</v>
      </c>
      <c r="AP440" s="15"/>
      <c r="AQ440" t="e">
        <f t="shared" si="398"/>
        <v>#VALUE!</v>
      </c>
      <c r="AR440" t="e">
        <f t="shared" si="399"/>
        <v>#VALUE!</v>
      </c>
      <c r="AS440">
        <v>0</v>
      </c>
      <c r="AT440" s="11" t="e">
        <f t="shared" si="400"/>
        <v>#VALUE!</v>
      </c>
      <c r="AU440" s="11" t="e">
        <f t="shared" si="401"/>
        <v>#VALUE!</v>
      </c>
      <c r="AV440" s="15">
        <f t="shared" si="402"/>
        <v>1.5759424160826513E-2</v>
      </c>
      <c r="AX440" t="e">
        <f t="shared" si="403"/>
        <v>#DIV/0!</v>
      </c>
      <c r="AY440" t="e">
        <f t="shared" si="404"/>
        <v>#DIV/0!</v>
      </c>
      <c r="AZ440" t="e">
        <f t="shared" si="405"/>
        <v>#VALUE!</v>
      </c>
    </row>
    <row r="441" spans="1:52">
      <c r="A441" s="62"/>
      <c r="B441" s="62"/>
      <c r="D441" s="67"/>
      <c r="E441" s="36"/>
      <c r="F441" s="46"/>
      <c r="G441" s="44"/>
      <c r="H441" s="67"/>
      <c r="I441" s="5">
        <v>22</v>
      </c>
      <c r="J441" s="5">
        <v>30.1</v>
      </c>
      <c r="K441" s="5"/>
      <c r="L441" s="5"/>
      <c r="M441" s="5" t="s">
        <v>88</v>
      </c>
      <c r="N441" s="6">
        <f t="shared" si="378"/>
        <v>0</v>
      </c>
      <c r="O441" s="6">
        <f t="shared" si="406"/>
        <v>0</v>
      </c>
      <c r="P441" s="6" t="e">
        <f t="shared" si="379"/>
        <v>#VALUE!</v>
      </c>
      <c r="Q441">
        <f t="shared" si="380"/>
        <v>0</v>
      </c>
      <c r="R441">
        <f t="shared" si="381"/>
        <v>0</v>
      </c>
      <c r="S441">
        <f t="shared" si="382"/>
        <v>0</v>
      </c>
      <c r="T441">
        <f t="shared" si="383"/>
        <v>0</v>
      </c>
      <c r="U441">
        <f t="shared" si="384"/>
        <v>0</v>
      </c>
      <c r="W441" s="4">
        <f t="shared" si="385"/>
        <v>0.99583179014399426</v>
      </c>
      <c r="X441">
        <v>313.14999999999998</v>
      </c>
      <c r="Y441">
        <f t="shared" si="386"/>
        <v>1.9073334166666699E-2</v>
      </c>
      <c r="Z441">
        <v>2E-3</v>
      </c>
      <c r="AA441">
        <f t="shared" si="387"/>
        <v>7.2765497523200454E-2</v>
      </c>
      <c r="AC441">
        <f t="shared" si="388"/>
        <v>0</v>
      </c>
      <c r="AD441">
        <f t="shared" si="389"/>
        <v>0</v>
      </c>
      <c r="AE441">
        <v>0</v>
      </c>
      <c r="AF441" s="11">
        <f t="shared" si="390"/>
        <v>0</v>
      </c>
      <c r="AG441" s="11">
        <f t="shared" si="391"/>
        <v>0</v>
      </c>
      <c r="AH441" s="15">
        <f t="shared" si="392"/>
        <v>1.097002469958351E-3</v>
      </c>
      <c r="AJ441">
        <f t="shared" si="393"/>
        <v>0</v>
      </c>
      <c r="AK441">
        <f t="shared" si="394"/>
        <v>0</v>
      </c>
      <c r="AL441">
        <v>0</v>
      </c>
      <c r="AM441" s="11">
        <f t="shared" si="395"/>
        <v>0</v>
      </c>
      <c r="AN441" s="11">
        <f t="shared" si="396"/>
        <v>0</v>
      </c>
      <c r="AO441" s="15">
        <f t="shared" si="397"/>
        <v>2.2739189884214046E-2</v>
      </c>
      <c r="AP441" s="15"/>
      <c r="AQ441" t="e">
        <f t="shared" si="398"/>
        <v>#VALUE!</v>
      </c>
      <c r="AR441" t="e">
        <f t="shared" si="399"/>
        <v>#VALUE!</v>
      </c>
      <c r="AS441">
        <v>0</v>
      </c>
      <c r="AT441" s="11" t="e">
        <f t="shared" si="400"/>
        <v>#VALUE!</v>
      </c>
      <c r="AU441" s="11" t="e">
        <f t="shared" si="401"/>
        <v>#VALUE!</v>
      </c>
      <c r="AV441" s="15">
        <f t="shared" si="402"/>
        <v>1.5759424160826513E-2</v>
      </c>
      <c r="AX441" t="e">
        <f t="shared" si="403"/>
        <v>#DIV/0!</v>
      </c>
      <c r="AY441" t="e">
        <f t="shared" si="404"/>
        <v>#DIV/0!</v>
      </c>
      <c r="AZ441" t="e">
        <f t="shared" si="405"/>
        <v>#VALUE!</v>
      </c>
    </row>
    <row r="442" spans="1:52">
      <c r="A442" s="62"/>
      <c r="B442" s="62"/>
      <c r="E442" s="36"/>
      <c r="F442" s="46"/>
      <c r="G442" s="44"/>
      <c r="H442" s="67"/>
      <c r="I442" s="5">
        <v>22</v>
      </c>
      <c r="J442" s="5">
        <v>30.1</v>
      </c>
      <c r="K442" s="5"/>
      <c r="L442" s="5"/>
      <c r="M442" s="5" t="s">
        <v>88</v>
      </c>
      <c r="N442" s="6">
        <f t="shared" si="378"/>
        <v>0</v>
      </c>
      <c r="O442" s="6">
        <f t="shared" si="406"/>
        <v>0</v>
      </c>
      <c r="P442" s="6" t="e">
        <f t="shared" si="379"/>
        <v>#VALUE!</v>
      </c>
      <c r="Q442">
        <f t="shared" si="380"/>
        <v>0</v>
      </c>
      <c r="R442">
        <f t="shared" si="381"/>
        <v>0</v>
      </c>
      <c r="S442">
        <f t="shared" si="382"/>
        <v>0</v>
      </c>
      <c r="T442">
        <f t="shared" si="383"/>
        <v>0</v>
      </c>
      <c r="U442">
        <f t="shared" si="384"/>
        <v>0</v>
      </c>
      <c r="W442" s="4">
        <f t="shared" si="385"/>
        <v>0.99583179014399426</v>
      </c>
      <c r="X442">
        <v>313.14999999999998</v>
      </c>
      <c r="Y442">
        <f t="shared" si="386"/>
        <v>1.9073334166666699E-2</v>
      </c>
      <c r="Z442">
        <v>2E-3</v>
      </c>
      <c r="AA442">
        <f t="shared" si="387"/>
        <v>7.2765497523200454E-2</v>
      </c>
      <c r="AC442">
        <f t="shared" si="388"/>
        <v>0</v>
      </c>
      <c r="AD442">
        <f t="shared" si="389"/>
        <v>0</v>
      </c>
      <c r="AE442">
        <v>0</v>
      </c>
      <c r="AF442" s="11">
        <f t="shared" si="390"/>
        <v>0</v>
      </c>
      <c r="AG442" s="11">
        <f t="shared" si="391"/>
        <v>0</v>
      </c>
      <c r="AH442" s="15">
        <f t="shared" si="392"/>
        <v>1.097002469958351E-3</v>
      </c>
      <c r="AJ442">
        <f t="shared" si="393"/>
        <v>0</v>
      </c>
      <c r="AK442">
        <f t="shared" si="394"/>
        <v>0</v>
      </c>
      <c r="AL442">
        <v>0</v>
      </c>
      <c r="AM442" s="11">
        <f t="shared" si="395"/>
        <v>0</v>
      </c>
      <c r="AN442" s="11">
        <f t="shared" si="396"/>
        <v>0</v>
      </c>
      <c r="AO442" s="15">
        <f t="shared" si="397"/>
        <v>2.2739189884214046E-2</v>
      </c>
      <c r="AP442" s="15"/>
      <c r="AQ442" t="e">
        <f t="shared" si="398"/>
        <v>#VALUE!</v>
      </c>
      <c r="AR442" t="e">
        <f t="shared" si="399"/>
        <v>#VALUE!</v>
      </c>
      <c r="AS442">
        <v>0</v>
      </c>
      <c r="AT442" s="11" t="e">
        <f t="shared" si="400"/>
        <v>#VALUE!</v>
      </c>
      <c r="AU442" s="11" t="e">
        <f t="shared" si="401"/>
        <v>#VALUE!</v>
      </c>
      <c r="AV442" s="15">
        <f t="shared" si="402"/>
        <v>1.5759424160826513E-2</v>
      </c>
      <c r="AX442" t="e">
        <f t="shared" si="403"/>
        <v>#DIV/0!</v>
      </c>
      <c r="AY442" t="e">
        <f t="shared" si="404"/>
        <v>#DIV/0!</v>
      </c>
      <c r="AZ442" t="e">
        <f t="shared" si="405"/>
        <v>#VALUE!</v>
      </c>
    </row>
    <row r="443" spans="1:52">
      <c r="A443" s="62"/>
      <c r="B443" s="62"/>
      <c r="E443" s="36"/>
      <c r="F443" s="46"/>
      <c r="G443" s="44"/>
      <c r="I443" s="5">
        <v>22</v>
      </c>
      <c r="J443" s="5">
        <v>30.11</v>
      </c>
      <c r="K443" s="5"/>
      <c r="L443" s="5"/>
      <c r="M443" s="5" t="s">
        <v>88</v>
      </c>
      <c r="N443" s="6">
        <f t="shared" si="378"/>
        <v>0</v>
      </c>
      <c r="O443" s="6">
        <f t="shared" si="406"/>
        <v>0</v>
      </c>
      <c r="P443" s="6" t="e">
        <f t="shared" si="379"/>
        <v>#VALUE!</v>
      </c>
      <c r="Q443">
        <f t="shared" si="380"/>
        <v>0</v>
      </c>
      <c r="R443">
        <f t="shared" si="381"/>
        <v>0</v>
      </c>
      <c r="S443">
        <f t="shared" si="382"/>
        <v>0</v>
      </c>
      <c r="T443">
        <f t="shared" si="383"/>
        <v>0</v>
      </c>
      <c r="U443">
        <f t="shared" si="384"/>
        <v>0</v>
      </c>
      <c r="W443" s="4">
        <f t="shared" si="385"/>
        <v>0.9961864395480261</v>
      </c>
      <c r="X443">
        <v>313.14999999999998</v>
      </c>
      <c r="Y443">
        <f t="shared" si="386"/>
        <v>1.9073334166666699E-2</v>
      </c>
      <c r="Z443">
        <v>2E-3</v>
      </c>
      <c r="AA443">
        <f t="shared" si="387"/>
        <v>7.2765497523200454E-2</v>
      </c>
      <c r="AC443">
        <f t="shared" si="388"/>
        <v>0</v>
      </c>
      <c r="AD443">
        <f t="shared" si="389"/>
        <v>0</v>
      </c>
      <c r="AE443">
        <v>0</v>
      </c>
      <c r="AF443" s="11">
        <f t="shared" si="390"/>
        <v>0</v>
      </c>
      <c r="AG443" s="11">
        <f t="shared" si="391"/>
        <v>0</v>
      </c>
      <c r="AH443" s="15">
        <f t="shared" si="392"/>
        <v>1.097002469958351E-3</v>
      </c>
      <c r="AJ443">
        <f t="shared" si="393"/>
        <v>0</v>
      </c>
      <c r="AK443">
        <f t="shared" si="394"/>
        <v>0</v>
      </c>
      <c r="AL443">
        <v>0</v>
      </c>
      <c r="AM443" s="11">
        <f t="shared" si="395"/>
        <v>0</v>
      </c>
      <c r="AN443" s="11">
        <f t="shared" si="396"/>
        <v>0</v>
      </c>
      <c r="AO443" s="15">
        <f t="shared" si="397"/>
        <v>2.2739189884214046E-2</v>
      </c>
      <c r="AP443" s="15"/>
      <c r="AQ443" t="e">
        <f t="shared" si="398"/>
        <v>#VALUE!</v>
      </c>
      <c r="AR443" t="e">
        <f t="shared" si="399"/>
        <v>#VALUE!</v>
      </c>
      <c r="AS443">
        <v>0</v>
      </c>
      <c r="AT443" s="11" t="e">
        <f t="shared" si="400"/>
        <v>#VALUE!</v>
      </c>
      <c r="AU443" s="11" t="e">
        <f t="shared" si="401"/>
        <v>#VALUE!</v>
      </c>
      <c r="AV443" s="15">
        <f t="shared" si="402"/>
        <v>1.5759424160826513E-2</v>
      </c>
      <c r="AX443" t="e">
        <f t="shared" si="403"/>
        <v>#DIV/0!</v>
      </c>
      <c r="AY443" t="e">
        <f t="shared" si="404"/>
        <v>#DIV/0!</v>
      </c>
      <c r="AZ443" t="e">
        <f t="shared" si="405"/>
        <v>#VALUE!</v>
      </c>
    </row>
    <row r="444" spans="1:52">
      <c r="A444" s="62"/>
      <c r="B444" s="62"/>
      <c r="C444" s="67"/>
      <c r="D444" s="67"/>
      <c r="E444" s="36"/>
      <c r="F444" s="46"/>
      <c r="G444" s="44"/>
      <c r="I444" s="5">
        <v>22</v>
      </c>
      <c r="J444" s="5">
        <v>30.11</v>
      </c>
      <c r="K444" s="5"/>
      <c r="L444" s="5"/>
      <c r="M444" s="5" t="s">
        <v>88</v>
      </c>
      <c r="N444" s="6">
        <f t="shared" si="378"/>
        <v>0</v>
      </c>
      <c r="O444" s="6">
        <f t="shared" si="406"/>
        <v>0</v>
      </c>
      <c r="P444" s="6" t="e">
        <f t="shared" si="379"/>
        <v>#VALUE!</v>
      </c>
      <c r="Q444">
        <f t="shared" si="380"/>
        <v>0</v>
      </c>
      <c r="R444">
        <f t="shared" si="381"/>
        <v>0</v>
      </c>
      <c r="S444">
        <f t="shared" si="382"/>
        <v>0</v>
      </c>
      <c r="T444">
        <f t="shared" si="383"/>
        <v>0</v>
      </c>
      <c r="U444">
        <f t="shared" si="384"/>
        <v>0</v>
      </c>
      <c r="W444" s="4">
        <f t="shared" si="385"/>
        <v>0.9961864395480261</v>
      </c>
      <c r="X444">
        <v>313.14999999999998</v>
      </c>
      <c r="Y444">
        <f t="shared" si="386"/>
        <v>1.9073334166666699E-2</v>
      </c>
      <c r="Z444">
        <v>2E-3</v>
      </c>
      <c r="AA444">
        <f t="shared" si="387"/>
        <v>7.2765497523200454E-2</v>
      </c>
      <c r="AC444">
        <f t="shared" si="388"/>
        <v>0</v>
      </c>
      <c r="AD444">
        <f t="shared" si="389"/>
        <v>0</v>
      </c>
      <c r="AE444">
        <v>0</v>
      </c>
      <c r="AF444" s="11">
        <f t="shared" si="390"/>
        <v>0</v>
      </c>
      <c r="AG444" s="11">
        <f t="shared" si="391"/>
        <v>0</v>
      </c>
      <c r="AH444" s="15">
        <f t="shared" si="392"/>
        <v>1.097002469958351E-3</v>
      </c>
      <c r="AJ444">
        <f t="shared" si="393"/>
        <v>0</v>
      </c>
      <c r="AK444">
        <f t="shared" si="394"/>
        <v>0</v>
      </c>
      <c r="AL444">
        <v>0</v>
      </c>
      <c r="AM444" s="11">
        <f t="shared" si="395"/>
        <v>0</v>
      </c>
      <c r="AN444" s="11">
        <f t="shared" si="396"/>
        <v>0</v>
      </c>
      <c r="AO444" s="15">
        <f t="shared" si="397"/>
        <v>2.2739189884214046E-2</v>
      </c>
      <c r="AP444" s="15"/>
      <c r="AQ444" t="e">
        <f t="shared" si="398"/>
        <v>#VALUE!</v>
      </c>
      <c r="AR444" t="e">
        <f t="shared" si="399"/>
        <v>#VALUE!</v>
      </c>
      <c r="AS444">
        <v>0</v>
      </c>
      <c r="AT444" s="11" t="e">
        <f t="shared" si="400"/>
        <v>#VALUE!</v>
      </c>
      <c r="AU444" s="11" t="e">
        <f t="shared" si="401"/>
        <v>#VALUE!</v>
      </c>
      <c r="AV444" s="15">
        <f t="shared" si="402"/>
        <v>1.5759424160826513E-2</v>
      </c>
      <c r="AX444" t="e">
        <f t="shared" si="403"/>
        <v>#DIV/0!</v>
      </c>
      <c r="AY444" t="e">
        <f t="shared" si="404"/>
        <v>#DIV/0!</v>
      </c>
      <c r="AZ444" t="e">
        <f t="shared" si="405"/>
        <v>#VALUE!</v>
      </c>
    </row>
    <row r="445" spans="1:52">
      <c r="A445" s="62"/>
      <c r="B445" s="62"/>
      <c r="E445" s="36"/>
      <c r="F445" s="46"/>
      <c r="G445" s="44"/>
      <c r="I445" s="5">
        <v>22</v>
      </c>
      <c r="J445" s="5">
        <v>30.11</v>
      </c>
      <c r="K445" s="5"/>
      <c r="L445" s="5"/>
      <c r="M445" s="5" t="s">
        <v>88</v>
      </c>
      <c r="N445" s="6">
        <f t="shared" si="378"/>
        <v>0</v>
      </c>
      <c r="O445" s="6">
        <f t="shared" si="406"/>
        <v>0</v>
      </c>
      <c r="P445" s="6" t="e">
        <f t="shared" si="379"/>
        <v>#VALUE!</v>
      </c>
      <c r="Q445">
        <f t="shared" si="380"/>
        <v>0</v>
      </c>
      <c r="R445">
        <f t="shared" si="381"/>
        <v>0</v>
      </c>
      <c r="S445">
        <f t="shared" si="382"/>
        <v>0</v>
      </c>
      <c r="T445">
        <f t="shared" si="383"/>
        <v>0</v>
      </c>
      <c r="U445">
        <f t="shared" si="384"/>
        <v>0</v>
      </c>
      <c r="W445" s="4">
        <f t="shared" si="385"/>
        <v>0.9961864395480261</v>
      </c>
      <c r="X445">
        <v>313.14999999999998</v>
      </c>
      <c r="Y445">
        <f t="shared" si="386"/>
        <v>1.9073334166666699E-2</v>
      </c>
      <c r="Z445">
        <v>2E-3</v>
      </c>
      <c r="AA445">
        <f t="shared" si="387"/>
        <v>7.2765497523200454E-2</v>
      </c>
      <c r="AC445">
        <f t="shared" si="388"/>
        <v>0</v>
      </c>
      <c r="AD445">
        <f t="shared" si="389"/>
        <v>0</v>
      </c>
      <c r="AE445">
        <v>0</v>
      </c>
      <c r="AF445" s="11">
        <f t="shared" si="390"/>
        <v>0</v>
      </c>
      <c r="AG445" s="11">
        <f t="shared" si="391"/>
        <v>0</v>
      </c>
      <c r="AH445" s="15">
        <f t="shared" si="392"/>
        <v>1.097002469958351E-3</v>
      </c>
      <c r="AJ445">
        <f t="shared" si="393"/>
        <v>0</v>
      </c>
      <c r="AK445">
        <f t="shared" si="394"/>
        <v>0</v>
      </c>
      <c r="AL445">
        <v>0</v>
      </c>
      <c r="AM445" s="11">
        <f t="shared" si="395"/>
        <v>0</v>
      </c>
      <c r="AN445" s="11">
        <f t="shared" si="396"/>
        <v>0</v>
      </c>
      <c r="AO445" s="15">
        <f t="shared" si="397"/>
        <v>2.2739189884214046E-2</v>
      </c>
      <c r="AP445" s="15"/>
      <c r="AQ445" t="e">
        <f t="shared" si="398"/>
        <v>#VALUE!</v>
      </c>
      <c r="AR445" t="e">
        <f t="shared" si="399"/>
        <v>#VALUE!</v>
      </c>
      <c r="AS445">
        <v>0</v>
      </c>
      <c r="AT445" s="11" t="e">
        <f t="shared" si="400"/>
        <v>#VALUE!</v>
      </c>
      <c r="AU445" s="11" t="e">
        <f t="shared" si="401"/>
        <v>#VALUE!</v>
      </c>
      <c r="AV445" s="15">
        <f t="shared" si="402"/>
        <v>1.5759424160826513E-2</v>
      </c>
      <c r="AX445" t="e">
        <f t="shared" si="403"/>
        <v>#DIV/0!</v>
      </c>
      <c r="AY445" t="e">
        <f t="shared" si="404"/>
        <v>#DIV/0!</v>
      </c>
      <c r="AZ445" t="e">
        <f t="shared" si="405"/>
        <v>#VALUE!</v>
      </c>
    </row>
    <row r="446" spans="1:52">
      <c r="A446" s="62"/>
      <c r="B446" s="62"/>
      <c r="E446" s="36"/>
      <c r="F446" s="46"/>
      <c r="G446" s="44"/>
      <c r="I446" s="5">
        <v>22</v>
      </c>
      <c r="J446" s="5">
        <v>30.11</v>
      </c>
      <c r="K446" s="5"/>
      <c r="L446" s="5"/>
      <c r="M446" s="5" t="s">
        <v>88</v>
      </c>
      <c r="N446" s="6">
        <f t="shared" si="378"/>
        <v>0</v>
      </c>
      <c r="O446" s="6">
        <f t="shared" si="406"/>
        <v>0</v>
      </c>
      <c r="P446" s="6" t="e">
        <f t="shared" si="379"/>
        <v>#VALUE!</v>
      </c>
      <c r="Q446">
        <f t="shared" si="380"/>
        <v>0</v>
      </c>
      <c r="R446">
        <f t="shared" si="381"/>
        <v>0</v>
      </c>
      <c r="S446">
        <f t="shared" si="382"/>
        <v>0</v>
      </c>
      <c r="T446">
        <f t="shared" si="383"/>
        <v>0</v>
      </c>
      <c r="U446">
        <f t="shared" si="384"/>
        <v>0</v>
      </c>
      <c r="W446" s="4">
        <f t="shared" si="385"/>
        <v>0.9961864395480261</v>
      </c>
      <c r="X446">
        <v>313.14999999999998</v>
      </c>
      <c r="Y446">
        <f t="shared" si="386"/>
        <v>1.9073334166666699E-2</v>
      </c>
      <c r="Z446">
        <v>2E-3</v>
      </c>
      <c r="AA446">
        <f t="shared" si="387"/>
        <v>7.2765497523200454E-2</v>
      </c>
      <c r="AC446">
        <f t="shared" si="388"/>
        <v>0</v>
      </c>
      <c r="AD446">
        <f t="shared" si="389"/>
        <v>0</v>
      </c>
      <c r="AE446">
        <v>0</v>
      </c>
      <c r="AF446" s="11">
        <f t="shared" si="390"/>
        <v>0</v>
      </c>
      <c r="AG446" s="11">
        <f t="shared" si="391"/>
        <v>0</v>
      </c>
      <c r="AH446" s="15">
        <f t="shared" si="392"/>
        <v>1.097002469958351E-3</v>
      </c>
      <c r="AJ446">
        <f t="shared" si="393"/>
        <v>0</v>
      </c>
      <c r="AK446">
        <f t="shared" si="394"/>
        <v>0</v>
      </c>
      <c r="AL446">
        <v>0</v>
      </c>
      <c r="AM446" s="11">
        <f t="shared" si="395"/>
        <v>0</v>
      </c>
      <c r="AN446" s="11">
        <f t="shared" si="396"/>
        <v>0</v>
      </c>
      <c r="AO446" s="15">
        <f t="shared" si="397"/>
        <v>2.2739189884214046E-2</v>
      </c>
      <c r="AP446" s="15"/>
      <c r="AQ446" t="e">
        <f t="shared" si="398"/>
        <v>#VALUE!</v>
      </c>
      <c r="AR446" t="e">
        <f t="shared" si="399"/>
        <v>#VALUE!</v>
      </c>
      <c r="AS446">
        <v>0</v>
      </c>
      <c r="AT446" s="11" t="e">
        <f t="shared" si="400"/>
        <v>#VALUE!</v>
      </c>
      <c r="AU446" s="11" t="e">
        <f t="shared" si="401"/>
        <v>#VALUE!</v>
      </c>
      <c r="AV446" s="15">
        <f t="shared" si="402"/>
        <v>1.5759424160826513E-2</v>
      </c>
      <c r="AX446" t="e">
        <f t="shared" si="403"/>
        <v>#DIV/0!</v>
      </c>
      <c r="AY446" t="e">
        <f t="shared" si="404"/>
        <v>#DIV/0!</v>
      </c>
      <c r="AZ446" t="e">
        <f t="shared" si="405"/>
        <v>#VALUE!</v>
      </c>
    </row>
    <row r="447" spans="1:52">
      <c r="A447" s="62"/>
      <c r="B447" s="62"/>
      <c r="E447" s="36"/>
      <c r="F447" s="46"/>
      <c r="G447" s="44"/>
      <c r="I447" s="5">
        <v>22</v>
      </c>
      <c r="J447" s="5">
        <v>30.11</v>
      </c>
      <c r="K447" s="5"/>
      <c r="L447" s="5"/>
      <c r="M447" s="5" t="s">
        <v>88</v>
      </c>
      <c r="N447" s="6">
        <f t="shared" si="378"/>
        <v>0</v>
      </c>
      <c r="O447" s="6">
        <f t="shared" si="406"/>
        <v>0</v>
      </c>
      <c r="P447" s="6" t="e">
        <f t="shared" si="379"/>
        <v>#VALUE!</v>
      </c>
      <c r="Q447">
        <f t="shared" si="380"/>
        <v>0</v>
      </c>
      <c r="R447">
        <f t="shared" si="381"/>
        <v>0</v>
      </c>
      <c r="S447">
        <f t="shared" si="382"/>
        <v>0</v>
      </c>
      <c r="T447">
        <f t="shared" si="383"/>
        <v>0</v>
      </c>
      <c r="U447">
        <f t="shared" si="384"/>
        <v>0</v>
      </c>
      <c r="W447" s="4">
        <f t="shared" si="385"/>
        <v>0.9961864395480261</v>
      </c>
      <c r="X447">
        <v>313.14999999999998</v>
      </c>
      <c r="Y447">
        <f t="shared" si="386"/>
        <v>1.9073334166666699E-2</v>
      </c>
      <c r="Z447">
        <v>2E-3</v>
      </c>
      <c r="AA447">
        <f t="shared" si="387"/>
        <v>7.2765497523200454E-2</v>
      </c>
      <c r="AC447">
        <f t="shared" si="388"/>
        <v>0</v>
      </c>
      <c r="AD447">
        <f t="shared" si="389"/>
        <v>0</v>
      </c>
      <c r="AE447">
        <v>0</v>
      </c>
      <c r="AF447" s="11">
        <f t="shared" si="390"/>
        <v>0</v>
      </c>
      <c r="AG447" s="11">
        <f t="shared" si="391"/>
        <v>0</v>
      </c>
      <c r="AH447" s="15">
        <f t="shared" si="392"/>
        <v>1.097002469958351E-3</v>
      </c>
      <c r="AJ447">
        <f t="shared" si="393"/>
        <v>0</v>
      </c>
      <c r="AK447">
        <f t="shared" si="394"/>
        <v>0</v>
      </c>
      <c r="AL447">
        <v>0</v>
      </c>
      <c r="AM447" s="11">
        <f t="shared" si="395"/>
        <v>0</v>
      </c>
      <c r="AN447" s="11">
        <f t="shared" si="396"/>
        <v>0</v>
      </c>
      <c r="AO447" s="15">
        <f t="shared" si="397"/>
        <v>2.2739189884214046E-2</v>
      </c>
      <c r="AP447" s="15"/>
      <c r="AQ447" t="e">
        <f t="shared" si="398"/>
        <v>#VALUE!</v>
      </c>
      <c r="AR447" t="e">
        <f t="shared" si="399"/>
        <v>#VALUE!</v>
      </c>
      <c r="AS447">
        <v>0</v>
      </c>
      <c r="AT447" s="11" t="e">
        <f t="shared" si="400"/>
        <v>#VALUE!</v>
      </c>
      <c r="AU447" s="11" t="e">
        <f t="shared" si="401"/>
        <v>#VALUE!</v>
      </c>
      <c r="AV447" s="15">
        <f t="shared" si="402"/>
        <v>1.5759424160826513E-2</v>
      </c>
      <c r="AX447" t="e">
        <f t="shared" si="403"/>
        <v>#DIV/0!</v>
      </c>
      <c r="AY447" t="e">
        <f t="shared" si="404"/>
        <v>#DIV/0!</v>
      </c>
      <c r="AZ447" t="e">
        <f t="shared" si="405"/>
        <v>#VALUE!</v>
      </c>
    </row>
    <row r="448" spans="1:52">
      <c r="A448" s="62"/>
      <c r="B448" s="62"/>
      <c r="E448" s="36"/>
      <c r="F448" s="46"/>
      <c r="G448" s="44"/>
      <c r="I448" s="5">
        <v>22</v>
      </c>
      <c r="J448" s="5">
        <v>30.11</v>
      </c>
      <c r="K448" s="5"/>
      <c r="L448" s="5"/>
      <c r="M448" s="5" t="s">
        <v>88</v>
      </c>
      <c r="N448" s="6">
        <f t="shared" si="378"/>
        <v>0</v>
      </c>
      <c r="O448" s="6">
        <f t="shared" si="406"/>
        <v>0</v>
      </c>
      <c r="P448" s="6" t="e">
        <f t="shared" si="379"/>
        <v>#VALUE!</v>
      </c>
      <c r="Q448">
        <f t="shared" si="380"/>
        <v>0</v>
      </c>
      <c r="R448">
        <f t="shared" si="381"/>
        <v>0</v>
      </c>
      <c r="S448">
        <f t="shared" si="382"/>
        <v>0</v>
      </c>
      <c r="T448">
        <f t="shared" si="383"/>
        <v>0</v>
      </c>
      <c r="U448">
        <f t="shared" si="384"/>
        <v>0</v>
      </c>
      <c r="W448" s="4">
        <f t="shared" si="385"/>
        <v>0.9961864395480261</v>
      </c>
      <c r="X448">
        <v>313.14999999999998</v>
      </c>
      <c r="Y448">
        <f t="shared" si="386"/>
        <v>1.9073334166666699E-2</v>
      </c>
      <c r="Z448">
        <v>2E-3</v>
      </c>
      <c r="AA448">
        <f t="shared" si="387"/>
        <v>7.2765497523200454E-2</v>
      </c>
      <c r="AC448">
        <f t="shared" si="388"/>
        <v>0</v>
      </c>
      <c r="AD448">
        <f t="shared" si="389"/>
        <v>0</v>
      </c>
      <c r="AE448">
        <v>0</v>
      </c>
      <c r="AF448" s="11">
        <f t="shared" si="390"/>
        <v>0</v>
      </c>
      <c r="AG448" s="11">
        <f t="shared" si="391"/>
        <v>0</v>
      </c>
      <c r="AH448" s="15">
        <f t="shared" si="392"/>
        <v>1.097002469958351E-3</v>
      </c>
      <c r="AJ448">
        <f t="shared" si="393"/>
        <v>0</v>
      </c>
      <c r="AK448">
        <f t="shared" si="394"/>
        <v>0</v>
      </c>
      <c r="AL448">
        <v>0</v>
      </c>
      <c r="AM448" s="11">
        <f t="shared" si="395"/>
        <v>0</v>
      </c>
      <c r="AN448" s="11">
        <f t="shared" si="396"/>
        <v>0</v>
      </c>
      <c r="AO448" s="15">
        <f t="shared" si="397"/>
        <v>2.2739189884214046E-2</v>
      </c>
      <c r="AP448" s="15"/>
      <c r="AQ448" t="e">
        <f t="shared" si="398"/>
        <v>#VALUE!</v>
      </c>
      <c r="AR448" t="e">
        <f t="shared" si="399"/>
        <v>#VALUE!</v>
      </c>
      <c r="AS448">
        <v>0</v>
      </c>
      <c r="AT448" s="11" t="e">
        <f t="shared" si="400"/>
        <v>#VALUE!</v>
      </c>
      <c r="AU448" s="11" t="e">
        <f t="shared" si="401"/>
        <v>#VALUE!</v>
      </c>
      <c r="AV448" s="15">
        <f t="shared" si="402"/>
        <v>1.5759424160826513E-2</v>
      </c>
      <c r="AX448" t="e">
        <f t="shared" si="403"/>
        <v>#DIV/0!</v>
      </c>
      <c r="AY448" t="e">
        <f t="shared" si="404"/>
        <v>#DIV/0!</v>
      </c>
      <c r="AZ448" t="e">
        <f t="shared" si="405"/>
        <v>#VALUE!</v>
      </c>
    </row>
    <row r="449" spans="1:52">
      <c r="A449" s="62"/>
      <c r="B449" s="62"/>
      <c r="E449" s="36"/>
      <c r="F449" s="46"/>
      <c r="G449" s="44"/>
      <c r="I449" s="5">
        <v>22</v>
      </c>
      <c r="J449" s="5">
        <v>30.11</v>
      </c>
      <c r="K449" s="5"/>
      <c r="L449" s="5"/>
      <c r="M449" s="5" t="s">
        <v>88</v>
      </c>
      <c r="N449" s="6">
        <f t="shared" si="378"/>
        <v>0</v>
      </c>
      <c r="O449" s="6">
        <f t="shared" si="406"/>
        <v>0</v>
      </c>
      <c r="P449" s="6" t="e">
        <f t="shared" si="379"/>
        <v>#VALUE!</v>
      </c>
      <c r="Q449">
        <f t="shared" si="380"/>
        <v>0</v>
      </c>
      <c r="R449">
        <f t="shared" si="381"/>
        <v>0</v>
      </c>
      <c r="S449">
        <f t="shared" si="382"/>
        <v>0</v>
      </c>
      <c r="T449">
        <f t="shared" si="383"/>
        <v>0</v>
      </c>
      <c r="U449">
        <f t="shared" si="384"/>
        <v>0</v>
      </c>
      <c r="W449" s="4">
        <f t="shared" si="385"/>
        <v>0.9961864395480261</v>
      </c>
      <c r="X449">
        <v>313.14999999999998</v>
      </c>
      <c r="Y449">
        <f t="shared" si="386"/>
        <v>1.9073334166666699E-2</v>
      </c>
      <c r="Z449">
        <v>2E-3</v>
      </c>
      <c r="AA449">
        <f t="shared" si="387"/>
        <v>7.2765497523200454E-2</v>
      </c>
      <c r="AC449">
        <f t="shared" si="388"/>
        <v>0</v>
      </c>
      <c r="AD449">
        <f t="shared" si="389"/>
        <v>0</v>
      </c>
      <c r="AE449">
        <v>0</v>
      </c>
      <c r="AF449" s="11">
        <f t="shared" si="390"/>
        <v>0</v>
      </c>
      <c r="AG449" s="11">
        <f t="shared" si="391"/>
        <v>0</v>
      </c>
      <c r="AH449" s="15">
        <f t="shared" si="392"/>
        <v>1.097002469958351E-3</v>
      </c>
      <c r="AJ449">
        <f t="shared" si="393"/>
        <v>0</v>
      </c>
      <c r="AK449">
        <f t="shared" si="394"/>
        <v>0</v>
      </c>
      <c r="AL449">
        <v>0</v>
      </c>
      <c r="AM449" s="11">
        <f t="shared" si="395"/>
        <v>0</v>
      </c>
      <c r="AN449" s="11">
        <f t="shared" si="396"/>
        <v>0</v>
      </c>
      <c r="AO449" s="15">
        <f t="shared" si="397"/>
        <v>2.2739189884214046E-2</v>
      </c>
      <c r="AP449" s="15"/>
      <c r="AQ449" t="e">
        <f t="shared" si="398"/>
        <v>#VALUE!</v>
      </c>
      <c r="AR449" t="e">
        <f t="shared" si="399"/>
        <v>#VALUE!</v>
      </c>
      <c r="AS449">
        <v>0</v>
      </c>
      <c r="AT449" s="11" t="e">
        <f t="shared" si="400"/>
        <v>#VALUE!</v>
      </c>
      <c r="AU449" s="11" t="e">
        <f t="shared" si="401"/>
        <v>#VALUE!</v>
      </c>
      <c r="AV449" s="15">
        <f t="shared" si="402"/>
        <v>1.5759424160826513E-2</v>
      </c>
      <c r="AX449" t="e">
        <f t="shared" si="403"/>
        <v>#DIV/0!</v>
      </c>
      <c r="AY449" t="e">
        <f t="shared" si="404"/>
        <v>#DIV/0!</v>
      </c>
      <c r="AZ449" t="e">
        <f t="shared" si="405"/>
        <v>#VALUE!</v>
      </c>
    </row>
    <row r="450" spans="1:52">
      <c r="A450" s="62"/>
      <c r="B450" s="62"/>
      <c r="E450" s="36"/>
      <c r="F450" s="46"/>
      <c r="G450" s="44"/>
      <c r="I450" s="5">
        <v>22</v>
      </c>
      <c r="J450" s="5">
        <v>30.11</v>
      </c>
      <c r="K450" s="5"/>
      <c r="L450" s="5"/>
      <c r="M450" s="5" t="s">
        <v>88</v>
      </c>
      <c r="N450" s="6">
        <f t="shared" si="378"/>
        <v>0</v>
      </c>
      <c r="O450" s="6">
        <f t="shared" si="406"/>
        <v>0</v>
      </c>
      <c r="P450" s="6" t="e">
        <f t="shared" si="379"/>
        <v>#VALUE!</v>
      </c>
      <c r="Q450">
        <f t="shared" si="380"/>
        <v>0</v>
      </c>
      <c r="R450">
        <f t="shared" si="381"/>
        <v>0</v>
      </c>
      <c r="S450">
        <f t="shared" si="382"/>
        <v>0</v>
      </c>
      <c r="T450">
        <f t="shared" si="383"/>
        <v>0</v>
      </c>
      <c r="U450">
        <f t="shared" si="384"/>
        <v>0</v>
      </c>
      <c r="W450" s="4">
        <f t="shared" si="385"/>
        <v>0.9961864395480261</v>
      </c>
      <c r="X450">
        <v>313.14999999999998</v>
      </c>
      <c r="Y450">
        <f t="shared" si="386"/>
        <v>1.9073334166666699E-2</v>
      </c>
      <c r="Z450">
        <v>2E-3</v>
      </c>
      <c r="AA450">
        <f t="shared" si="387"/>
        <v>7.2765497523200454E-2</v>
      </c>
      <c r="AC450">
        <f t="shared" si="388"/>
        <v>0</v>
      </c>
      <c r="AD450">
        <f t="shared" si="389"/>
        <v>0</v>
      </c>
      <c r="AE450">
        <v>0</v>
      </c>
      <c r="AF450" s="11">
        <f t="shared" si="390"/>
        <v>0</v>
      </c>
      <c r="AG450" s="11">
        <f t="shared" si="391"/>
        <v>0</v>
      </c>
      <c r="AH450" s="15">
        <f t="shared" si="392"/>
        <v>1.097002469958351E-3</v>
      </c>
      <c r="AJ450">
        <f t="shared" si="393"/>
        <v>0</v>
      </c>
      <c r="AK450">
        <f t="shared" si="394"/>
        <v>0</v>
      </c>
      <c r="AL450">
        <v>0</v>
      </c>
      <c r="AM450" s="11">
        <f t="shared" si="395"/>
        <v>0</v>
      </c>
      <c r="AN450" s="11">
        <f t="shared" si="396"/>
        <v>0</v>
      </c>
      <c r="AO450" s="15">
        <f t="shared" si="397"/>
        <v>2.2739189884214046E-2</v>
      </c>
      <c r="AP450" s="15"/>
      <c r="AQ450" t="e">
        <f t="shared" si="398"/>
        <v>#VALUE!</v>
      </c>
      <c r="AR450" t="e">
        <f t="shared" si="399"/>
        <v>#VALUE!</v>
      </c>
      <c r="AS450">
        <v>0</v>
      </c>
      <c r="AT450" s="11" t="e">
        <f t="shared" si="400"/>
        <v>#VALUE!</v>
      </c>
      <c r="AU450" s="11" t="e">
        <f t="shared" si="401"/>
        <v>#VALUE!</v>
      </c>
      <c r="AV450" s="15">
        <f t="shared" si="402"/>
        <v>1.5759424160826513E-2</v>
      </c>
      <c r="AX450" t="e">
        <f t="shared" si="403"/>
        <v>#DIV/0!</v>
      </c>
      <c r="AY450" t="e">
        <f t="shared" si="404"/>
        <v>#DIV/0!</v>
      </c>
      <c r="AZ450" t="e">
        <f t="shared" si="405"/>
        <v>#VALUE!</v>
      </c>
    </row>
    <row r="451" spans="1:52">
      <c r="A451" s="62"/>
      <c r="B451" s="62"/>
      <c r="E451" s="36"/>
      <c r="F451" s="46"/>
      <c r="G451" s="44"/>
      <c r="I451" s="5">
        <v>22</v>
      </c>
      <c r="J451" s="5">
        <v>30.11</v>
      </c>
      <c r="K451" s="5"/>
      <c r="L451" s="5"/>
      <c r="M451" s="5" t="s">
        <v>88</v>
      </c>
      <c r="N451" s="6">
        <f t="shared" si="378"/>
        <v>0</v>
      </c>
      <c r="O451" s="6">
        <f t="shared" si="406"/>
        <v>0</v>
      </c>
      <c r="P451" s="6" t="e">
        <f t="shared" si="379"/>
        <v>#VALUE!</v>
      </c>
      <c r="Q451">
        <f t="shared" si="380"/>
        <v>0</v>
      </c>
      <c r="R451">
        <f t="shared" si="381"/>
        <v>0</v>
      </c>
      <c r="S451">
        <f t="shared" si="382"/>
        <v>0</v>
      </c>
      <c r="T451">
        <f t="shared" si="383"/>
        <v>0</v>
      </c>
      <c r="U451">
        <f t="shared" si="384"/>
        <v>0</v>
      </c>
      <c r="W451" s="4">
        <f t="shared" si="385"/>
        <v>0.9961864395480261</v>
      </c>
      <c r="X451">
        <v>313.14999999999998</v>
      </c>
      <c r="Y451">
        <f t="shared" si="386"/>
        <v>1.9073334166666699E-2</v>
      </c>
      <c r="Z451">
        <v>2E-3</v>
      </c>
      <c r="AA451">
        <f t="shared" si="387"/>
        <v>7.2765497523200454E-2</v>
      </c>
      <c r="AC451">
        <f t="shared" si="388"/>
        <v>0</v>
      </c>
      <c r="AD451">
        <f t="shared" si="389"/>
        <v>0</v>
      </c>
      <c r="AE451">
        <v>0</v>
      </c>
      <c r="AF451" s="11">
        <f t="shared" si="390"/>
        <v>0</v>
      </c>
      <c r="AG451" s="11">
        <f t="shared" si="391"/>
        <v>0</v>
      </c>
      <c r="AH451" s="15">
        <f t="shared" si="392"/>
        <v>1.097002469958351E-3</v>
      </c>
      <c r="AJ451">
        <f t="shared" si="393"/>
        <v>0</v>
      </c>
      <c r="AK451">
        <f t="shared" si="394"/>
        <v>0</v>
      </c>
      <c r="AL451">
        <v>0</v>
      </c>
      <c r="AM451" s="11">
        <f t="shared" si="395"/>
        <v>0</v>
      </c>
      <c r="AN451" s="11">
        <f t="shared" si="396"/>
        <v>0</v>
      </c>
      <c r="AO451" s="15">
        <f t="shared" si="397"/>
        <v>2.2739189884214046E-2</v>
      </c>
      <c r="AP451" s="15"/>
      <c r="AQ451" t="e">
        <f t="shared" si="398"/>
        <v>#VALUE!</v>
      </c>
      <c r="AR451" t="e">
        <f t="shared" si="399"/>
        <v>#VALUE!</v>
      </c>
      <c r="AS451">
        <v>0</v>
      </c>
      <c r="AT451" s="11" t="e">
        <f t="shared" si="400"/>
        <v>#VALUE!</v>
      </c>
      <c r="AU451" s="11" t="e">
        <f t="shared" si="401"/>
        <v>#VALUE!</v>
      </c>
      <c r="AV451" s="15">
        <f t="shared" si="402"/>
        <v>1.5759424160826513E-2</v>
      </c>
      <c r="AX451" t="e">
        <f t="shared" si="403"/>
        <v>#DIV/0!</v>
      </c>
      <c r="AY451" t="e">
        <f t="shared" si="404"/>
        <v>#DIV/0!</v>
      </c>
      <c r="AZ451" t="e">
        <f t="shared" si="405"/>
        <v>#VALUE!</v>
      </c>
    </row>
    <row r="452" spans="1:52">
      <c r="A452" s="62"/>
      <c r="B452" s="62"/>
      <c r="E452" s="36"/>
      <c r="F452" s="46"/>
      <c r="G452" s="44"/>
      <c r="I452" s="5">
        <v>22</v>
      </c>
      <c r="J452" s="5">
        <v>30.11</v>
      </c>
      <c r="K452" s="5"/>
      <c r="L452" s="5"/>
      <c r="M452" s="5" t="s">
        <v>88</v>
      </c>
      <c r="N452" s="6">
        <f t="shared" si="378"/>
        <v>0</v>
      </c>
      <c r="O452" s="6">
        <f t="shared" si="406"/>
        <v>0</v>
      </c>
      <c r="P452" s="6" t="e">
        <f t="shared" si="379"/>
        <v>#VALUE!</v>
      </c>
      <c r="Q452">
        <f t="shared" si="380"/>
        <v>0</v>
      </c>
      <c r="R452">
        <f t="shared" si="381"/>
        <v>0</v>
      </c>
      <c r="S452">
        <f t="shared" si="382"/>
        <v>0</v>
      </c>
      <c r="T452">
        <f t="shared" si="383"/>
        <v>0</v>
      </c>
      <c r="U452">
        <f t="shared" si="384"/>
        <v>0</v>
      </c>
      <c r="W452" s="4">
        <f t="shared" si="385"/>
        <v>0.9961864395480261</v>
      </c>
      <c r="X452">
        <v>313.14999999999998</v>
      </c>
      <c r="Y452">
        <f t="shared" si="386"/>
        <v>1.9073334166666699E-2</v>
      </c>
      <c r="Z452">
        <v>2E-3</v>
      </c>
      <c r="AA452">
        <f t="shared" si="387"/>
        <v>7.2765497523200454E-2</v>
      </c>
      <c r="AC452">
        <f t="shared" si="388"/>
        <v>0</v>
      </c>
      <c r="AD452">
        <f t="shared" si="389"/>
        <v>0</v>
      </c>
      <c r="AE452">
        <v>0</v>
      </c>
      <c r="AF452" s="11">
        <f t="shared" si="390"/>
        <v>0</v>
      </c>
      <c r="AG452" s="11">
        <f t="shared" si="391"/>
        <v>0</v>
      </c>
      <c r="AH452" s="15">
        <f t="shared" si="392"/>
        <v>1.097002469958351E-3</v>
      </c>
      <c r="AJ452">
        <f t="shared" si="393"/>
        <v>0</v>
      </c>
      <c r="AK452">
        <f t="shared" si="394"/>
        <v>0</v>
      </c>
      <c r="AL452">
        <v>0</v>
      </c>
      <c r="AM452" s="11">
        <f t="shared" si="395"/>
        <v>0</v>
      </c>
      <c r="AN452" s="11">
        <f t="shared" si="396"/>
        <v>0</v>
      </c>
      <c r="AO452" s="15">
        <f t="shared" si="397"/>
        <v>2.2739189884214046E-2</v>
      </c>
      <c r="AP452" s="15"/>
      <c r="AQ452" t="e">
        <f t="shared" si="398"/>
        <v>#VALUE!</v>
      </c>
      <c r="AR452" t="e">
        <f t="shared" si="399"/>
        <v>#VALUE!</v>
      </c>
      <c r="AS452">
        <v>0</v>
      </c>
      <c r="AT452" s="11" t="e">
        <f t="shared" si="400"/>
        <v>#VALUE!</v>
      </c>
      <c r="AU452" s="11" t="e">
        <f t="shared" si="401"/>
        <v>#VALUE!</v>
      </c>
      <c r="AV452" s="15">
        <f t="shared" si="402"/>
        <v>1.5759424160826513E-2</v>
      </c>
      <c r="AX452" t="e">
        <f t="shared" si="403"/>
        <v>#DIV/0!</v>
      </c>
      <c r="AY452" t="e">
        <f t="shared" si="404"/>
        <v>#DIV/0!</v>
      </c>
      <c r="AZ452" t="e">
        <f t="shared" si="405"/>
        <v>#VALUE!</v>
      </c>
    </row>
    <row r="453" spans="1:52">
      <c r="A453" s="62"/>
      <c r="B453" s="62"/>
      <c r="E453" s="36"/>
      <c r="F453" s="46"/>
      <c r="G453" s="44"/>
      <c r="I453" s="5">
        <v>22</v>
      </c>
      <c r="J453" s="5">
        <v>30.11</v>
      </c>
      <c r="K453" s="5"/>
      <c r="L453" s="5"/>
      <c r="M453" s="5" t="s">
        <v>88</v>
      </c>
      <c r="N453" s="6">
        <f t="shared" si="378"/>
        <v>0</v>
      </c>
      <c r="O453" s="6">
        <f t="shared" si="406"/>
        <v>0</v>
      </c>
      <c r="P453" s="6" t="e">
        <f t="shared" si="379"/>
        <v>#VALUE!</v>
      </c>
      <c r="Q453">
        <f t="shared" si="380"/>
        <v>0</v>
      </c>
      <c r="R453">
        <f t="shared" si="381"/>
        <v>0</v>
      </c>
      <c r="S453">
        <f t="shared" si="382"/>
        <v>0</v>
      </c>
      <c r="T453">
        <f t="shared" si="383"/>
        <v>0</v>
      </c>
      <c r="U453">
        <f t="shared" si="384"/>
        <v>0</v>
      </c>
      <c r="W453" s="4">
        <f t="shared" si="385"/>
        <v>0.9961864395480261</v>
      </c>
      <c r="X453">
        <v>313.14999999999998</v>
      </c>
      <c r="Y453">
        <f t="shared" si="386"/>
        <v>1.9073334166666699E-2</v>
      </c>
      <c r="Z453">
        <v>2E-3</v>
      </c>
      <c r="AA453">
        <f t="shared" si="387"/>
        <v>7.2765497523200454E-2</v>
      </c>
      <c r="AC453">
        <f t="shared" si="388"/>
        <v>0</v>
      </c>
      <c r="AD453">
        <f t="shared" si="389"/>
        <v>0</v>
      </c>
      <c r="AE453">
        <v>0</v>
      </c>
      <c r="AF453" s="11">
        <f t="shared" si="390"/>
        <v>0</v>
      </c>
      <c r="AG453" s="11">
        <f t="shared" si="391"/>
        <v>0</v>
      </c>
      <c r="AH453" s="15">
        <f t="shared" si="392"/>
        <v>1.097002469958351E-3</v>
      </c>
      <c r="AJ453">
        <f t="shared" si="393"/>
        <v>0</v>
      </c>
      <c r="AK453">
        <f t="shared" si="394"/>
        <v>0</v>
      </c>
      <c r="AL453">
        <v>0</v>
      </c>
      <c r="AM453" s="11">
        <f t="shared" si="395"/>
        <v>0</v>
      </c>
      <c r="AN453" s="11">
        <f t="shared" si="396"/>
        <v>0</v>
      </c>
      <c r="AO453" s="15">
        <f t="shared" si="397"/>
        <v>2.2739189884214046E-2</v>
      </c>
      <c r="AP453" s="15"/>
      <c r="AQ453" t="e">
        <f t="shared" si="398"/>
        <v>#VALUE!</v>
      </c>
      <c r="AR453" t="e">
        <f t="shared" si="399"/>
        <v>#VALUE!</v>
      </c>
      <c r="AS453">
        <v>0</v>
      </c>
      <c r="AT453" s="11" t="e">
        <f t="shared" si="400"/>
        <v>#VALUE!</v>
      </c>
      <c r="AU453" s="11" t="e">
        <f t="shared" si="401"/>
        <v>#VALUE!</v>
      </c>
      <c r="AV453" s="15">
        <f t="shared" si="402"/>
        <v>1.5759424160826513E-2</v>
      </c>
      <c r="AX453" t="e">
        <f t="shared" si="403"/>
        <v>#DIV/0!</v>
      </c>
      <c r="AY453" t="e">
        <f t="shared" si="404"/>
        <v>#DIV/0!</v>
      </c>
      <c r="AZ453" t="e">
        <f t="shared" si="405"/>
        <v>#VALUE!</v>
      </c>
    </row>
    <row r="454" spans="1:52">
      <c r="A454" s="62"/>
      <c r="B454" s="62"/>
      <c r="E454" s="36"/>
      <c r="F454" s="46"/>
      <c r="G454" s="44"/>
      <c r="I454" s="5">
        <v>22</v>
      </c>
      <c r="J454" s="5">
        <v>30.11</v>
      </c>
      <c r="K454" s="5"/>
      <c r="L454" s="5"/>
      <c r="M454" s="5" t="s">
        <v>88</v>
      </c>
      <c r="N454" s="6">
        <f t="shared" si="378"/>
        <v>0</v>
      </c>
      <c r="O454" s="6">
        <f t="shared" si="406"/>
        <v>0</v>
      </c>
      <c r="P454" s="6" t="e">
        <f t="shared" si="379"/>
        <v>#VALUE!</v>
      </c>
      <c r="Q454">
        <f t="shared" si="380"/>
        <v>0</v>
      </c>
      <c r="R454">
        <f t="shared" si="381"/>
        <v>0</v>
      </c>
      <c r="S454">
        <f t="shared" si="382"/>
        <v>0</v>
      </c>
      <c r="T454">
        <f t="shared" si="383"/>
        <v>0</v>
      </c>
      <c r="U454">
        <f t="shared" si="384"/>
        <v>0</v>
      </c>
      <c r="W454" s="4">
        <f t="shared" si="385"/>
        <v>0.9961864395480261</v>
      </c>
      <c r="X454">
        <v>313.14999999999998</v>
      </c>
      <c r="Y454">
        <f t="shared" si="386"/>
        <v>1.9073334166666699E-2</v>
      </c>
      <c r="Z454">
        <v>2E-3</v>
      </c>
      <c r="AA454">
        <f t="shared" si="387"/>
        <v>7.2765497523200454E-2</v>
      </c>
      <c r="AC454">
        <f t="shared" si="388"/>
        <v>0</v>
      </c>
      <c r="AD454">
        <f t="shared" si="389"/>
        <v>0</v>
      </c>
      <c r="AE454">
        <v>0</v>
      </c>
      <c r="AF454" s="11">
        <f t="shared" si="390"/>
        <v>0</v>
      </c>
      <c r="AG454" s="11">
        <f t="shared" si="391"/>
        <v>0</v>
      </c>
      <c r="AH454" s="15">
        <f t="shared" si="392"/>
        <v>1.097002469958351E-3</v>
      </c>
      <c r="AJ454">
        <f t="shared" si="393"/>
        <v>0</v>
      </c>
      <c r="AK454">
        <f t="shared" si="394"/>
        <v>0</v>
      </c>
      <c r="AL454">
        <v>0</v>
      </c>
      <c r="AM454" s="11">
        <f t="shared" si="395"/>
        <v>0</v>
      </c>
      <c r="AN454" s="11">
        <f t="shared" si="396"/>
        <v>0</v>
      </c>
      <c r="AO454" s="15">
        <f t="shared" si="397"/>
        <v>2.2739189884214046E-2</v>
      </c>
      <c r="AP454" s="15"/>
      <c r="AQ454" t="e">
        <f t="shared" si="398"/>
        <v>#VALUE!</v>
      </c>
      <c r="AR454" t="e">
        <f t="shared" si="399"/>
        <v>#VALUE!</v>
      </c>
      <c r="AS454">
        <v>0</v>
      </c>
      <c r="AT454" s="11" t="e">
        <f t="shared" si="400"/>
        <v>#VALUE!</v>
      </c>
      <c r="AU454" s="11" t="e">
        <f t="shared" si="401"/>
        <v>#VALUE!</v>
      </c>
      <c r="AV454" s="15">
        <f t="shared" si="402"/>
        <v>1.5759424160826513E-2</v>
      </c>
      <c r="AX454" t="e">
        <f t="shared" si="403"/>
        <v>#DIV/0!</v>
      </c>
      <c r="AY454" t="e">
        <f t="shared" si="404"/>
        <v>#DIV/0!</v>
      </c>
      <c r="AZ454" t="e">
        <f t="shared" si="405"/>
        <v>#VALUE!</v>
      </c>
    </row>
    <row r="455" spans="1:52">
      <c r="A455" s="62"/>
      <c r="B455" s="62"/>
      <c r="C455" s="67"/>
      <c r="D455" s="67"/>
      <c r="E455" s="36"/>
      <c r="F455" s="46"/>
      <c r="G455" s="44"/>
      <c r="I455" s="5">
        <v>22</v>
      </c>
      <c r="J455" s="5">
        <v>30.11</v>
      </c>
      <c r="K455" s="5"/>
      <c r="L455" s="5"/>
      <c r="M455" s="5" t="s">
        <v>88</v>
      </c>
      <c r="N455" s="6">
        <f t="shared" si="378"/>
        <v>0</v>
      </c>
      <c r="O455" s="6">
        <f t="shared" si="406"/>
        <v>0</v>
      </c>
      <c r="P455" s="6" t="e">
        <f t="shared" si="379"/>
        <v>#VALUE!</v>
      </c>
      <c r="Q455">
        <f t="shared" si="380"/>
        <v>0</v>
      </c>
      <c r="R455">
        <f t="shared" si="381"/>
        <v>0</v>
      </c>
      <c r="S455">
        <f t="shared" si="382"/>
        <v>0</v>
      </c>
      <c r="T455">
        <f t="shared" si="383"/>
        <v>0</v>
      </c>
      <c r="U455">
        <f t="shared" si="384"/>
        <v>0</v>
      </c>
      <c r="W455" s="4">
        <f t="shared" si="385"/>
        <v>0.9961864395480261</v>
      </c>
      <c r="X455">
        <v>313.14999999999998</v>
      </c>
      <c r="Y455">
        <f t="shared" si="386"/>
        <v>1.9073334166666699E-2</v>
      </c>
      <c r="Z455">
        <v>2E-3</v>
      </c>
      <c r="AA455">
        <f t="shared" si="387"/>
        <v>7.2765497523200454E-2</v>
      </c>
      <c r="AC455">
        <f t="shared" si="388"/>
        <v>0</v>
      </c>
      <c r="AD455">
        <f t="shared" si="389"/>
        <v>0</v>
      </c>
      <c r="AE455">
        <v>0</v>
      </c>
      <c r="AF455" s="11">
        <f t="shared" si="390"/>
        <v>0</v>
      </c>
      <c r="AG455" s="11">
        <f t="shared" si="391"/>
        <v>0</v>
      </c>
      <c r="AH455" s="15">
        <f t="shared" si="392"/>
        <v>1.097002469958351E-3</v>
      </c>
      <c r="AJ455">
        <f t="shared" si="393"/>
        <v>0</v>
      </c>
      <c r="AK455">
        <f t="shared" si="394"/>
        <v>0</v>
      </c>
      <c r="AL455">
        <v>0</v>
      </c>
      <c r="AM455" s="11">
        <f t="shared" si="395"/>
        <v>0</v>
      </c>
      <c r="AN455" s="11">
        <f t="shared" si="396"/>
        <v>0</v>
      </c>
      <c r="AO455" s="15">
        <f t="shared" si="397"/>
        <v>2.2739189884214046E-2</v>
      </c>
      <c r="AP455" s="15"/>
      <c r="AQ455" t="e">
        <f t="shared" si="398"/>
        <v>#VALUE!</v>
      </c>
      <c r="AR455" t="e">
        <f t="shared" si="399"/>
        <v>#VALUE!</v>
      </c>
      <c r="AS455">
        <v>0</v>
      </c>
      <c r="AT455" s="11" t="e">
        <f t="shared" si="400"/>
        <v>#VALUE!</v>
      </c>
      <c r="AU455" s="11" t="e">
        <f t="shared" si="401"/>
        <v>#VALUE!</v>
      </c>
      <c r="AV455" s="15">
        <f t="shared" si="402"/>
        <v>1.5759424160826513E-2</v>
      </c>
      <c r="AX455" t="e">
        <f t="shared" si="403"/>
        <v>#DIV/0!</v>
      </c>
      <c r="AY455" t="e">
        <f t="shared" si="404"/>
        <v>#DIV/0!</v>
      </c>
      <c r="AZ455" t="e">
        <f t="shared" si="405"/>
        <v>#VALUE!</v>
      </c>
    </row>
    <row r="456" spans="1:52">
      <c r="A456" s="62"/>
      <c r="B456" s="62"/>
      <c r="C456" s="67"/>
      <c r="D456" s="67"/>
      <c r="E456" s="36"/>
      <c r="F456" s="46"/>
      <c r="G456" s="44"/>
      <c r="I456" s="5">
        <v>22</v>
      </c>
      <c r="J456" s="5">
        <v>30.11</v>
      </c>
      <c r="K456" s="5"/>
      <c r="L456" s="5"/>
      <c r="M456" s="5" t="s">
        <v>88</v>
      </c>
      <c r="N456" s="6">
        <f t="shared" si="378"/>
        <v>0</v>
      </c>
      <c r="O456" s="6">
        <f t="shared" si="406"/>
        <v>0</v>
      </c>
      <c r="P456" s="6" t="e">
        <f t="shared" si="379"/>
        <v>#VALUE!</v>
      </c>
      <c r="Q456">
        <f t="shared" si="380"/>
        <v>0</v>
      </c>
      <c r="R456">
        <f t="shared" si="381"/>
        <v>0</v>
      </c>
      <c r="S456">
        <f t="shared" si="382"/>
        <v>0</v>
      </c>
      <c r="T456">
        <f t="shared" si="383"/>
        <v>0</v>
      </c>
      <c r="U456">
        <f t="shared" si="384"/>
        <v>0</v>
      </c>
      <c r="W456" s="4">
        <f t="shared" si="385"/>
        <v>0.9961864395480261</v>
      </c>
      <c r="X456">
        <v>313.14999999999998</v>
      </c>
      <c r="Y456">
        <f t="shared" si="386"/>
        <v>1.9073334166666699E-2</v>
      </c>
      <c r="Z456">
        <v>2E-3</v>
      </c>
      <c r="AA456">
        <f t="shared" si="387"/>
        <v>7.2765497523200454E-2</v>
      </c>
      <c r="AC456">
        <f t="shared" si="388"/>
        <v>0</v>
      </c>
      <c r="AD456">
        <f t="shared" si="389"/>
        <v>0</v>
      </c>
      <c r="AE456">
        <v>0</v>
      </c>
      <c r="AF456" s="11">
        <f t="shared" si="390"/>
        <v>0</v>
      </c>
      <c r="AG456" s="11">
        <f t="shared" si="391"/>
        <v>0</v>
      </c>
      <c r="AH456" s="15">
        <f t="shared" si="392"/>
        <v>1.097002469958351E-3</v>
      </c>
      <c r="AJ456">
        <f t="shared" si="393"/>
        <v>0</v>
      </c>
      <c r="AK456">
        <f t="shared" si="394"/>
        <v>0</v>
      </c>
      <c r="AL456">
        <v>0</v>
      </c>
      <c r="AM456" s="11">
        <f t="shared" si="395"/>
        <v>0</v>
      </c>
      <c r="AN456" s="11">
        <f t="shared" si="396"/>
        <v>0</v>
      </c>
      <c r="AO456" s="15">
        <f t="shared" si="397"/>
        <v>2.2739189884214046E-2</v>
      </c>
      <c r="AP456" s="15"/>
      <c r="AQ456" t="e">
        <f t="shared" si="398"/>
        <v>#VALUE!</v>
      </c>
      <c r="AR456" t="e">
        <f t="shared" si="399"/>
        <v>#VALUE!</v>
      </c>
      <c r="AS456">
        <v>0</v>
      </c>
      <c r="AT456" s="11" t="e">
        <f t="shared" si="400"/>
        <v>#VALUE!</v>
      </c>
      <c r="AU456" s="11" t="e">
        <f t="shared" si="401"/>
        <v>#VALUE!</v>
      </c>
      <c r="AV456" s="15">
        <f t="shared" si="402"/>
        <v>1.5759424160826513E-2</v>
      </c>
      <c r="AX456" t="e">
        <f t="shared" si="403"/>
        <v>#DIV/0!</v>
      </c>
      <c r="AY456" t="e">
        <f t="shared" si="404"/>
        <v>#DIV/0!</v>
      </c>
      <c r="AZ456" t="e">
        <f t="shared" si="405"/>
        <v>#VALUE!</v>
      </c>
    </row>
    <row r="457" spans="1:52">
      <c r="A457" s="62"/>
      <c r="B457" s="62"/>
      <c r="D457" s="67"/>
      <c r="E457" s="36"/>
      <c r="F457" s="46"/>
      <c r="G457" s="44"/>
      <c r="H457" s="67"/>
      <c r="I457" s="5">
        <v>22</v>
      </c>
      <c r="J457" s="5">
        <v>30.11</v>
      </c>
      <c r="K457" s="5"/>
      <c r="L457" s="5"/>
      <c r="M457" s="5" t="s">
        <v>88</v>
      </c>
      <c r="N457" s="6">
        <f t="shared" si="378"/>
        <v>0</v>
      </c>
      <c r="O457" s="6">
        <f t="shared" si="406"/>
        <v>0</v>
      </c>
      <c r="P457" s="6" t="e">
        <f t="shared" si="379"/>
        <v>#VALUE!</v>
      </c>
      <c r="Q457">
        <f t="shared" si="380"/>
        <v>0</v>
      </c>
      <c r="R457">
        <f t="shared" si="381"/>
        <v>0</v>
      </c>
      <c r="S457">
        <f t="shared" si="382"/>
        <v>0</v>
      </c>
      <c r="T457">
        <f t="shared" si="383"/>
        <v>0</v>
      </c>
      <c r="U457">
        <f t="shared" si="384"/>
        <v>0</v>
      </c>
      <c r="W457" s="4">
        <f t="shared" si="385"/>
        <v>0.9961864395480261</v>
      </c>
      <c r="X457">
        <v>313.14999999999998</v>
      </c>
      <c r="Y457">
        <f t="shared" si="386"/>
        <v>1.9073334166666699E-2</v>
      </c>
      <c r="Z457">
        <v>2E-3</v>
      </c>
      <c r="AA457">
        <f t="shared" si="387"/>
        <v>7.2765497523200454E-2</v>
      </c>
      <c r="AC457">
        <f t="shared" si="388"/>
        <v>0</v>
      </c>
      <c r="AD457">
        <f t="shared" si="389"/>
        <v>0</v>
      </c>
      <c r="AE457">
        <v>0</v>
      </c>
      <c r="AF457" s="11">
        <f t="shared" si="390"/>
        <v>0</v>
      </c>
      <c r="AG457" s="11">
        <f t="shared" si="391"/>
        <v>0</v>
      </c>
      <c r="AH457" s="15">
        <f t="shared" si="392"/>
        <v>1.097002469958351E-3</v>
      </c>
      <c r="AJ457">
        <f t="shared" si="393"/>
        <v>0</v>
      </c>
      <c r="AK457">
        <f t="shared" si="394"/>
        <v>0</v>
      </c>
      <c r="AL457">
        <v>0</v>
      </c>
      <c r="AM457" s="11">
        <f t="shared" si="395"/>
        <v>0</v>
      </c>
      <c r="AN457" s="11">
        <f t="shared" si="396"/>
        <v>0</v>
      </c>
      <c r="AO457" s="15">
        <f t="shared" si="397"/>
        <v>2.2739189884214046E-2</v>
      </c>
      <c r="AP457" s="15"/>
      <c r="AQ457" t="e">
        <f t="shared" si="398"/>
        <v>#VALUE!</v>
      </c>
      <c r="AR457" t="e">
        <f t="shared" si="399"/>
        <v>#VALUE!</v>
      </c>
      <c r="AS457">
        <v>0</v>
      </c>
      <c r="AT457" s="11" t="e">
        <f t="shared" si="400"/>
        <v>#VALUE!</v>
      </c>
      <c r="AU457" s="11" t="e">
        <f t="shared" si="401"/>
        <v>#VALUE!</v>
      </c>
      <c r="AV457" s="15">
        <f t="shared" si="402"/>
        <v>1.5759424160826513E-2</v>
      </c>
      <c r="AX457" t="e">
        <f t="shared" si="403"/>
        <v>#DIV/0!</v>
      </c>
      <c r="AY457" t="e">
        <f t="shared" si="404"/>
        <v>#DIV/0!</v>
      </c>
      <c r="AZ457" t="e">
        <f t="shared" si="405"/>
        <v>#VALUE!</v>
      </c>
    </row>
    <row r="458" spans="1:52">
      <c r="A458" s="62"/>
      <c r="B458" s="62"/>
      <c r="E458" s="36"/>
      <c r="F458" s="46"/>
      <c r="G458" s="44"/>
      <c r="H458" s="67"/>
      <c r="I458" s="5">
        <v>22</v>
      </c>
      <c r="J458" s="5">
        <v>30.11</v>
      </c>
      <c r="K458" s="5"/>
      <c r="L458" s="5"/>
      <c r="M458" s="5" t="s">
        <v>88</v>
      </c>
      <c r="N458" s="6">
        <f t="shared" si="378"/>
        <v>0</v>
      </c>
      <c r="O458" s="6">
        <f t="shared" si="406"/>
        <v>0</v>
      </c>
      <c r="P458" s="6" t="e">
        <f t="shared" si="379"/>
        <v>#VALUE!</v>
      </c>
      <c r="Q458">
        <f t="shared" si="380"/>
        <v>0</v>
      </c>
      <c r="R458">
        <f t="shared" si="381"/>
        <v>0</v>
      </c>
      <c r="S458">
        <f t="shared" si="382"/>
        <v>0</v>
      </c>
      <c r="T458">
        <f t="shared" si="383"/>
        <v>0</v>
      </c>
      <c r="U458">
        <f t="shared" si="384"/>
        <v>0</v>
      </c>
      <c r="W458" s="4">
        <f t="shared" si="385"/>
        <v>0.9961864395480261</v>
      </c>
      <c r="X458">
        <v>313.14999999999998</v>
      </c>
      <c r="Y458">
        <f t="shared" si="386"/>
        <v>1.9073334166666699E-2</v>
      </c>
      <c r="Z458">
        <v>2E-3</v>
      </c>
      <c r="AA458">
        <f t="shared" si="387"/>
        <v>7.2765497523200454E-2</v>
      </c>
      <c r="AC458">
        <f t="shared" si="388"/>
        <v>0</v>
      </c>
      <c r="AD458">
        <f t="shared" si="389"/>
        <v>0</v>
      </c>
      <c r="AE458">
        <v>0</v>
      </c>
      <c r="AF458" s="11">
        <f t="shared" si="390"/>
        <v>0</v>
      </c>
      <c r="AG458" s="11">
        <f t="shared" si="391"/>
        <v>0</v>
      </c>
      <c r="AH458" s="15">
        <f t="shared" si="392"/>
        <v>1.097002469958351E-3</v>
      </c>
      <c r="AJ458">
        <f t="shared" si="393"/>
        <v>0</v>
      </c>
      <c r="AK458">
        <f t="shared" si="394"/>
        <v>0</v>
      </c>
      <c r="AL458">
        <v>0</v>
      </c>
      <c r="AM458" s="11">
        <f t="shared" si="395"/>
        <v>0</v>
      </c>
      <c r="AN458" s="11">
        <f t="shared" si="396"/>
        <v>0</v>
      </c>
      <c r="AO458" s="15">
        <f t="shared" si="397"/>
        <v>2.2739189884214046E-2</v>
      </c>
      <c r="AP458" s="15"/>
      <c r="AQ458" t="e">
        <f t="shared" si="398"/>
        <v>#VALUE!</v>
      </c>
      <c r="AR458" t="e">
        <f t="shared" si="399"/>
        <v>#VALUE!</v>
      </c>
      <c r="AS458">
        <v>0</v>
      </c>
      <c r="AT458" s="11" t="e">
        <f t="shared" si="400"/>
        <v>#VALUE!</v>
      </c>
      <c r="AU458" s="11" t="e">
        <f t="shared" si="401"/>
        <v>#VALUE!</v>
      </c>
      <c r="AV458" s="15">
        <f t="shared" si="402"/>
        <v>1.5759424160826513E-2</v>
      </c>
      <c r="AX458" t="e">
        <f t="shared" si="403"/>
        <v>#DIV/0!</v>
      </c>
      <c r="AY458" t="e">
        <f t="shared" si="404"/>
        <v>#DIV/0!</v>
      </c>
      <c r="AZ458" t="e">
        <f t="shared" si="405"/>
        <v>#VALUE!</v>
      </c>
    </row>
    <row r="459" spans="1:52">
      <c r="A459" s="62"/>
      <c r="B459" s="62"/>
      <c r="E459" s="36"/>
      <c r="F459" s="46"/>
      <c r="G459" s="44"/>
      <c r="I459" s="5">
        <v>22</v>
      </c>
      <c r="J459" s="5">
        <v>30.11</v>
      </c>
      <c r="K459" s="5"/>
      <c r="L459" s="5"/>
      <c r="M459" s="5" t="s">
        <v>88</v>
      </c>
      <c r="N459" s="6">
        <f t="shared" si="378"/>
        <v>0</v>
      </c>
      <c r="O459" s="6">
        <f t="shared" si="406"/>
        <v>0</v>
      </c>
      <c r="P459" s="6" t="e">
        <f t="shared" si="379"/>
        <v>#VALUE!</v>
      </c>
      <c r="Q459">
        <f t="shared" si="380"/>
        <v>0</v>
      </c>
      <c r="R459">
        <f t="shared" si="381"/>
        <v>0</v>
      </c>
      <c r="S459">
        <f t="shared" si="382"/>
        <v>0</v>
      </c>
      <c r="T459">
        <f t="shared" si="383"/>
        <v>0</v>
      </c>
      <c r="U459">
        <f t="shared" si="384"/>
        <v>0</v>
      </c>
      <c r="W459" s="4">
        <f t="shared" si="385"/>
        <v>0.9961864395480261</v>
      </c>
      <c r="X459">
        <v>313.14999999999998</v>
      </c>
      <c r="Y459">
        <f t="shared" si="386"/>
        <v>1.9073334166666699E-2</v>
      </c>
      <c r="Z459">
        <v>2E-3</v>
      </c>
      <c r="AA459">
        <f t="shared" si="387"/>
        <v>7.2765497523200454E-2</v>
      </c>
      <c r="AC459">
        <f t="shared" si="388"/>
        <v>0</v>
      </c>
      <c r="AD459">
        <f t="shared" si="389"/>
        <v>0</v>
      </c>
      <c r="AE459">
        <v>0</v>
      </c>
      <c r="AF459" s="11">
        <f t="shared" si="390"/>
        <v>0</v>
      </c>
      <c r="AG459" s="11">
        <f t="shared" si="391"/>
        <v>0</v>
      </c>
      <c r="AH459" s="15">
        <f t="shared" si="392"/>
        <v>1.097002469958351E-3</v>
      </c>
      <c r="AJ459">
        <f t="shared" si="393"/>
        <v>0</v>
      </c>
      <c r="AK459">
        <f t="shared" si="394"/>
        <v>0</v>
      </c>
      <c r="AL459">
        <v>0</v>
      </c>
      <c r="AM459" s="11">
        <f t="shared" si="395"/>
        <v>0</v>
      </c>
      <c r="AN459" s="11">
        <f t="shared" si="396"/>
        <v>0</v>
      </c>
      <c r="AO459" s="15">
        <f t="shared" si="397"/>
        <v>2.2739189884214046E-2</v>
      </c>
      <c r="AP459" s="15"/>
      <c r="AQ459" t="e">
        <f t="shared" si="398"/>
        <v>#VALUE!</v>
      </c>
      <c r="AR459" t="e">
        <f t="shared" si="399"/>
        <v>#VALUE!</v>
      </c>
      <c r="AS459">
        <v>0</v>
      </c>
      <c r="AT459" s="11" t="e">
        <f t="shared" si="400"/>
        <v>#VALUE!</v>
      </c>
      <c r="AU459" s="11" t="e">
        <f t="shared" si="401"/>
        <v>#VALUE!</v>
      </c>
      <c r="AV459" s="15">
        <f t="shared" si="402"/>
        <v>1.5759424160826513E-2</v>
      </c>
      <c r="AX459" t="e">
        <f t="shared" si="403"/>
        <v>#DIV/0!</v>
      </c>
      <c r="AY459" t="e">
        <f t="shared" si="404"/>
        <v>#DIV/0!</v>
      </c>
      <c r="AZ459" t="e">
        <f t="shared" si="405"/>
        <v>#VALUE!</v>
      </c>
    </row>
    <row r="460" spans="1:52">
      <c r="A460" s="62"/>
      <c r="B460" s="62"/>
      <c r="E460" s="36"/>
      <c r="F460" s="46"/>
      <c r="G460" s="44"/>
      <c r="I460" s="5">
        <v>22</v>
      </c>
      <c r="J460" s="5">
        <v>30.11</v>
      </c>
      <c r="K460" s="5"/>
      <c r="L460" s="5"/>
      <c r="M460" s="5" t="s">
        <v>88</v>
      </c>
      <c r="N460" s="6">
        <f t="shared" ref="N460:N523" si="407">1000000*(AG460-AE460)/Y460</f>
        <v>0</v>
      </c>
      <c r="O460" s="6">
        <f t="shared" si="406"/>
        <v>0</v>
      </c>
      <c r="P460" s="6" t="e">
        <f t="shared" ref="P460:P523" si="408">1000000*(AU460-AS460)/Y460</f>
        <v>#VALUE!</v>
      </c>
      <c r="Q460">
        <f t="shared" ref="Q460:Q523" si="409">(N460*16)</f>
        <v>0</v>
      </c>
      <c r="R460">
        <f t="shared" ref="R460:R523" si="410">(O460*44)</f>
        <v>0</v>
      </c>
      <c r="S460">
        <f t="shared" ref="S460:S523" si="411">1000000*(((AG460-AE460)*0.082057*X460)/(W460-AA460))/Y460</f>
        <v>0</v>
      </c>
      <c r="T460">
        <f t="shared" ref="T460:T523" si="412">1000000*(((AN460-AL460)*0.082057*X460)/(W460-AA460))/Y460</f>
        <v>0</v>
      </c>
      <c r="U460">
        <f t="shared" ref="U460:U523" si="413">O460*((1*0.082057*X460)/(W460-AA460))</f>
        <v>0</v>
      </c>
      <c r="W460" s="4">
        <f t="shared" ref="W460:W523" si="414">((0.001316*((J460*25.4)-(2.5*2053/100)))*(273.15+40))/(273.15+I460)</f>
        <v>0.9961864395480261</v>
      </c>
      <c r="X460">
        <v>313.14999999999998</v>
      </c>
      <c r="Y460">
        <f t="shared" ref="Y460:Y523" si="415">(21.0733341666667/1000)-Z460</f>
        <v>1.9073334166666699E-2</v>
      </c>
      <c r="Z460">
        <v>2E-3</v>
      </c>
      <c r="AA460">
        <f t="shared" ref="AA460:AA523" si="416">(0.001316*10^(8.07131-(1730.63/(233.46+(X460-273.15)))))</f>
        <v>7.2765497523200454E-2</v>
      </c>
      <c r="AC460">
        <f t="shared" ref="AC460:AC523" si="417">W460*(K460/10^6)</f>
        <v>0</v>
      </c>
      <c r="AD460">
        <f t="shared" ref="AD460:AD523" si="418">(AC460*Z460)/(0.082057*X460)</f>
        <v>0</v>
      </c>
      <c r="AE460">
        <v>0</v>
      </c>
      <c r="AF460" s="11">
        <f t="shared" ref="AF460:AF523" si="419">AC460*AH460*Y460</f>
        <v>0</v>
      </c>
      <c r="AG460" s="11">
        <f t="shared" ref="AG460:AG523" si="420">AD460+AF460</f>
        <v>0</v>
      </c>
      <c r="AH460" s="15">
        <f t="shared" ref="AH460:AH523" si="421">101.325*(0.000014*EXP(1600*((1/X460)-(1/298.15))))</f>
        <v>1.097002469958351E-3</v>
      </c>
      <c r="AJ460">
        <f t="shared" ref="AJ460:AJ523" si="422">W460*(L460/10^6)</f>
        <v>0</v>
      </c>
      <c r="AK460">
        <f t="shared" ref="AK460:AK523" si="423">(AJ460*Z460)/(0.082057*X460)</f>
        <v>0</v>
      </c>
      <c r="AL460">
        <v>0</v>
      </c>
      <c r="AM460" s="11">
        <f t="shared" ref="AM460:AM523" si="424">AJ460*AO460*Y460</f>
        <v>0</v>
      </c>
      <c r="AN460" s="11">
        <f t="shared" ref="AN460:AN523" si="425">AK460+AM460</f>
        <v>0</v>
      </c>
      <c r="AO460" s="15">
        <f t="shared" ref="AO460:AO523" si="426">101.325*(0.00033*EXP(2400*((1/X460)-(1/298.15))))</f>
        <v>2.2739189884214046E-2</v>
      </c>
      <c r="AP460" s="15"/>
      <c r="AQ460" t="e">
        <f t="shared" ref="AQ460:AQ523" si="427">W460*(M460/10^6)</f>
        <v>#VALUE!</v>
      </c>
      <c r="AR460" t="e">
        <f t="shared" ref="AR460:AR523" si="428">(AQ460*Z460)/(0.082057*X460)</f>
        <v>#VALUE!</v>
      </c>
      <c r="AS460">
        <v>0</v>
      </c>
      <c r="AT460" s="11" t="e">
        <f t="shared" ref="AT460:AT523" si="429">AQ460*AV460*Y460</f>
        <v>#VALUE!</v>
      </c>
      <c r="AU460" s="11" t="e">
        <f t="shared" ref="AU460:AU523" si="430">AR460+AT460</f>
        <v>#VALUE!</v>
      </c>
      <c r="AV460" s="15">
        <f t="shared" ref="AV460:AV523" si="431">101.325*((2.4*10^-4)*EXP(2700*((1/X460)-(1/298.15))))</f>
        <v>1.5759424160826513E-2</v>
      </c>
      <c r="AX460" t="e">
        <f t="shared" ref="AX460:AX523" si="432">100*(AG460-AF460)/AG460</f>
        <v>#DIV/0!</v>
      </c>
      <c r="AY460" t="e">
        <f t="shared" ref="AY460:AY523" si="433">100*(AN460-AM460)/AN460</f>
        <v>#DIV/0!</v>
      </c>
      <c r="AZ460" t="e">
        <f t="shared" ref="AZ460:AZ523" si="434">100*(AU460-AT460)/AU460</f>
        <v>#VALUE!</v>
      </c>
    </row>
    <row r="461" spans="1:52">
      <c r="A461" s="62"/>
      <c r="B461" s="62"/>
      <c r="E461" s="36"/>
      <c r="F461" s="46"/>
      <c r="G461" s="44"/>
      <c r="I461" s="5">
        <v>22</v>
      </c>
      <c r="J461" s="5">
        <v>30.11</v>
      </c>
      <c r="K461" s="5"/>
      <c r="L461" s="5"/>
      <c r="M461" s="5" t="s">
        <v>88</v>
      </c>
      <c r="N461" s="6">
        <f t="shared" si="407"/>
        <v>0</v>
      </c>
      <c r="O461" s="6">
        <f t="shared" si="406"/>
        <v>0</v>
      </c>
      <c r="P461" s="6" t="e">
        <f t="shared" si="408"/>
        <v>#VALUE!</v>
      </c>
      <c r="Q461">
        <f t="shared" si="409"/>
        <v>0</v>
      </c>
      <c r="R461">
        <f t="shared" si="410"/>
        <v>0</v>
      </c>
      <c r="S461">
        <f t="shared" si="411"/>
        <v>0</v>
      </c>
      <c r="T461">
        <f t="shared" si="412"/>
        <v>0</v>
      </c>
      <c r="U461">
        <f t="shared" si="413"/>
        <v>0</v>
      </c>
      <c r="W461" s="4">
        <f t="shared" si="414"/>
        <v>0.9961864395480261</v>
      </c>
      <c r="X461">
        <v>313.14999999999998</v>
      </c>
      <c r="Y461">
        <f t="shared" si="415"/>
        <v>1.9073334166666699E-2</v>
      </c>
      <c r="Z461">
        <v>2E-3</v>
      </c>
      <c r="AA461">
        <f t="shared" si="416"/>
        <v>7.2765497523200454E-2</v>
      </c>
      <c r="AC461">
        <f t="shared" si="417"/>
        <v>0</v>
      </c>
      <c r="AD461">
        <f t="shared" si="418"/>
        <v>0</v>
      </c>
      <c r="AE461">
        <v>0</v>
      </c>
      <c r="AF461" s="11">
        <f t="shared" si="419"/>
        <v>0</v>
      </c>
      <c r="AG461" s="11">
        <f t="shared" si="420"/>
        <v>0</v>
      </c>
      <c r="AH461" s="15">
        <f t="shared" si="421"/>
        <v>1.097002469958351E-3</v>
      </c>
      <c r="AJ461">
        <f t="shared" si="422"/>
        <v>0</v>
      </c>
      <c r="AK461">
        <f t="shared" si="423"/>
        <v>0</v>
      </c>
      <c r="AL461">
        <v>0</v>
      </c>
      <c r="AM461" s="11">
        <f t="shared" si="424"/>
        <v>0</v>
      </c>
      <c r="AN461" s="11">
        <f t="shared" si="425"/>
        <v>0</v>
      </c>
      <c r="AO461" s="15">
        <f t="shared" si="426"/>
        <v>2.2739189884214046E-2</v>
      </c>
      <c r="AP461" s="15"/>
      <c r="AQ461" t="e">
        <f t="shared" si="427"/>
        <v>#VALUE!</v>
      </c>
      <c r="AR461" t="e">
        <f t="shared" si="428"/>
        <v>#VALUE!</v>
      </c>
      <c r="AS461">
        <v>0</v>
      </c>
      <c r="AT461" s="11" t="e">
        <f t="shared" si="429"/>
        <v>#VALUE!</v>
      </c>
      <c r="AU461" s="11" t="e">
        <f t="shared" si="430"/>
        <v>#VALUE!</v>
      </c>
      <c r="AV461" s="15">
        <f t="shared" si="431"/>
        <v>1.5759424160826513E-2</v>
      </c>
      <c r="AX461" t="e">
        <f t="shared" si="432"/>
        <v>#DIV/0!</v>
      </c>
      <c r="AY461" t="e">
        <f t="shared" si="433"/>
        <v>#DIV/0!</v>
      </c>
      <c r="AZ461" t="e">
        <f t="shared" si="434"/>
        <v>#VALUE!</v>
      </c>
    </row>
    <row r="462" spans="1:52">
      <c r="A462" s="62"/>
      <c r="B462" s="62"/>
      <c r="C462" s="67"/>
      <c r="D462" s="67"/>
      <c r="E462" s="36"/>
      <c r="F462" s="46"/>
      <c r="G462" s="44"/>
      <c r="I462" s="5">
        <v>22</v>
      </c>
      <c r="J462" s="5">
        <v>30.11</v>
      </c>
      <c r="K462" s="5"/>
      <c r="L462" s="5"/>
      <c r="M462" s="5" t="s">
        <v>88</v>
      </c>
      <c r="N462" s="6">
        <f t="shared" si="407"/>
        <v>0</v>
      </c>
      <c r="O462" s="6">
        <f t="shared" si="406"/>
        <v>0</v>
      </c>
      <c r="P462" s="6" t="e">
        <f t="shared" si="408"/>
        <v>#VALUE!</v>
      </c>
      <c r="Q462">
        <f t="shared" si="409"/>
        <v>0</v>
      </c>
      <c r="R462">
        <f t="shared" si="410"/>
        <v>0</v>
      </c>
      <c r="S462">
        <f t="shared" si="411"/>
        <v>0</v>
      </c>
      <c r="T462">
        <f t="shared" si="412"/>
        <v>0</v>
      </c>
      <c r="U462">
        <f t="shared" si="413"/>
        <v>0</v>
      </c>
      <c r="W462" s="4">
        <f t="shared" si="414"/>
        <v>0.9961864395480261</v>
      </c>
      <c r="X462">
        <v>313.14999999999998</v>
      </c>
      <c r="Y462">
        <f t="shared" si="415"/>
        <v>1.9073334166666699E-2</v>
      </c>
      <c r="Z462">
        <v>2E-3</v>
      </c>
      <c r="AA462">
        <f t="shared" si="416"/>
        <v>7.2765497523200454E-2</v>
      </c>
      <c r="AC462">
        <f t="shared" si="417"/>
        <v>0</v>
      </c>
      <c r="AD462">
        <f t="shared" si="418"/>
        <v>0</v>
      </c>
      <c r="AE462">
        <v>0</v>
      </c>
      <c r="AF462" s="11">
        <f t="shared" si="419"/>
        <v>0</v>
      </c>
      <c r="AG462" s="11">
        <f t="shared" si="420"/>
        <v>0</v>
      </c>
      <c r="AH462" s="15">
        <f t="shared" si="421"/>
        <v>1.097002469958351E-3</v>
      </c>
      <c r="AJ462">
        <f t="shared" si="422"/>
        <v>0</v>
      </c>
      <c r="AK462">
        <f t="shared" si="423"/>
        <v>0</v>
      </c>
      <c r="AL462">
        <v>0</v>
      </c>
      <c r="AM462" s="11">
        <f t="shared" si="424"/>
        <v>0</v>
      </c>
      <c r="AN462" s="11">
        <f t="shared" si="425"/>
        <v>0</v>
      </c>
      <c r="AO462" s="15">
        <f t="shared" si="426"/>
        <v>2.2739189884214046E-2</v>
      </c>
      <c r="AP462" s="15"/>
      <c r="AQ462" t="e">
        <f t="shared" si="427"/>
        <v>#VALUE!</v>
      </c>
      <c r="AR462" t="e">
        <f t="shared" si="428"/>
        <v>#VALUE!</v>
      </c>
      <c r="AS462">
        <v>0</v>
      </c>
      <c r="AT462" s="11" t="e">
        <f t="shared" si="429"/>
        <v>#VALUE!</v>
      </c>
      <c r="AU462" s="11" t="e">
        <f t="shared" si="430"/>
        <v>#VALUE!</v>
      </c>
      <c r="AV462" s="15">
        <f t="shared" si="431"/>
        <v>1.5759424160826513E-2</v>
      </c>
      <c r="AX462" t="e">
        <f t="shared" si="432"/>
        <v>#DIV/0!</v>
      </c>
      <c r="AY462" t="e">
        <f t="shared" si="433"/>
        <v>#DIV/0!</v>
      </c>
      <c r="AZ462" t="e">
        <f t="shared" si="434"/>
        <v>#VALUE!</v>
      </c>
    </row>
    <row r="463" spans="1:52">
      <c r="A463" s="62"/>
      <c r="B463" s="62"/>
      <c r="E463" s="36"/>
      <c r="F463" s="46"/>
      <c r="G463" s="44"/>
      <c r="I463" s="5">
        <v>22</v>
      </c>
      <c r="J463" s="5">
        <v>30.11</v>
      </c>
      <c r="K463" s="5"/>
      <c r="L463" s="5"/>
      <c r="M463" s="5" t="s">
        <v>88</v>
      </c>
      <c r="N463" s="6">
        <f t="shared" si="407"/>
        <v>0</v>
      </c>
      <c r="O463" s="6">
        <f t="shared" si="406"/>
        <v>0</v>
      </c>
      <c r="P463" s="6" t="e">
        <f t="shared" si="408"/>
        <v>#VALUE!</v>
      </c>
      <c r="Q463">
        <f t="shared" si="409"/>
        <v>0</v>
      </c>
      <c r="R463">
        <f t="shared" si="410"/>
        <v>0</v>
      </c>
      <c r="S463">
        <f t="shared" si="411"/>
        <v>0</v>
      </c>
      <c r="T463">
        <f t="shared" si="412"/>
        <v>0</v>
      </c>
      <c r="U463">
        <f t="shared" si="413"/>
        <v>0</v>
      </c>
      <c r="W463" s="4">
        <f t="shared" si="414"/>
        <v>0.9961864395480261</v>
      </c>
      <c r="X463">
        <v>313.14999999999998</v>
      </c>
      <c r="Y463">
        <f t="shared" si="415"/>
        <v>1.9073334166666699E-2</v>
      </c>
      <c r="Z463">
        <v>2E-3</v>
      </c>
      <c r="AA463">
        <f t="shared" si="416"/>
        <v>7.2765497523200454E-2</v>
      </c>
      <c r="AC463">
        <f t="shared" si="417"/>
        <v>0</v>
      </c>
      <c r="AD463">
        <f t="shared" si="418"/>
        <v>0</v>
      </c>
      <c r="AE463">
        <v>0</v>
      </c>
      <c r="AF463" s="11">
        <f t="shared" si="419"/>
        <v>0</v>
      </c>
      <c r="AG463" s="11">
        <f t="shared" si="420"/>
        <v>0</v>
      </c>
      <c r="AH463" s="15">
        <f t="shared" si="421"/>
        <v>1.097002469958351E-3</v>
      </c>
      <c r="AJ463">
        <f t="shared" si="422"/>
        <v>0</v>
      </c>
      <c r="AK463">
        <f t="shared" si="423"/>
        <v>0</v>
      </c>
      <c r="AL463">
        <v>0</v>
      </c>
      <c r="AM463" s="11">
        <f t="shared" si="424"/>
        <v>0</v>
      </c>
      <c r="AN463" s="11">
        <f t="shared" si="425"/>
        <v>0</v>
      </c>
      <c r="AO463" s="15">
        <f t="shared" si="426"/>
        <v>2.2739189884214046E-2</v>
      </c>
      <c r="AP463" s="15"/>
      <c r="AQ463" t="e">
        <f t="shared" si="427"/>
        <v>#VALUE!</v>
      </c>
      <c r="AR463" t="e">
        <f t="shared" si="428"/>
        <v>#VALUE!</v>
      </c>
      <c r="AS463">
        <v>0</v>
      </c>
      <c r="AT463" s="11" t="e">
        <f t="shared" si="429"/>
        <v>#VALUE!</v>
      </c>
      <c r="AU463" s="11" t="e">
        <f t="shared" si="430"/>
        <v>#VALUE!</v>
      </c>
      <c r="AV463" s="15">
        <f t="shared" si="431"/>
        <v>1.5759424160826513E-2</v>
      </c>
      <c r="AX463" t="e">
        <f t="shared" si="432"/>
        <v>#DIV/0!</v>
      </c>
      <c r="AY463" t="e">
        <f t="shared" si="433"/>
        <v>#DIV/0!</v>
      </c>
      <c r="AZ463" t="e">
        <f t="shared" si="434"/>
        <v>#VALUE!</v>
      </c>
    </row>
    <row r="464" spans="1:52">
      <c r="A464" s="62"/>
      <c r="B464" s="62"/>
      <c r="C464" s="67"/>
      <c r="D464" s="67"/>
      <c r="E464" s="36"/>
      <c r="F464" s="46"/>
      <c r="G464" s="44"/>
      <c r="I464" s="5">
        <v>22</v>
      </c>
      <c r="J464" s="5">
        <v>30.11</v>
      </c>
      <c r="K464" s="5"/>
      <c r="L464" s="5"/>
      <c r="M464" s="5" t="s">
        <v>88</v>
      </c>
      <c r="N464" s="6">
        <f t="shared" si="407"/>
        <v>0</v>
      </c>
      <c r="O464" s="6">
        <f t="shared" si="406"/>
        <v>0</v>
      </c>
      <c r="P464" s="6" t="e">
        <f t="shared" si="408"/>
        <v>#VALUE!</v>
      </c>
      <c r="Q464">
        <f t="shared" si="409"/>
        <v>0</v>
      </c>
      <c r="R464">
        <f t="shared" si="410"/>
        <v>0</v>
      </c>
      <c r="S464">
        <f t="shared" si="411"/>
        <v>0</v>
      </c>
      <c r="T464">
        <f t="shared" si="412"/>
        <v>0</v>
      </c>
      <c r="U464">
        <f t="shared" si="413"/>
        <v>0</v>
      </c>
      <c r="W464" s="4">
        <f t="shared" si="414"/>
        <v>0.9961864395480261</v>
      </c>
      <c r="X464">
        <v>313.14999999999998</v>
      </c>
      <c r="Y464">
        <f t="shared" si="415"/>
        <v>1.9073334166666699E-2</v>
      </c>
      <c r="Z464">
        <v>2E-3</v>
      </c>
      <c r="AA464">
        <f t="shared" si="416"/>
        <v>7.2765497523200454E-2</v>
      </c>
      <c r="AC464">
        <f t="shared" si="417"/>
        <v>0</v>
      </c>
      <c r="AD464">
        <f t="shared" si="418"/>
        <v>0</v>
      </c>
      <c r="AE464">
        <v>0</v>
      </c>
      <c r="AF464" s="11">
        <f t="shared" si="419"/>
        <v>0</v>
      </c>
      <c r="AG464" s="11">
        <f t="shared" si="420"/>
        <v>0</v>
      </c>
      <c r="AH464" s="15">
        <f t="shared" si="421"/>
        <v>1.097002469958351E-3</v>
      </c>
      <c r="AJ464">
        <f t="shared" si="422"/>
        <v>0</v>
      </c>
      <c r="AK464">
        <f t="shared" si="423"/>
        <v>0</v>
      </c>
      <c r="AL464">
        <v>0</v>
      </c>
      <c r="AM464" s="11">
        <f t="shared" si="424"/>
        <v>0</v>
      </c>
      <c r="AN464" s="11">
        <f t="shared" si="425"/>
        <v>0</v>
      </c>
      <c r="AO464" s="15">
        <f t="shared" si="426"/>
        <v>2.2739189884214046E-2</v>
      </c>
      <c r="AP464" s="15"/>
      <c r="AQ464" t="e">
        <f t="shared" si="427"/>
        <v>#VALUE!</v>
      </c>
      <c r="AR464" t="e">
        <f t="shared" si="428"/>
        <v>#VALUE!</v>
      </c>
      <c r="AS464">
        <v>0</v>
      </c>
      <c r="AT464" s="11" t="e">
        <f t="shared" si="429"/>
        <v>#VALUE!</v>
      </c>
      <c r="AU464" s="11" t="e">
        <f t="shared" si="430"/>
        <v>#VALUE!</v>
      </c>
      <c r="AV464" s="15">
        <f t="shared" si="431"/>
        <v>1.5759424160826513E-2</v>
      </c>
      <c r="AX464" t="e">
        <f t="shared" si="432"/>
        <v>#DIV/0!</v>
      </c>
      <c r="AY464" t="e">
        <f t="shared" si="433"/>
        <v>#DIV/0!</v>
      </c>
      <c r="AZ464" t="e">
        <f t="shared" si="434"/>
        <v>#VALUE!</v>
      </c>
    </row>
    <row r="465" spans="1:52">
      <c r="A465" s="62"/>
      <c r="B465" s="62"/>
      <c r="C465" s="67"/>
      <c r="D465" s="67"/>
      <c r="E465" s="36"/>
      <c r="F465" s="46"/>
      <c r="G465" s="44"/>
      <c r="I465" s="5">
        <v>22</v>
      </c>
      <c r="J465" s="5">
        <v>30.11</v>
      </c>
      <c r="K465" s="5"/>
      <c r="L465" s="5"/>
      <c r="M465" s="5" t="s">
        <v>88</v>
      </c>
      <c r="N465" s="6">
        <f t="shared" si="407"/>
        <v>0</v>
      </c>
      <c r="O465" s="6">
        <f t="shared" si="406"/>
        <v>0</v>
      </c>
      <c r="P465" s="6" t="e">
        <f t="shared" si="408"/>
        <v>#VALUE!</v>
      </c>
      <c r="Q465">
        <f t="shared" si="409"/>
        <v>0</v>
      </c>
      <c r="R465">
        <f t="shared" si="410"/>
        <v>0</v>
      </c>
      <c r="S465">
        <f t="shared" si="411"/>
        <v>0</v>
      </c>
      <c r="T465">
        <f t="shared" si="412"/>
        <v>0</v>
      </c>
      <c r="U465">
        <f t="shared" si="413"/>
        <v>0</v>
      </c>
      <c r="W465" s="4">
        <f t="shared" si="414"/>
        <v>0.9961864395480261</v>
      </c>
      <c r="X465">
        <v>313.14999999999998</v>
      </c>
      <c r="Y465">
        <f t="shared" si="415"/>
        <v>1.9073334166666699E-2</v>
      </c>
      <c r="Z465">
        <v>2E-3</v>
      </c>
      <c r="AA465">
        <f t="shared" si="416"/>
        <v>7.2765497523200454E-2</v>
      </c>
      <c r="AC465">
        <f t="shared" si="417"/>
        <v>0</v>
      </c>
      <c r="AD465">
        <f t="shared" si="418"/>
        <v>0</v>
      </c>
      <c r="AE465">
        <v>0</v>
      </c>
      <c r="AF465" s="11">
        <f t="shared" si="419"/>
        <v>0</v>
      </c>
      <c r="AG465" s="11">
        <f t="shared" si="420"/>
        <v>0</v>
      </c>
      <c r="AH465" s="15">
        <f t="shared" si="421"/>
        <v>1.097002469958351E-3</v>
      </c>
      <c r="AJ465">
        <f t="shared" si="422"/>
        <v>0</v>
      </c>
      <c r="AK465">
        <f t="shared" si="423"/>
        <v>0</v>
      </c>
      <c r="AL465">
        <v>0</v>
      </c>
      <c r="AM465" s="11">
        <f t="shared" si="424"/>
        <v>0</v>
      </c>
      <c r="AN465" s="11">
        <f t="shared" si="425"/>
        <v>0</v>
      </c>
      <c r="AO465" s="15">
        <f t="shared" si="426"/>
        <v>2.2739189884214046E-2</v>
      </c>
      <c r="AP465" s="15"/>
      <c r="AQ465" t="e">
        <f t="shared" si="427"/>
        <v>#VALUE!</v>
      </c>
      <c r="AR465" t="e">
        <f t="shared" si="428"/>
        <v>#VALUE!</v>
      </c>
      <c r="AS465">
        <v>0</v>
      </c>
      <c r="AT465" s="11" t="e">
        <f t="shared" si="429"/>
        <v>#VALUE!</v>
      </c>
      <c r="AU465" s="11" t="e">
        <f t="shared" si="430"/>
        <v>#VALUE!</v>
      </c>
      <c r="AV465" s="15">
        <f t="shared" si="431"/>
        <v>1.5759424160826513E-2</v>
      </c>
      <c r="AX465" t="e">
        <f t="shared" si="432"/>
        <v>#DIV/0!</v>
      </c>
      <c r="AY465" t="e">
        <f t="shared" si="433"/>
        <v>#DIV/0!</v>
      </c>
      <c r="AZ465" t="e">
        <f t="shared" si="434"/>
        <v>#VALUE!</v>
      </c>
    </row>
    <row r="466" spans="1:52">
      <c r="A466" s="62"/>
      <c r="B466" s="62"/>
      <c r="E466" s="36"/>
      <c r="F466" s="46"/>
      <c r="G466" s="44"/>
      <c r="I466" s="5">
        <v>22</v>
      </c>
      <c r="J466" s="5">
        <v>30.11</v>
      </c>
      <c r="K466" s="5"/>
      <c r="L466" s="5"/>
      <c r="M466" s="5" t="s">
        <v>88</v>
      </c>
      <c r="N466" s="6">
        <f t="shared" si="407"/>
        <v>0</v>
      </c>
      <c r="O466" s="6">
        <f t="shared" si="406"/>
        <v>0</v>
      </c>
      <c r="P466" s="6" t="e">
        <f t="shared" si="408"/>
        <v>#VALUE!</v>
      </c>
      <c r="Q466">
        <f t="shared" si="409"/>
        <v>0</v>
      </c>
      <c r="R466">
        <f t="shared" si="410"/>
        <v>0</v>
      </c>
      <c r="S466">
        <f t="shared" si="411"/>
        <v>0</v>
      </c>
      <c r="T466">
        <f t="shared" si="412"/>
        <v>0</v>
      </c>
      <c r="U466">
        <f t="shared" si="413"/>
        <v>0</v>
      </c>
      <c r="W466" s="4">
        <f t="shared" si="414"/>
        <v>0.9961864395480261</v>
      </c>
      <c r="X466">
        <v>313.14999999999998</v>
      </c>
      <c r="Y466">
        <f t="shared" si="415"/>
        <v>1.9073334166666699E-2</v>
      </c>
      <c r="Z466">
        <v>2E-3</v>
      </c>
      <c r="AA466">
        <f t="shared" si="416"/>
        <v>7.2765497523200454E-2</v>
      </c>
      <c r="AC466">
        <f t="shared" si="417"/>
        <v>0</v>
      </c>
      <c r="AD466">
        <f t="shared" si="418"/>
        <v>0</v>
      </c>
      <c r="AE466">
        <v>0</v>
      </c>
      <c r="AF466" s="11">
        <f t="shared" si="419"/>
        <v>0</v>
      </c>
      <c r="AG466" s="11">
        <f t="shared" si="420"/>
        <v>0</v>
      </c>
      <c r="AH466" s="15">
        <f t="shared" si="421"/>
        <v>1.097002469958351E-3</v>
      </c>
      <c r="AJ466">
        <f t="shared" si="422"/>
        <v>0</v>
      </c>
      <c r="AK466">
        <f t="shared" si="423"/>
        <v>0</v>
      </c>
      <c r="AL466">
        <v>0</v>
      </c>
      <c r="AM466" s="11">
        <f t="shared" si="424"/>
        <v>0</v>
      </c>
      <c r="AN466" s="11">
        <f t="shared" si="425"/>
        <v>0</v>
      </c>
      <c r="AO466" s="15">
        <f t="shared" si="426"/>
        <v>2.2739189884214046E-2</v>
      </c>
      <c r="AP466" s="15"/>
      <c r="AQ466" t="e">
        <f t="shared" si="427"/>
        <v>#VALUE!</v>
      </c>
      <c r="AR466" t="e">
        <f t="shared" si="428"/>
        <v>#VALUE!</v>
      </c>
      <c r="AS466">
        <v>0</v>
      </c>
      <c r="AT466" s="11" t="e">
        <f t="shared" si="429"/>
        <v>#VALUE!</v>
      </c>
      <c r="AU466" s="11" t="e">
        <f t="shared" si="430"/>
        <v>#VALUE!</v>
      </c>
      <c r="AV466" s="15">
        <f t="shared" si="431"/>
        <v>1.5759424160826513E-2</v>
      </c>
      <c r="AX466" t="e">
        <f t="shared" si="432"/>
        <v>#DIV/0!</v>
      </c>
      <c r="AY466" t="e">
        <f t="shared" si="433"/>
        <v>#DIV/0!</v>
      </c>
      <c r="AZ466" t="e">
        <f t="shared" si="434"/>
        <v>#VALUE!</v>
      </c>
    </row>
    <row r="467" spans="1:52">
      <c r="A467" s="62"/>
      <c r="B467" s="62"/>
      <c r="C467" s="67"/>
      <c r="D467" s="67"/>
      <c r="E467" s="36"/>
      <c r="F467" s="46"/>
      <c r="G467" s="44"/>
      <c r="I467" s="5">
        <v>22</v>
      </c>
      <c r="J467" s="5">
        <v>30.11</v>
      </c>
      <c r="K467" s="5"/>
      <c r="L467" s="5"/>
      <c r="M467" s="5" t="s">
        <v>88</v>
      </c>
      <c r="N467" s="6">
        <f t="shared" si="407"/>
        <v>0</v>
      </c>
      <c r="O467" s="6">
        <f t="shared" si="406"/>
        <v>0</v>
      </c>
      <c r="P467" s="6" t="e">
        <f t="shared" si="408"/>
        <v>#VALUE!</v>
      </c>
      <c r="Q467">
        <f t="shared" si="409"/>
        <v>0</v>
      </c>
      <c r="R467">
        <f t="shared" si="410"/>
        <v>0</v>
      </c>
      <c r="S467">
        <f t="shared" si="411"/>
        <v>0</v>
      </c>
      <c r="T467">
        <f t="shared" si="412"/>
        <v>0</v>
      </c>
      <c r="U467">
        <f t="shared" si="413"/>
        <v>0</v>
      </c>
      <c r="W467" s="4">
        <f t="shared" si="414"/>
        <v>0.9961864395480261</v>
      </c>
      <c r="X467">
        <v>313.14999999999998</v>
      </c>
      <c r="Y467">
        <f t="shared" si="415"/>
        <v>1.9073334166666699E-2</v>
      </c>
      <c r="Z467">
        <v>2E-3</v>
      </c>
      <c r="AA467">
        <f t="shared" si="416"/>
        <v>7.2765497523200454E-2</v>
      </c>
      <c r="AC467">
        <f t="shared" si="417"/>
        <v>0</v>
      </c>
      <c r="AD467">
        <f t="shared" si="418"/>
        <v>0</v>
      </c>
      <c r="AE467">
        <v>0</v>
      </c>
      <c r="AF467" s="11">
        <f t="shared" si="419"/>
        <v>0</v>
      </c>
      <c r="AG467" s="11">
        <f t="shared" si="420"/>
        <v>0</v>
      </c>
      <c r="AH467" s="15">
        <f t="shared" si="421"/>
        <v>1.097002469958351E-3</v>
      </c>
      <c r="AJ467">
        <f t="shared" si="422"/>
        <v>0</v>
      </c>
      <c r="AK467">
        <f t="shared" si="423"/>
        <v>0</v>
      </c>
      <c r="AL467">
        <v>0</v>
      </c>
      <c r="AM467" s="11">
        <f t="shared" si="424"/>
        <v>0</v>
      </c>
      <c r="AN467" s="11">
        <f t="shared" si="425"/>
        <v>0</v>
      </c>
      <c r="AO467" s="15">
        <f t="shared" si="426"/>
        <v>2.2739189884214046E-2</v>
      </c>
      <c r="AP467" s="15"/>
      <c r="AQ467" t="e">
        <f t="shared" si="427"/>
        <v>#VALUE!</v>
      </c>
      <c r="AR467" t="e">
        <f t="shared" si="428"/>
        <v>#VALUE!</v>
      </c>
      <c r="AS467">
        <v>0</v>
      </c>
      <c r="AT467" s="11" t="e">
        <f t="shared" si="429"/>
        <v>#VALUE!</v>
      </c>
      <c r="AU467" s="11" t="e">
        <f t="shared" si="430"/>
        <v>#VALUE!</v>
      </c>
      <c r="AV467" s="15">
        <f t="shared" si="431"/>
        <v>1.5759424160826513E-2</v>
      </c>
      <c r="AX467" t="e">
        <f t="shared" si="432"/>
        <v>#DIV/0!</v>
      </c>
      <c r="AY467" t="e">
        <f t="shared" si="433"/>
        <v>#DIV/0!</v>
      </c>
      <c r="AZ467" t="e">
        <f t="shared" si="434"/>
        <v>#VALUE!</v>
      </c>
    </row>
    <row r="468" spans="1:52">
      <c r="A468" s="62"/>
      <c r="B468" s="62"/>
      <c r="C468" s="67"/>
      <c r="D468" s="67"/>
      <c r="E468" s="36"/>
      <c r="F468" s="46"/>
      <c r="G468" s="44"/>
      <c r="I468" s="5">
        <v>22.1</v>
      </c>
      <c r="J468" s="5">
        <v>29.6</v>
      </c>
      <c r="K468" s="5"/>
      <c r="L468" s="5"/>
      <c r="M468" s="5" t="s">
        <v>88</v>
      </c>
      <c r="N468" s="6">
        <f t="shared" si="407"/>
        <v>0</v>
      </c>
      <c r="O468" s="6">
        <f t="shared" si="406"/>
        <v>0</v>
      </c>
      <c r="P468" s="6" t="e">
        <f t="shared" si="408"/>
        <v>#VALUE!</v>
      </c>
      <c r="Q468">
        <f t="shared" si="409"/>
        <v>0</v>
      </c>
      <c r="R468">
        <f t="shared" si="410"/>
        <v>0</v>
      </c>
      <c r="S468">
        <f t="shared" si="411"/>
        <v>0</v>
      </c>
      <c r="T468">
        <f t="shared" si="412"/>
        <v>0</v>
      </c>
      <c r="U468">
        <f t="shared" si="413"/>
        <v>0</v>
      </c>
      <c r="W468" s="4">
        <f t="shared" si="414"/>
        <v>0.97776804159525799</v>
      </c>
      <c r="X468">
        <v>313.14999999999998</v>
      </c>
      <c r="Y468">
        <f t="shared" si="415"/>
        <v>1.9073334166666699E-2</v>
      </c>
      <c r="Z468">
        <v>2E-3</v>
      </c>
      <c r="AA468">
        <f t="shared" si="416"/>
        <v>7.2765497523200454E-2</v>
      </c>
      <c r="AC468">
        <f t="shared" si="417"/>
        <v>0</v>
      </c>
      <c r="AD468">
        <f t="shared" si="418"/>
        <v>0</v>
      </c>
      <c r="AE468">
        <v>0</v>
      </c>
      <c r="AF468" s="11">
        <f t="shared" si="419"/>
        <v>0</v>
      </c>
      <c r="AG468" s="11">
        <f t="shared" si="420"/>
        <v>0</v>
      </c>
      <c r="AH468" s="15">
        <f t="shared" si="421"/>
        <v>1.097002469958351E-3</v>
      </c>
      <c r="AJ468">
        <f t="shared" si="422"/>
        <v>0</v>
      </c>
      <c r="AK468">
        <f t="shared" si="423"/>
        <v>0</v>
      </c>
      <c r="AL468">
        <v>0</v>
      </c>
      <c r="AM468" s="11">
        <f t="shared" si="424"/>
        <v>0</v>
      </c>
      <c r="AN468" s="11">
        <f t="shared" si="425"/>
        <v>0</v>
      </c>
      <c r="AO468" s="15">
        <f t="shared" si="426"/>
        <v>2.2739189884214046E-2</v>
      </c>
      <c r="AP468" s="15"/>
      <c r="AQ468" t="e">
        <f t="shared" si="427"/>
        <v>#VALUE!</v>
      </c>
      <c r="AR468" t="e">
        <f t="shared" si="428"/>
        <v>#VALUE!</v>
      </c>
      <c r="AS468">
        <v>0</v>
      </c>
      <c r="AT468" s="11" t="e">
        <f t="shared" si="429"/>
        <v>#VALUE!</v>
      </c>
      <c r="AU468" s="11" t="e">
        <f t="shared" si="430"/>
        <v>#VALUE!</v>
      </c>
      <c r="AV468" s="15">
        <f t="shared" si="431"/>
        <v>1.5759424160826513E-2</v>
      </c>
      <c r="AX468" t="e">
        <f t="shared" si="432"/>
        <v>#DIV/0!</v>
      </c>
      <c r="AY468" t="e">
        <f t="shared" si="433"/>
        <v>#DIV/0!</v>
      </c>
      <c r="AZ468" t="e">
        <f t="shared" si="434"/>
        <v>#VALUE!</v>
      </c>
    </row>
    <row r="469" spans="1:52">
      <c r="A469" s="60"/>
      <c r="B469" s="60"/>
      <c r="C469" s="4"/>
      <c r="D469" s="4"/>
      <c r="E469" s="54"/>
      <c r="F469" s="46"/>
      <c r="G469" s="44"/>
      <c r="I469" s="5">
        <v>22.1</v>
      </c>
      <c r="J469" s="5">
        <v>29.6</v>
      </c>
      <c r="K469" s="5"/>
      <c r="L469" s="5"/>
      <c r="M469" s="5" t="s">
        <v>88</v>
      </c>
      <c r="N469" s="6">
        <f t="shared" si="407"/>
        <v>0</v>
      </c>
      <c r="O469" s="6">
        <f t="shared" si="406"/>
        <v>0</v>
      </c>
      <c r="P469" s="6" t="e">
        <f t="shared" si="408"/>
        <v>#VALUE!</v>
      </c>
      <c r="Q469">
        <f t="shared" si="409"/>
        <v>0</v>
      </c>
      <c r="R469">
        <f t="shared" si="410"/>
        <v>0</v>
      </c>
      <c r="S469">
        <f t="shared" si="411"/>
        <v>0</v>
      </c>
      <c r="T469">
        <f t="shared" si="412"/>
        <v>0</v>
      </c>
      <c r="U469">
        <f t="shared" si="413"/>
        <v>0</v>
      </c>
      <c r="W469" s="4">
        <f t="shared" si="414"/>
        <v>0.97776804159525799</v>
      </c>
      <c r="X469">
        <v>313.14999999999998</v>
      </c>
      <c r="Y469">
        <f t="shared" si="415"/>
        <v>1.9073334166666699E-2</v>
      </c>
      <c r="Z469">
        <v>2E-3</v>
      </c>
      <c r="AA469">
        <f t="shared" si="416"/>
        <v>7.2765497523200454E-2</v>
      </c>
      <c r="AC469">
        <f t="shared" si="417"/>
        <v>0</v>
      </c>
      <c r="AD469">
        <f t="shared" si="418"/>
        <v>0</v>
      </c>
      <c r="AE469">
        <v>0</v>
      </c>
      <c r="AF469" s="11">
        <f t="shared" si="419"/>
        <v>0</v>
      </c>
      <c r="AG469" s="11">
        <f t="shared" si="420"/>
        <v>0</v>
      </c>
      <c r="AH469" s="15">
        <f t="shared" si="421"/>
        <v>1.097002469958351E-3</v>
      </c>
      <c r="AJ469">
        <f t="shared" si="422"/>
        <v>0</v>
      </c>
      <c r="AK469">
        <f t="shared" si="423"/>
        <v>0</v>
      </c>
      <c r="AL469">
        <v>0</v>
      </c>
      <c r="AM469" s="11">
        <f t="shared" si="424"/>
        <v>0</v>
      </c>
      <c r="AN469" s="11">
        <f t="shared" si="425"/>
        <v>0</v>
      </c>
      <c r="AO469" s="15">
        <f t="shared" si="426"/>
        <v>2.2739189884214046E-2</v>
      </c>
      <c r="AP469" s="15"/>
      <c r="AQ469" t="e">
        <f t="shared" si="427"/>
        <v>#VALUE!</v>
      </c>
      <c r="AR469" t="e">
        <f t="shared" si="428"/>
        <v>#VALUE!</v>
      </c>
      <c r="AS469">
        <v>0</v>
      </c>
      <c r="AT469" s="11" t="e">
        <f t="shared" si="429"/>
        <v>#VALUE!</v>
      </c>
      <c r="AU469" s="11" t="e">
        <f t="shared" si="430"/>
        <v>#VALUE!</v>
      </c>
      <c r="AV469" s="15">
        <f t="shared" si="431"/>
        <v>1.5759424160826513E-2</v>
      </c>
      <c r="AX469" t="e">
        <f t="shared" si="432"/>
        <v>#DIV/0!</v>
      </c>
      <c r="AY469" t="e">
        <f t="shared" si="433"/>
        <v>#DIV/0!</v>
      </c>
      <c r="AZ469" t="e">
        <f t="shared" si="434"/>
        <v>#VALUE!</v>
      </c>
    </row>
    <row r="470" spans="1:52">
      <c r="A470" s="62"/>
      <c r="B470" s="62"/>
      <c r="C470" s="4"/>
      <c r="D470" s="4"/>
      <c r="E470" s="36"/>
      <c r="F470" s="46"/>
      <c r="G470" s="44"/>
      <c r="I470" s="5">
        <v>22.1</v>
      </c>
      <c r="J470" s="5">
        <v>29.6</v>
      </c>
      <c r="K470" s="5"/>
      <c r="L470" s="5"/>
      <c r="M470" s="5" t="s">
        <v>88</v>
      </c>
      <c r="N470" s="6">
        <f t="shared" si="407"/>
        <v>0</v>
      </c>
      <c r="O470" s="6">
        <f t="shared" si="406"/>
        <v>0</v>
      </c>
      <c r="P470" s="6" t="e">
        <f t="shared" si="408"/>
        <v>#VALUE!</v>
      </c>
      <c r="Q470">
        <f t="shared" si="409"/>
        <v>0</v>
      </c>
      <c r="R470">
        <f t="shared" si="410"/>
        <v>0</v>
      </c>
      <c r="S470">
        <f t="shared" si="411"/>
        <v>0</v>
      </c>
      <c r="T470">
        <f t="shared" si="412"/>
        <v>0</v>
      </c>
      <c r="U470">
        <f t="shared" si="413"/>
        <v>0</v>
      </c>
      <c r="W470" s="4">
        <f t="shared" si="414"/>
        <v>0.97776804159525799</v>
      </c>
      <c r="X470">
        <v>313.14999999999998</v>
      </c>
      <c r="Y470">
        <f t="shared" si="415"/>
        <v>1.9073334166666699E-2</v>
      </c>
      <c r="Z470">
        <v>2E-3</v>
      </c>
      <c r="AA470">
        <f t="shared" si="416"/>
        <v>7.2765497523200454E-2</v>
      </c>
      <c r="AC470">
        <f t="shared" si="417"/>
        <v>0</v>
      </c>
      <c r="AD470">
        <f t="shared" si="418"/>
        <v>0</v>
      </c>
      <c r="AE470">
        <v>0</v>
      </c>
      <c r="AF470" s="11">
        <f t="shared" si="419"/>
        <v>0</v>
      </c>
      <c r="AG470" s="11">
        <f t="shared" si="420"/>
        <v>0</v>
      </c>
      <c r="AH470" s="15">
        <f t="shared" si="421"/>
        <v>1.097002469958351E-3</v>
      </c>
      <c r="AJ470">
        <f t="shared" si="422"/>
        <v>0</v>
      </c>
      <c r="AK470">
        <f t="shared" si="423"/>
        <v>0</v>
      </c>
      <c r="AL470">
        <v>0</v>
      </c>
      <c r="AM470" s="11">
        <f t="shared" si="424"/>
        <v>0</v>
      </c>
      <c r="AN470" s="11">
        <f t="shared" si="425"/>
        <v>0</v>
      </c>
      <c r="AO470" s="15">
        <f t="shared" si="426"/>
        <v>2.2739189884214046E-2</v>
      </c>
      <c r="AP470" s="15"/>
      <c r="AQ470" t="e">
        <f t="shared" si="427"/>
        <v>#VALUE!</v>
      </c>
      <c r="AR470" t="e">
        <f t="shared" si="428"/>
        <v>#VALUE!</v>
      </c>
      <c r="AS470">
        <v>0</v>
      </c>
      <c r="AT470" s="11" t="e">
        <f t="shared" si="429"/>
        <v>#VALUE!</v>
      </c>
      <c r="AU470" s="11" t="e">
        <f t="shared" si="430"/>
        <v>#VALUE!</v>
      </c>
      <c r="AV470" s="15">
        <f t="shared" si="431"/>
        <v>1.5759424160826513E-2</v>
      </c>
      <c r="AX470" t="e">
        <f t="shared" si="432"/>
        <v>#DIV/0!</v>
      </c>
      <c r="AY470" t="e">
        <f t="shared" si="433"/>
        <v>#DIV/0!</v>
      </c>
      <c r="AZ470" t="e">
        <f t="shared" si="434"/>
        <v>#VALUE!</v>
      </c>
    </row>
    <row r="471" spans="1:52">
      <c r="A471" s="62"/>
      <c r="B471" s="62"/>
      <c r="C471" s="67"/>
      <c r="D471" s="67"/>
      <c r="E471" s="36"/>
      <c r="F471" s="46"/>
      <c r="G471" s="44"/>
      <c r="I471" s="5">
        <v>22.1</v>
      </c>
      <c r="J471" s="5">
        <v>29.6</v>
      </c>
      <c r="K471" s="5"/>
      <c r="L471" s="5"/>
      <c r="M471" s="5" t="s">
        <v>88</v>
      </c>
      <c r="N471" s="6">
        <f t="shared" si="407"/>
        <v>0</v>
      </c>
      <c r="O471" s="6">
        <f t="shared" si="406"/>
        <v>0</v>
      </c>
      <c r="P471" s="6" t="e">
        <f t="shared" si="408"/>
        <v>#VALUE!</v>
      </c>
      <c r="Q471">
        <f t="shared" si="409"/>
        <v>0</v>
      </c>
      <c r="R471">
        <f t="shared" si="410"/>
        <v>0</v>
      </c>
      <c r="S471">
        <f t="shared" si="411"/>
        <v>0</v>
      </c>
      <c r="T471">
        <f t="shared" si="412"/>
        <v>0</v>
      </c>
      <c r="U471">
        <f t="shared" si="413"/>
        <v>0</v>
      </c>
      <c r="W471" s="4">
        <f t="shared" si="414"/>
        <v>0.97776804159525799</v>
      </c>
      <c r="X471">
        <v>313.14999999999998</v>
      </c>
      <c r="Y471">
        <f t="shared" si="415"/>
        <v>1.9073334166666699E-2</v>
      </c>
      <c r="Z471">
        <v>2E-3</v>
      </c>
      <c r="AA471">
        <f t="shared" si="416"/>
        <v>7.2765497523200454E-2</v>
      </c>
      <c r="AC471">
        <f t="shared" si="417"/>
        <v>0</v>
      </c>
      <c r="AD471">
        <f t="shared" si="418"/>
        <v>0</v>
      </c>
      <c r="AE471">
        <v>0</v>
      </c>
      <c r="AF471" s="11">
        <f t="shared" si="419"/>
        <v>0</v>
      </c>
      <c r="AG471" s="11">
        <f t="shared" si="420"/>
        <v>0</v>
      </c>
      <c r="AH471" s="15">
        <f t="shared" si="421"/>
        <v>1.097002469958351E-3</v>
      </c>
      <c r="AJ471">
        <f t="shared" si="422"/>
        <v>0</v>
      </c>
      <c r="AK471">
        <f t="shared" si="423"/>
        <v>0</v>
      </c>
      <c r="AL471">
        <v>0</v>
      </c>
      <c r="AM471" s="11">
        <f t="shared" si="424"/>
        <v>0</v>
      </c>
      <c r="AN471" s="11">
        <f t="shared" si="425"/>
        <v>0</v>
      </c>
      <c r="AO471" s="15">
        <f t="shared" si="426"/>
        <v>2.2739189884214046E-2</v>
      </c>
      <c r="AP471" s="15"/>
      <c r="AQ471" t="e">
        <f t="shared" si="427"/>
        <v>#VALUE!</v>
      </c>
      <c r="AR471" t="e">
        <f t="shared" si="428"/>
        <v>#VALUE!</v>
      </c>
      <c r="AS471">
        <v>0</v>
      </c>
      <c r="AT471" s="11" t="e">
        <f t="shared" si="429"/>
        <v>#VALUE!</v>
      </c>
      <c r="AU471" s="11" t="e">
        <f t="shared" si="430"/>
        <v>#VALUE!</v>
      </c>
      <c r="AV471" s="15">
        <f t="shared" si="431"/>
        <v>1.5759424160826513E-2</v>
      </c>
      <c r="AX471" t="e">
        <f t="shared" si="432"/>
        <v>#DIV/0!</v>
      </c>
      <c r="AY471" t="e">
        <f t="shared" si="433"/>
        <v>#DIV/0!</v>
      </c>
      <c r="AZ471" t="e">
        <f t="shared" si="434"/>
        <v>#VALUE!</v>
      </c>
    </row>
    <row r="472" spans="1:52">
      <c r="A472" s="62"/>
      <c r="B472" s="62"/>
      <c r="E472" s="36"/>
      <c r="F472" s="46"/>
      <c r="G472" s="44"/>
      <c r="I472" s="5">
        <v>22.1</v>
      </c>
      <c r="J472" s="5">
        <v>29.6</v>
      </c>
      <c r="K472" s="5"/>
      <c r="L472" s="5"/>
      <c r="M472" s="5" t="s">
        <v>88</v>
      </c>
      <c r="N472" s="6">
        <f t="shared" si="407"/>
        <v>0</v>
      </c>
      <c r="O472" s="6">
        <f t="shared" si="406"/>
        <v>0</v>
      </c>
      <c r="P472" s="6" t="e">
        <f t="shared" si="408"/>
        <v>#VALUE!</v>
      </c>
      <c r="Q472">
        <f t="shared" si="409"/>
        <v>0</v>
      </c>
      <c r="R472">
        <f t="shared" si="410"/>
        <v>0</v>
      </c>
      <c r="S472">
        <f t="shared" si="411"/>
        <v>0</v>
      </c>
      <c r="T472">
        <f t="shared" si="412"/>
        <v>0</v>
      </c>
      <c r="U472">
        <f t="shared" si="413"/>
        <v>0</v>
      </c>
      <c r="W472" s="4">
        <f t="shared" si="414"/>
        <v>0.97776804159525799</v>
      </c>
      <c r="X472">
        <v>313.14999999999998</v>
      </c>
      <c r="Y472">
        <f t="shared" si="415"/>
        <v>1.9073334166666699E-2</v>
      </c>
      <c r="Z472">
        <v>2E-3</v>
      </c>
      <c r="AA472">
        <f t="shared" si="416"/>
        <v>7.2765497523200454E-2</v>
      </c>
      <c r="AC472">
        <f t="shared" si="417"/>
        <v>0</v>
      </c>
      <c r="AD472">
        <f t="shared" si="418"/>
        <v>0</v>
      </c>
      <c r="AE472">
        <v>0</v>
      </c>
      <c r="AF472" s="11">
        <f t="shared" si="419"/>
        <v>0</v>
      </c>
      <c r="AG472" s="11">
        <f t="shared" si="420"/>
        <v>0</v>
      </c>
      <c r="AH472" s="15">
        <f t="shared" si="421"/>
        <v>1.097002469958351E-3</v>
      </c>
      <c r="AJ472">
        <f t="shared" si="422"/>
        <v>0</v>
      </c>
      <c r="AK472">
        <f t="shared" si="423"/>
        <v>0</v>
      </c>
      <c r="AL472">
        <v>0</v>
      </c>
      <c r="AM472" s="11">
        <f t="shared" si="424"/>
        <v>0</v>
      </c>
      <c r="AN472" s="11">
        <f t="shared" si="425"/>
        <v>0</v>
      </c>
      <c r="AO472" s="15">
        <f t="shared" si="426"/>
        <v>2.2739189884214046E-2</v>
      </c>
      <c r="AP472" s="15"/>
      <c r="AQ472" t="e">
        <f t="shared" si="427"/>
        <v>#VALUE!</v>
      </c>
      <c r="AR472" t="e">
        <f t="shared" si="428"/>
        <v>#VALUE!</v>
      </c>
      <c r="AS472">
        <v>0</v>
      </c>
      <c r="AT472" s="11" t="e">
        <f t="shared" si="429"/>
        <v>#VALUE!</v>
      </c>
      <c r="AU472" s="11" t="e">
        <f t="shared" si="430"/>
        <v>#VALUE!</v>
      </c>
      <c r="AV472" s="15">
        <f t="shared" si="431"/>
        <v>1.5759424160826513E-2</v>
      </c>
      <c r="AX472" t="e">
        <f t="shared" si="432"/>
        <v>#DIV/0!</v>
      </c>
      <c r="AY472" t="e">
        <f t="shared" si="433"/>
        <v>#DIV/0!</v>
      </c>
      <c r="AZ472" t="e">
        <f t="shared" si="434"/>
        <v>#VALUE!</v>
      </c>
    </row>
    <row r="473" spans="1:52">
      <c r="A473" s="62"/>
      <c r="B473" s="62"/>
      <c r="E473" s="36"/>
      <c r="F473" s="46"/>
      <c r="G473" s="44"/>
      <c r="I473" s="5">
        <v>22.1</v>
      </c>
      <c r="J473" s="5">
        <v>29.6</v>
      </c>
      <c r="K473" s="5"/>
      <c r="L473" s="5"/>
      <c r="M473" s="5" t="s">
        <v>88</v>
      </c>
      <c r="N473" s="6">
        <f t="shared" si="407"/>
        <v>0</v>
      </c>
      <c r="O473" s="6">
        <f t="shared" si="406"/>
        <v>0</v>
      </c>
      <c r="P473" s="6" t="e">
        <f t="shared" si="408"/>
        <v>#VALUE!</v>
      </c>
      <c r="Q473">
        <f t="shared" si="409"/>
        <v>0</v>
      </c>
      <c r="R473">
        <f t="shared" si="410"/>
        <v>0</v>
      </c>
      <c r="S473">
        <f t="shared" si="411"/>
        <v>0</v>
      </c>
      <c r="T473">
        <f t="shared" si="412"/>
        <v>0</v>
      </c>
      <c r="U473">
        <f t="shared" si="413"/>
        <v>0</v>
      </c>
      <c r="W473" s="4">
        <f t="shared" si="414"/>
        <v>0.97776804159525799</v>
      </c>
      <c r="X473">
        <v>313.14999999999998</v>
      </c>
      <c r="Y473">
        <f t="shared" si="415"/>
        <v>1.9073334166666699E-2</v>
      </c>
      <c r="Z473">
        <v>2E-3</v>
      </c>
      <c r="AA473">
        <f t="shared" si="416"/>
        <v>7.2765497523200454E-2</v>
      </c>
      <c r="AC473">
        <f t="shared" si="417"/>
        <v>0</v>
      </c>
      <c r="AD473">
        <f t="shared" si="418"/>
        <v>0</v>
      </c>
      <c r="AE473">
        <v>0</v>
      </c>
      <c r="AF473" s="11">
        <f t="shared" si="419"/>
        <v>0</v>
      </c>
      <c r="AG473" s="11">
        <f t="shared" si="420"/>
        <v>0</v>
      </c>
      <c r="AH473" s="15">
        <f t="shared" si="421"/>
        <v>1.097002469958351E-3</v>
      </c>
      <c r="AJ473">
        <f t="shared" si="422"/>
        <v>0</v>
      </c>
      <c r="AK473">
        <f t="shared" si="423"/>
        <v>0</v>
      </c>
      <c r="AL473">
        <v>0</v>
      </c>
      <c r="AM473" s="11">
        <f t="shared" si="424"/>
        <v>0</v>
      </c>
      <c r="AN473" s="11">
        <f t="shared" si="425"/>
        <v>0</v>
      </c>
      <c r="AO473" s="15">
        <f t="shared" si="426"/>
        <v>2.2739189884214046E-2</v>
      </c>
      <c r="AP473" s="15"/>
      <c r="AQ473" t="e">
        <f t="shared" si="427"/>
        <v>#VALUE!</v>
      </c>
      <c r="AR473" t="e">
        <f t="shared" si="428"/>
        <v>#VALUE!</v>
      </c>
      <c r="AS473">
        <v>0</v>
      </c>
      <c r="AT473" s="11" t="e">
        <f t="shared" si="429"/>
        <v>#VALUE!</v>
      </c>
      <c r="AU473" s="11" t="e">
        <f t="shared" si="430"/>
        <v>#VALUE!</v>
      </c>
      <c r="AV473" s="15">
        <f t="shared" si="431"/>
        <v>1.5759424160826513E-2</v>
      </c>
      <c r="AX473" t="e">
        <f t="shared" si="432"/>
        <v>#DIV/0!</v>
      </c>
      <c r="AY473" t="e">
        <f t="shared" si="433"/>
        <v>#DIV/0!</v>
      </c>
      <c r="AZ473" t="e">
        <f t="shared" si="434"/>
        <v>#VALUE!</v>
      </c>
    </row>
    <row r="474" spans="1:52">
      <c r="A474" s="62"/>
      <c r="B474" s="62"/>
      <c r="E474" s="36"/>
      <c r="F474" s="46"/>
      <c r="G474" s="44"/>
      <c r="I474" s="5">
        <v>22.1</v>
      </c>
      <c r="J474" s="5">
        <v>29.6</v>
      </c>
      <c r="K474" s="5"/>
      <c r="L474" s="5"/>
      <c r="M474" s="5" t="s">
        <v>88</v>
      </c>
      <c r="N474" s="6">
        <f t="shared" si="407"/>
        <v>0</v>
      </c>
      <c r="O474" s="6">
        <f t="shared" si="406"/>
        <v>0</v>
      </c>
      <c r="P474" s="6" t="e">
        <f t="shared" si="408"/>
        <v>#VALUE!</v>
      </c>
      <c r="Q474">
        <f t="shared" si="409"/>
        <v>0</v>
      </c>
      <c r="R474">
        <f t="shared" si="410"/>
        <v>0</v>
      </c>
      <c r="S474">
        <f t="shared" si="411"/>
        <v>0</v>
      </c>
      <c r="T474">
        <f t="shared" si="412"/>
        <v>0</v>
      </c>
      <c r="U474">
        <f t="shared" si="413"/>
        <v>0</v>
      </c>
      <c r="W474" s="4">
        <f t="shared" si="414"/>
        <v>0.97776804159525799</v>
      </c>
      <c r="X474">
        <v>313.14999999999998</v>
      </c>
      <c r="Y474">
        <f t="shared" si="415"/>
        <v>1.9073334166666699E-2</v>
      </c>
      <c r="Z474">
        <v>2E-3</v>
      </c>
      <c r="AA474">
        <f t="shared" si="416"/>
        <v>7.2765497523200454E-2</v>
      </c>
      <c r="AC474">
        <f t="shared" si="417"/>
        <v>0</v>
      </c>
      <c r="AD474">
        <f t="shared" si="418"/>
        <v>0</v>
      </c>
      <c r="AE474">
        <v>0</v>
      </c>
      <c r="AF474" s="11">
        <f t="shared" si="419"/>
        <v>0</v>
      </c>
      <c r="AG474" s="11">
        <f t="shared" si="420"/>
        <v>0</v>
      </c>
      <c r="AH474" s="15">
        <f t="shared" si="421"/>
        <v>1.097002469958351E-3</v>
      </c>
      <c r="AJ474">
        <f t="shared" si="422"/>
        <v>0</v>
      </c>
      <c r="AK474">
        <f t="shared" si="423"/>
        <v>0</v>
      </c>
      <c r="AL474">
        <v>0</v>
      </c>
      <c r="AM474" s="11">
        <f t="shared" si="424"/>
        <v>0</v>
      </c>
      <c r="AN474" s="11">
        <f t="shared" si="425"/>
        <v>0</v>
      </c>
      <c r="AO474" s="15">
        <f t="shared" si="426"/>
        <v>2.2739189884214046E-2</v>
      </c>
      <c r="AP474" s="15"/>
      <c r="AQ474" t="e">
        <f t="shared" si="427"/>
        <v>#VALUE!</v>
      </c>
      <c r="AR474" t="e">
        <f t="shared" si="428"/>
        <v>#VALUE!</v>
      </c>
      <c r="AS474">
        <v>0</v>
      </c>
      <c r="AT474" s="11" t="e">
        <f t="shared" si="429"/>
        <v>#VALUE!</v>
      </c>
      <c r="AU474" s="11" t="e">
        <f t="shared" si="430"/>
        <v>#VALUE!</v>
      </c>
      <c r="AV474" s="15">
        <f t="shared" si="431"/>
        <v>1.5759424160826513E-2</v>
      </c>
      <c r="AX474" t="e">
        <f t="shared" si="432"/>
        <v>#DIV/0!</v>
      </c>
      <c r="AY474" t="e">
        <f t="shared" si="433"/>
        <v>#DIV/0!</v>
      </c>
      <c r="AZ474" t="e">
        <f t="shared" si="434"/>
        <v>#VALUE!</v>
      </c>
    </row>
    <row r="475" spans="1:52">
      <c r="A475" s="62"/>
      <c r="B475" s="62"/>
      <c r="E475" s="36"/>
      <c r="F475" s="46"/>
      <c r="G475" s="44"/>
      <c r="I475" s="5">
        <v>22.1</v>
      </c>
      <c r="J475" s="5">
        <v>29.6</v>
      </c>
      <c r="K475" s="5"/>
      <c r="L475" s="5"/>
      <c r="M475" s="5" t="s">
        <v>88</v>
      </c>
      <c r="N475" s="6">
        <f t="shared" si="407"/>
        <v>0</v>
      </c>
      <c r="O475" s="6">
        <f t="shared" si="406"/>
        <v>0</v>
      </c>
      <c r="P475" s="6" t="e">
        <f t="shared" si="408"/>
        <v>#VALUE!</v>
      </c>
      <c r="Q475">
        <f t="shared" si="409"/>
        <v>0</v>
      </c>
      <c r="R475">
        <f t="shared" si="410"/>
        <v>0</v>
      </c>
      <c r="S475">
        <f t="shared" si="411"/>
        <v>0</v>
      </c>
      <c r="T475">
        <f t="shared" si="412"/>
        <v>0</v>
      </c>
      <c r="U475">
        <f t="shared" si="413"/>
        <v>0</v>
      </c>
      <c r="W475" s="4">
        <f t="shared" si="414"/>
        <v>0.97776804159525799</v>
      </c>
      <c r="X475">
        <v>313.14999999999998</v>
      </c>
      <c r="Y475">
        <f t="shared" si="415"/>
        <v>1.9073334166666699E-2</v>
      </c>
      <c r="Z475">
        <v>2E-3</v>
      </c>
      <c r="AA475">
        <f t="shared" si="416"/>
        <v>7.2765497523200454E-2</v>
      </c>
      <c r="AC475">
        <f t="shared" si="417"/>
        <v>0</v>
      </c>
      <c r="AD475">
        <f t="shared" si="418"/>
        <v>0</v>
      </c>
      <c r="AE475">
        <v>0</v>
      </c>
      <c r="AF475" s="11">
        <f t="shared" si="419"/>
        <v>0</v>
      </c>
      <c r="AG475" s="11">
        <f t="shared" si="420"/>
        <v>0</v>
      </c>
      <c r="AH475" s="15">
        <f t="shared" si="421"/>
        <v>1.097002469958351E-3</v>
      </c>
      <c r="AJ475">
        <f t="shared" si="422"/>
        <v>0</v>
      </c>
      <c r="AK475">
        <f t="shared" si="423"/>
        <v>0</v>
      </c>
      <c r="AL475">
        <v>0</v>
      </c>
      <c r="AM475" s="11">
        <f t="shared" si="424"/>
        <v>0</v>
      </c>
      <c r="AN475" s="11">
        <f t="shared" si="425"/>
        <v>0</v>
      </c>
      <c r="AO475" s="15">
        <f t="shared" si="426"/>
        <v>2.2739189884214046E-2</v>
      </c>
      <c r="AP475" s="15"/>
      <c r="AQ475" t="e">
        <f t="shared" si="427"/>
        <v>#VALUE!</v>
      </c>
      <c r="AR475" t="e">
        <f t="shared" si="428"/>
        <v>#VALUE!</v>
      </c>
      <c r="AS475">
        <v>0</v>
      </c>
      <c r="AT475" s="11" t="e">
        <f t="shared" si="429"/>
        <v>#VALUE!</v>
      </c>
      <c r="AU475" s="11" t="e">
        <f t="shared" si="430"/>
        <v>#VALUE!</v>
      </c>
      <c r="AV475" s="15">
        <f t="shared" si="431"/>
        <v>1.5759424160826513E-2</v>
      </c>
      <c r="AX475" t="e">
        <f t="shared" si="432"/>
        <v>#DIV/0!</v>
      </c>
      <c r="AY475" t="e">
        <f t="shared" si="433"/>
        <v>#DIV/0!</v>
      </c>
      <c r="AZ475" t="e">
        <f t="shared" si="434"/>
        <v>#VALUE!</v>
      </c>
    </row>
    <row r="476" spans="1:52">
      <c r="A476" s="62"/>
      <c r="B476" s="62"/>
      <c r="C476" s="67"/>
      <c r="D476" s="67"/>
      <c r="E476" s="36"/>
      <c r="F476" s="46"/>
      <c r="G476" s="44"/>
      <c r="I476" s="5">
        <v>22.1</v>
      </c>
      <c r="J476" s="5">
        <v>29.6</v>
      </c>
      <c r="K476" s="5"/>
      <c r="L476" s="5"/>
      <c r="M476" s="5" t="s">
        <v>88</v>
      </c>
      <c r="N476" s="6">
        <f t="shared" si="407"/>
        <v>0</v>
      </c>
      <c r="O476" s="6">
        <f t="shared" si="406"/>
        <v>0</v>
      </c>
      <c r="P476" s="6" t="e">
        <f t="shared" si="408"/>
        <v>#VALUE!</v>
      </c>
      <c r="Q476">
        <f t="shared" si="409"/>
        <v>0</v>
      </c>
      <c r="R476">
        <f t="shared" si="410"/>
        <v>0</v>
      </c>
      <c r="S476">
        <f t="shared" si="411"/>
        <v>0</v>
      </c>
      <c r="T476">
        <f t="shared" si="412"/>
        <v>0</v>
      </c>
      <c r="U476">
        <f t="shared" si="413"/>
        <v>0</v>
      </c>
      <c r="W476" s="4">
        <f t="shared" si="414"/>
        <v>0.97776804159525799</v>
      </c>
      <c r="X476">
        <v>313.14999999999998</v>
      </c>
      <c r="Y476">
        <f t="shared" si="415"/>
        <v>1.9073334166666699E-2</v>
      </c>
      <c r="Z476">
        <v>2E-3</v>
      </c>
      <c r="AA476">
        <f t="shared" si="416"/>
        <v>7.2765497523200454E-2</v>
      </c>
      <c r="AC476">
        <f t="shared" si="417"/>
        <v>0</v>
      </c>
      <c r="AD476">
        <f t="shared" si="418"/>
        <v>0</v>
      </c>
      <c r="AE476">
        <v>0</v>
      </c>
      <c r="AF476" s="11">
        <f t="shared" si="419"/>
        <v>0</v>
      </c>
      <c r="AG476" s="11">
        <f t="shared" si="420"/>
        <v>0</v>
      </c>
      <c r="AH476" s="15">
        <f t="shared" si="421"/>
        <v>1.097002469958351E-3</v>
      </c>
      <c r="AJ476">
        <f t="shared" si="422"/>
        <v>0</v>
      </c>
      <c r="AK476">
        <f t="shared" si="423"/>
        <v>0</v>
      </c>
      <c r="AL476">
        <v>0</v>
      </c>
      <c r="AM476" s="11">
        <f t="shared" si="424"/>
        <v>0</v>
      </c>
      <c r="AN476" s="11">
        <f t="shared" si="425"/>
        <v>0</v>
      </c>
      <c r="AO476" s="15">
        <f t="shared" si="426"/>
        <v>2.2739189884214046E-2</v>
      </c>
      <c r="AP476" s="15"/>
      <c r="AQ476" t="e">
        <f t="shared" si="427"/>
        <v>#VALUE!</v>
      </c>
      <c r="AR476" t="e">
        <f t="shared" si="428"/>
        <v>#VALUE!</v>
      </c>
      <c r="AS476">
        <v>0</v>
      </c>
      <c r="AT476" s="11" t="e">
        <f t="shared" si="429"/>
        <v>#VALUE!</v>
      </c>
      <c r="AU476" s="11" t="e">
        <f t="shared" si="430"/>
        <v>#VALUE!</v>
      </c>
      <c r="AV476" s="15">
        <f t="shared" si="431"/>
        <v>1.5759424160826513E-2</v>
      </c>
      <c r="AX476" t="e">
        <f t="shared" si="432"/>
        <v>#DIV/0!</v>
      </c>
      <c r="AY476" t="e">
        <f t="shared" si="433"/>
        <v>#DIV/0!</v>
      </c>
      <c r="AZ476" t="e">
        <f t="shared" si="434"/>
        <v>#VALUE!</v>
      </c>
    </row>
    <row r="477" spans="1:52">
      <c r="A477" s="62"/>
      <c r="B477" s="62"/>
      <c r="E477" s="36"/>
      <c r="F477" s="46"/>
      <c r="G477" s="44"/>
      <c r="I477" s="5">
        <v>22.1</v>
      </c>
      <c r="J477" s="5">
        <v>29.6</v>
      </c>
      <c r="K477" s="5"/>
      <c r="L477" s="5"/>
      <c r="M477" s="5" t="s">
        <v>88</v>
      </c>
      <c r="N477" s="6">
        <f t="shared" si="407"/>
        <v>0</v>
      </c>
      <c r="O477" s="6">
        <f t="shared" si="406"/>
        <v>0</v>
      </c>
      <c r="P477" s="6" t="e">
        <f t="shared" si="408"/>
        <v>#VALUE!</v>
      </c>
      <c r="Q477">
        <f t="shared" si="409"/>
        <v>0</v>
      </c>
      <c r="R477">
        <f t="shared" si="410"/>
        <v>0</v>
      </c>
      <c r="S477">
        <f t="shared" si="411"/>
        <v>0</v>
      </c>
      <c r="T477">
        <f t="shared" si="412"/>
        <v>0</v>
      </c>
      <c r="U477">
        <f t="shared" si="413"/>
        <v>0</v>
      </c>
      <c r="W477" s="4">
        <f t="shared" si="414"/>
        <v>0.97776804159525799</v>
      </c>
      <c r="X477">
        <v>313.14999999999998</v>
      </c>
      <c r="Y477">
        <f t="shared" si="415"/>
        <v>1.9073334166666699E-2</v>
      </c>
      <c r="Z477">
        <v>2E-3</v>
      </c>
      <c r="AA477">
        <f t="shared" si="416"/>
        <v>7.2765497523200454E-2</v>
      </c>
      <c r="AC477">
        <f t="shared" si="417"/>
        <v>0</v>
      </c>
      <c r="AD477">
        <f t="shared" si="418"/>
        <v>0</v>
      </c>
      <c r="AE477">
        <v>0</v>
      </c>
      <c r="AF477" s="11">
        <f t="shared" si="419"/>
        <v>0</v>
      </c>
      <c r="AG477" s="11">
        <f t="shared" si="420"/>
        <v>0</v>
      </c>
      <c r="AH477" s="15">
        <f t="shared" si="421"/>
        <v>1.097002469958351E-3</v>
      </c>
      <c r="AJ477">
        <f t="shared" si="422"/>
        <v>0</v>
      </c>
      <c r="AK477">
        <f t="shared" si="423"/>
        <v>0</v>
      </c>
      <c r="AL477">
        <v>0</v>
      </c>
      <c r="AM477" s="11">
        <f t="shared" si="424"/>
        <v>0</v>
      </c>
      <c r="AN477" s="11">
        <f t="shared" si="425"/>
        <v>0</v>
      </c>
      <c r="AO477" s="15">
        <f t="shared" si="426"/>
        <v>2.2739189884214046E-2</v>
      </c>
      <c r="AP477" s="15"/>
      <c r="AQ477" t="e">
        <f t="shared" si="427"/>
        <v>#VALUE!</v>
      </c>
      <c r="AR477" t="e">
        <f t="shared" si="428"/>
        <v>#VALUE!</v>
      </c>
      <c r="AS477">
        <v>0</v>
      </c>
      <c r="AT477" s="11" t="e">
        <f t="shared" si="429"/>
        <v>#VALUE!</v>
      </c>
      <c r="AU477" s="11" t="e">
        <f t="shared" si="430"/>
        <v>#VALUE!</v>
      </c>
      <c r="AV477" s="15">
        <f t="shared" si="431"/>
        <v>1.5759424160826513E-2</v>
      </c>
      <c r="AX477" t="e">
        <f t="shared" si="432"/>
        <v>#DIV/0!</v>
      </c>
      <c r="AY477" t="e">
        <f t="shared" si="433"/>
        <v>#DIV/0!</v>
      </c>
      <c r="AZ477" t="e">
        <f t="shared" si="434"/>
        <v>#VALUE!</v>
      </c>
    </row>
    <row r="478" spans="1:52">
      <c r="A478" s="62"/>
      <c r="B478" s="62"/>
      <c r="E478" s="36"/>
      <c r="F478" s="46"/>
      <c r="G478" s="44"/>
      <c r="I478" s="5">
        <v>22.1</v>
      </c>
      <c r="J478" s="5">
        <v>29.6</v>
      </c>
      <c r="K478" s="5"/>
      <c r="L478" s="5"/>
      <c r="M478" s="5" t="s">
        <v>88</v>
      </c>
      <c r="N478" s="6">
        <f t="shared" si="407"/>
        <v>0</v>
      </c>
      <c r="O478" s="6">
        <f t="shared" si="406"/>
        <v>0</v>
      </c>
      <c r="P478" s="6" t="e">
        <f t="shared" si="408"/>
        <v>#VALUE!</v>
      </c>
      <c r="Q478">
        <f t="shared" si="409"/>
        <v>0</v>
      </c>
      <c r="R478">
        <f t="shared" si="410"/>
        <v>0</v>
      </c>
      <c r="S478">
        <f t="shared" si="411"/>
        <v>0</v>
      </c>
      <c r="T478">
        <f t="shared" si="412"/>
        <v>0</v>
      </c>
      <c r="U478">
        <f t="shared" si="413"/>
        <v>0</v>
      </c>
      <c r="W478" s="4">
        <f t="shared" si="414"/>
        <v>0.97776804159525799</v>
      </c>
      <c r="X478">
        <v>313.14999999999998</v>
      </c>
      <c r="Y478">
        <f t="shared" si="415"/>
        <v>1.9073334166666699E-2</v>
      </c>
      <c r="Z478">
        <v>2E-3</v>
      </c>
      <c r="AA478">
        <f t="shared" si="416"/>
        <v>7.2765497523200454E-2</v>
      </c>
      <c r="AC478">
        <f t="shared" si="417"/>
        <v>0</v>
      </c>
      <c r="AD478">
        <f t="shared" si="418"/>
        <v>0</v>
      </c>
      <c r="AE478">
        <v>0</v>
      </c>
      <c r="AF478" s="11">
        <f t="shared" si="419"/>
        <v>0</v>
      </c>
      <c r="AG478" s="11">
        <f t="shared" si="420"/>
        <v>0</v>
      </c>
      <c r="AH478" s="15">
        <f t="shared" si="421"/>
        <v>1.097002469958351E-3</v>
      </c>
      <c r="AJ478">
        <f t="shared" si="422"/>
        <v>0</v>
      </c>
      <c r="AK478">
        <f t="shared" si="423"/>
        <v>0</v>
      </c>
      <c r="AL478">
        <v>0</v>
      </c>
      <c r="AM478" s="11">
        <f t="shared" si="424"/>
        <v>0</v>
      </c>
      <c r="AN478" s="11">
        <f t="shared" si="425"/>
        <v>0</v>
      </c>
      <c r="AO478" s="15">
        <f t="shared" si="426"/>
        <v>2.2739189884214046E-2</v>
      </c>
      <c r="AP478" s="15"/>
      <c r="AQ478" t="e">
        <f t="shared" si="427"/>
        <v>#VALUE!</v>
      </c>
      <c r="AR478" t="e">
        <f t="shared" si="428"/>
        <v>#VALUE!</v>
      </c>
      <c r="AS478">
        <v>0</v>
      </c>
      <c r="AT478" s="11" t="e">
        <f t="shared" si="429"/>
        <v>#VALUE!</v>
      </c>
      <c r="AU478" s="11" t="e">
        <f t="shared" si="430"/>
        <v>#VALUE!</v>
      </c>
      <c r="AV478" s="15">
        <f t="shared" si="431"/>
        <v>1.5759424160826513E-2</v>
      </c>
      <c r="AX478" t="e">
        <f t="shared" si="432"/>
        <v>#DIV/0!</v>
      </c>
      <c r="AY478" t="e">
        <f t="shared" si="433"/>
        <v>#DIV/0!</v>
      </c>
      <c r="AZ478" t="e">
        <f t="shared" si="434"/>
        <v>#VALUE!</v>
      </c>
    </row>
    <row r="479" spans="1:52">
      <c r="A479" s="60"/>
      <c r="B479" s="60"/>
      <c r="C479" s="4"/>
      <c r="D479" s="4"/>
      <c r="E479" s="36"/>
      <c r="F479" s="46"/>
      <c r="G479" s="44"/>
      <c r="I479" s="5">
        <v>22.1</v>
      </c>
      <c r="J479" s="5">
        <v>29.6</v>
      </c>
      <c r="K479" s="5"/>
      <c r="L479" s="5"/>
      <c r="M479" s="5" t="s">
        <v>88</v>
      </c>
      <c r="N479" s="6">
        <f t="shared" si="407"/>
        <v>0</v>
      </c>
      <c r="O479" s="6">
        <f t="shared" si="406"/>
        <v>0</v>
      </c>
      <c r="P479" s="6" t="e">
        <f t="shared" si="408"/>
        <v>#VALUE!</v>
      </c>
      <c r="Q479">
        <f t="shared" si="409"/>
        <v>0</v>
      </c>
      <c r="R479">
        <f t="shared" si="410"/>
        <v>0</v>
      </c>
      <c r="S479">
        <f t="shared" si="411"/>
        <v>0</v>
      </c>
      <c r="T479">
        <f t="shared" si="412"/>
        <v>0</v>
      </c>
      <c r="U479">
        <f t="shared" si="413"/>
        <v>0</v>
      </c>
      <c r="W479" s="4">
        <f t="shared" si="414"/>
        <v>0.97776804159525799</v>
      </c>
      <c r="X479">
        <v>313.14999999999998</v>
      </c>
      <c r="Y479">
        <f t="shared" si="415"/>
        <v>1.9073334166666699E-2</v>
      </c>
      <c r="Z479">
        <v>2E-3</v>
      </c>
      <c r="AA479">
        <f t="shared" si="416"/>
        <v>7.2765497523200454E-2</v>
      </c>
      <c r="AC479">
        <f t="shared" si="417"/>
        <v>0</v>
      </c>
      <c r="AD479">
        <f t="shared" si="418"/>
        <v>0</v>
      </c>
      <c r="AE479">
        <v>0</v>
      </c>
      <c r="AF479" s="11">
        <f t="shared" si="419"/>
        <v>0</v>
      </c>
      <c r="AG479" s="11">
        <f t="shared" si="420"/>
        <v>0</v>
      </c>
      <c r="AH479" s="15">
        <f t="shared" si="421"/>
        <v>1.097002469958351E-3</v>
      </c>
      <c r="AJ479">
        <f t="shared" si="422"/>
        <v>0</v>
      </c>
      <c r="AK479">
        <f t="shared" si="423"/>
        <v>0</v>
      </c>
      <c r="AL479">
        <v>0</v>
      </c>
      <c r="AM479" s="11">
        <f t="shared" si="424"/>
        <v>0</v>
      </c>
      <c r="AN479" s="11">
        <f t="shared" si="425"/>
        <v>0</v>
      </c>
      <c r="AO479" s="15">
        <f t="shared" si="426"/>
        <v>2.2739189884214046E-2</v>
      </c>
      <c r="AP479" s="15"/>
      <c r="AQ479" t="e">
        <f t="shared" si="427"/>
        <v>#VALUE!</v>
      </c>
      <c r="AR479" t="e">
        <f t="shared" si="428"/>
        <v>#VALUE!</v>
      </c>
      <c r="AS479">
        <v>0</v>
      </c>
      <c r="AT479" s="11" t="e">
        <f t="shared" si="429"/>
        <v>#VALUE!</v>
      </c>
      <c r="AU479" s="11" t="e">
        <f t="shared" si="430"/>
        <v>#VALUE!</v>
      </c>
      <c r="AV479" s="15">
        <f t="shared" si="431"/>
        <v>1.5759424160826513E-2</v>
      </c>
      <c r="AX479" t="e">
        <f t="shared" si="432"/>
        <v>#DIV/0!</v>
      </c>
      <c r="AY479" t="e">
        <f t="shared" si="433"/>
        <v>#DIV/0!</v>
      </c>
      <c r="AZ479" t="e">
        <f t="shared" si="434"/>
        <v>#VALUE!</v>
      </c>
    </row>
    <row r="480" spans="1:52">
      <c r="A480" s="62"/>
      <c r="B480" s="62"/>
      <c r="E480" s="36"/>
      <c r="F480" s="46"/>
      <c r="G480" s="44"/>
      <c r="I480" s="5">
        <v>22.1</v>
      </c>
      <c r="J480" s="5">
        <v>29.6</v>
      </c>
      <c r="K480" s="5"/>
      <c r="L480" s="5"/>
      <c r="M480" s="5" t="s">
        <v>88</v>
      </c>
      <c r="N480" s="6">
        <f t="shared" si="407"/>
        <v>0</v>
      </c>
      <c r="O480" s="6">
        <f t="shared" si="406"/>
        <v>0</v>
      </c>
      <c r="P480" s="6" t="e">
        <f t="shared" si="408"/>
        <v>#VALUE!</v>
      </c>
      <c r="Q480">
        <f t="shared" si="409"/>
        <v>0</v>
      </c>
      <c r="R480">
        <f t="shared" si="410"/>
        <v>0</v>
      </c>
      <c r="S480">
        <f t="shared" si="411"/>
        <v>0</v>
      </c>
      <c r="T480">
        <f t="shared" si="412"/>
        <v>0</v>
      </c>
      <c r="U480">
        <f t="shared" si="413"/>
        <v>0</v>
      </c>
      <c r="W480" s="4">
        <f t="shared" si="414"/>
        <v>0.97776804159525799</v>
      </c>
      <c r="X480">
        <v>313.14999999999998</v>
      </c>
      <c r="Y480">
        <f t="shared" si="415"/>
        <v>1.9073334166666699E-2</v>
      </c>
      <c r="Z480">
        <v>2E-3</v>
      </c>
      <c r="AA480">
        <f t="shared" si="416"/>
        <v>7.2765497523200454E-2</v>
      </c>
      <c r="AC480">
        <f t="shared" si="417"/>
        <v>0</v>
      </c>
      <c r="AD480">
        <f t="shared" si="418"/>
        <v>0</v>
      </c>
      <c r="AE480">
        <v>0</v>
      </c>
      <c r="AF480" s="11">
        <f t="shared" si="419"/>
        <v>0</v>
      </c>
      <c r="AG480" s="11">
        <f t="shared" si="420"/>
        <v>0</v>
      </c>
      <c r="AH480" s="15">
        <f t="shared" si="421"/>
        <v>1.097002469958351E-3</v>
      </c>
      <c r="AJ480">
        <f t="shared" si="422"/>
        <v>0</v>
      </c>
      <c r="AK480">
        <f t="shared" si="423"/>
        <v>0</v>
      </c>
      <c r="AL480">
        <v>0</v>
      </c>
      <c r="AM480" s="11">
        <f t="shared" si="424"/>
        <v>0</v>
      </c>
      <c r="AN480" s="11">
        <f t="shared" si="425"/>
        <v>0</v>
      </c>
      <c r="AO480" s="15">
        <f t="shared" si="426"/>
        <v>2.2739189884214046E-2</v>
      </c>
      <c r="AP480" s="15"/>
      <c r="AQ480" t="e">
        <f t="shared" si="427"/>
        <v>#VALUE!</v>
      </c>
      <c r="AR480" t="e">
        <f t="shared" si="428"/>
        <v>#VALUE!</v>
      </c>
      <c r="AS480">
        <v>0</v>
      </c>
      <c r="AT480" s="11" t="e">
        <f t="shared" si="429"/>
        <v>#VALUE!</v>
      </c>
      <c r="AU480" s="11" t="e">
        <f t="shared" si="430"/>
        <v>#VALUE!</v>
      </c>
      <c r="AV480" s="15">
        <f t="shared" si="431"/>
        <v>1.5759424160826513E-2</v>
      </c>
      <c r="AX480" t="e">
        <f t="shared" si="432"/>
        <v>#DIV/0!</v>
      </c>
      <c r="AY480" t="e">
        <f t="shared" si="433"/>
        <v>#DIV/0!</v>
      </c>
      <c r="AZ480" t="e">
        <f t="shared" si="434"/>
        <v>#VALUE!</v>
      </c>
    </row>
    <row r="481" spans="1:52">
      <c r="A481" s="62"/>
      <c r="B481" s="62"/>
      <c r="E481" s="36"/>
      <c r="F481" s="46"/>
      <c r="G481" s="44"/>
      <c r="I481" s="5">
        <v>22.1</v>
      </c>
      <c r="J481" s="5">
        <v>29.6</v>
      </c>
      <c r="K481" s="5"/>
      <c r="L481" s="5"/>
      <c r="M481" s="5" t="s">
        <v>88</v>
      </c>
      <c r="N481" s="6">
        <f t="shared" si="407"/>
        <v>0</v>
      </c>
      <c r="O481" s="6">
        <f t="shared" si="406"/>
        <v>0</v>
      </c>
      <c r="P481" s="6" t="e">
        <f t="shared" si="408"/>
        <v>#VALUE!</v>
      </c>
      <c r="Q481">
        <f t="shared" si="409"/>
        <v>0</v>
      </c>
      <c r="R481">
        <f t="shared" si="410"/>
        <v>0</v>
      </c>
      <c r="S481">
        <f t="shared" si="411"/>
        <v>0</v>
      </c>
      <c r="T481">
        <f t="shared" si="412"/>
        <v>0</v>
      </c>
      <c r="U481">
        <f t="shared" si="413"/>
        <v>0</v>
      </c>
      <c r="W481" s="4">
        <f t="shared" si="414"/>
        <v>0.97776804159525799</v>
      </c>
      <c r="X481">
        <v>313.14999999999998</v>
      </c>
      <c r="Y481">
        <f t="shared" si="415"/>
        <v>1.9073334166666699E-2</v>
      </c>
      <c r="Z481">
        <v>2E-3</v>
      </c>
      <c r="AA481">
        <f t="shared" si="416"/>
        <v>7.2765497523200454E-2</v>
      </c>
      <c r="AC481">
        <f t="shared" si="417"/>
        <v>0</v>
      </c>
      <c r="AD481">
        <f t="shared" si="418"/>
        <v>0</v>
      </c>
      <c r="AE481">
        <v>0</v>
      </c>
      <c r="AF481" s="11">
        <f t="shared" si="419"/>
        <v>0</v>
      </c>
      <c r="AG481" s="11">
        <f t="shared" si="420"/>
        <v>0</v>
      </c>
      <c r="AH481" s="15">
        <f t="shared" si="421"/>
        <v>1.097002469958351E-3</v>
      </c>
      <c r="AJ481">
        <f t="shared" si="422"/>
        <v>0</v>
      </c>
      <c r="AK481">
        <f t="shared" si="423"/>
        <v>0</v>
      </c>
      <c r="AL481">
        <v>0</v>
      </c>
      <c r="AM481" s="11">
        <f t="shared" si="424"/>
        <v>0</v>
      </c>
      <c r="AN481" s="11">
        <f t="shared" si="425"/>
        <v>0</v>
      </c>
      <c r="AO481" s="15">
        <f t="shared" si="426"/>
        <v>2.2739189884214046E-2</v>
      </c>
      <c r="AP481" s="15"/>
      <c r="AQ481" t="e">
        <f t="shared" si="427"/>
        <v>#VALUE!</v>
      </c>
      <c r="AR481" t="e">
        <f t="shared" si="428"/>
        <v>#VALUE!</v>
      </c>
      <c r="AS481">
        <v>0</v>
      </c>
      <c r="AT481" s="11" t="e">
        <f t="shared" si="429"/>
        <v>#VALUE!</v>
      </c>
      <c r="AU481" s="11" t="e">
        <f t="shared" si="430"/>
        <v>#VALUE!</v>
      </c>
      <c r="AV481" s="15">
        <f t="shared" si="431"/>
        <v>1.5759424160826513E-2</v>
      </c>
      <c r="AX481" t="e">
        <f t="shared" si="432"/>
        <v>#DIV/0!</v>
      </c>
      <c r="AY481" t="e">
        <f t="shared" si="433"/>
        <v>#DIV/0!</v>
      </c>
      <c r="AZ481" t="e">
        <f t="shared" si="434"/>
        <v>#VALUE!</v>
      </c>
    </row>
    <row r="482" spans="1:52">
      <c r="A482" s="62"/>
      <c r="B482" s="62"/>
      <c r="E482" s="36"/>
      <c r="F482" s="46"/>
      <c r="G482" s="44"/>
      <c r="I482" s="5">
        <v>22.1</v>
      </c>
      <c r="J482" s="5">
        <v>29.6</v>
      </c>
      <c r="K482" s="5"/>
      <c r="L482" s="5"/>
      <c r="M482" s="5" t="s">
        <v>88</v>
      </c>
      <c r="N482" s="6">
        <f t="shared" si="407"/>
        <v>0</v>
      </c>
      <c r="O482" s="6">
        <f t="shared" si="406"/>
        <v>0</v>
      </c>
      <c r="P482" s="6" t="e">
        <f t="shared" si="408"/>
        <v>#VALUE!</v>
      </c>
      <c r="Q482">
        <f t="shared" si="409"/>
        <v>0</v>
      </c>
      <c r="R482">
        <f t="shared" si="410"/>
        <v>0</v>
      </c>
      <c r="S482">
        <f t="shared" si="411"/>
        <v>0</v>
      </c>
      <c r="T482">
        <f t="shared" si="412"/>
        <v>0</v>
      </c>
      <c r="U482">
        <f t="shared" si="413"/>
        <v>0</v>
      </c>
      <c r="W482" s="4">
        <f t="shared" si="414"/>
        <v>0.97776804159525799</v>
      </c>
      <c r="X482">
        <v>313.14999999999998</v>
      </c>
      <c r="Y482">
        <f t="shared" si="415"/>
        <v>1.9073334166666699E-2</v>
      </c>
      <c r="Z482">
        <v>2E-3</v>
      </c>
      <c r="AA482">
        <f t="shared" si="416"/>
        <v>7.2765497523200454E-2</v>
      </c>
      <c r="AC482">
        <f t="shared" si="417"/>
        <v>0</v>
      </c>
      <c r="AD482">
        <f t="shared" si="418"/>
        <v>0</v>
      </c>
      <c r="AE482">
        <v>0</v>
      </c>
      <c r="AF482" s="11">
        <f t="shared" si="419"/>
        <v>0</v>
      </c>
      <c r="AG482" s="11">
        <f t="shared" si="420"/>
        <v>0</v>
      </c>
      <c r="AH482" s="15">
        <f t="shared" si="421"/>
        <v>1.097002469958351E-3</v>
      </c>
      <c r="AJ482">
        <f t="shared" si="422"/>
        <v>0</v>
      </c>
      <c r="AK482">
        <f t="shared" si="423"/>
        <v>0</v>
      </c>
      <c r="AL482">
        <v>0</v>
      </c>
      <c r="AM482" s="11">
        <f t="shared" si="424"/>
        <v>0</v>
      </c>
      <c r="AN482" s="11">
        <f t="shared" si="425"/>
        <v>0</v>
      </c>
      <c r="AO482" s="15">
        <f t="shared" si="426"/>
        <v>2.2739189884214046E-2</v>
      </c>
      <c r="AP482" s="15"/>
      <c r="AQ482" t="e">
        <f t="shared" si="427"/>
        <v>#VALUE!</v>
      </c>
      <c r="AR482" t="e">
        <f t="shared" si="428"/>
        <v>#VALUE!</v>
      </c>
      <c r="AS482">
        <v>0</v>
      </c>
      <c r="AT482" s="11" t="e">
        <f t="shared" si="429"/>
        <v>#VALUE!</v>
      </c>
      <c r="AU482" s="11" t="e">
        <f t="shared" si="430"/>
        <v>#VALUE!</v>
      </c>
      <c r="AV482" s="15">
        <f t="shared" si="431"/>
        <v>1.5759424160826513E-2</v>
      </c>
      <c r="AX482" t="e">
        <f t="shared" si="432"/>
        <v>#DIV/0!</v>
      </c>
      <c r="AY482" t="e">
        <f t="shared" si="433"/>
        <v>#DIV/0!</v>
      </c>
      <c r="AZ482" t="e">
        <f t="shared" si="434"/>
        <v>#VALUE!</v>
      </c>
    </row>
    <row r="483" spans="1:52">
      <c r="A483" s="62"/>
      <c r="B483" s="62"/>
      <c r="C483" s="4"/>
      <c r="D483" s="4"/>
      <c r="E483" s="36"/>
      <c r="F483" s="46"/>
      <c r="G483" s="44"/>
      <c r="I483" s="5">
        <v>22.1</v>
      </c>
      <c r="J483" s="5">
        <v>29.6</v>
      </c>
      <c r="K483" s="5"/>
      <c r="L483" s="5"/>
      <c r="M483" s="5" t="s">
        <v>88</v>
      </c>
      <c r="N483" s="6">
        <f t="shared" si="407"/>
        <v>0</v>
      </c>
      <c r="O483" s="6">
        <f t="shared" si="406"/>
        <v>0</v>
      </c>
      <c r="P483" s="6" t="e">
        <f t="shared" si="408"/>
        <v>#VALUE!</v>
      </c>
      <c r="Q483">
        <f t="shared" si="409"/>
        <v>0</v>
      </c>
      <c r="R483">
        <f t="shared" si="410"/>
        <v>0</v>
      </c>
      <c r="S483">
        <f t="shared" si="411"/>
        <v>0</v>
      </c>
      <c r="T483">
        <f t="shared" si="412"/>
        <v>0</v>
      </c>
      <c r="U483">
        <f t="shared" si="413"/>
        <v>0</v>
      </c>
      <c r="W483" s="4">
        <f t="shared" si="414"/>
        <v>0.97776804159525799</v>
      </c>
      <c r="X483">
        <v>313.14999999999998</v>
      </c>
      <c r="Y483">
        <f t="shared" si="415"/>
        <v>1.9073334166666699E-2</v>
      </c>
      <c r="Z483">
        <v>2E-3</v>
      </c>
      <c r="AA483">
        <f t="shared" si="416"/>
        <v>7.2765497523200454E-2</v>
      </c>
      <c r="AC483">
        <f t="shared" si="417"/>
        <v>0</v>
      </c>
      <c r="AD483">
        <f t="shared" si="418"/>
        <v>0</v>
      </c>
      <c r="AE483">
        <v>0</v>
      </c>
      <c r="AF483" s="11">
        <f t="shared" si="419"/>
        <v>0</v>
      </c>
      <c r="AG483" s="11">
        <f t="shared" si="420"/>
        <v>0</v>
      </c>
      <c r="AH483" s="15">
        <f t="shared" si="421"/>
        <v>1.097002469958351E-3</v>
      </c>
      <c r="AJ483">
        <f t="shared" si="422"/>
        <v>0</v>
      </c>
      <c r="AK483">
        <f t="shared" si="423"/>
        <v>0</v>
      </c>
      <c r="AL483">
        <v>0</v>
      </c>
      <c r="AM483" s="11">
        <f t="shared" si="424"/>
        <v>0</v>
      </c>
      <c r="AN483" s="11">
        <f t="shared" si="425"/>
        <v>0</v>
      </c>
      <c r="AO483" s="15">
        <f t="shared" si="426"/>
        <v>2.2739189884214046E-2</v>
      </c>
      <c r="AP483" s="15"/>
      <c r="AQ483" t="e">
        <f t="shared" si="427"/>
        <v>#VALUE!</v>
      </c>
      <c r="AR483" t="e">
        <f t="shared" si="428"/>
        <v>#VALUE!</v>
      </c>
      <c r="AS483">
        <v>0</v>
      </c>
      <c r="AT483" s="11" t="e">
        <f t="shared" si="429"/>
        <v>#VALUE!</v>
      </c>
      <c r="AU483" s="11" t="e">
        <f t="shared" si="430"/>
        <v>#VALUE!</v>
      </c>
      <c r="AV483" s="15">
        <f t="shared" si="431"/>
        <v>1.5759424160826513E-2</v>
      </c>
      <c r="AX483" t="e">
        <f t="shared" si="432"/>
        <v>#DIV/0!</v>
      </c>
      <c r="AY483" t="e">
        <f t="shared" si="433"/>
        <v>#DIV/0!</v>
      </c>
      <c r="AZ483" t="e">
        <f t="shared" si="434"/>
        <v>#VALUE!</v>
      </c>
    </row>
    <row r="484" spans="1:52">
      <c r="A484" s="62"/>
      <c r="B484" s="62"/>
      <c r="E484" s="36"/>
      <c r="F484" s="46"/>
      <c r="G484" s="44"/>
      <c r="I484" s="5">
        <v>22.1</v>
      </c>
      <c r="J484" s="5">
        <v>29.6</v>
      </c>
      <c r="K484" s="5"/>
      <c r="L484" s="5"/>
      <c r="M484" s="5" t="s">
        <v>88</v>
      </c>
      <c r="N484" s="6">
        <f t="shared" si="407"/>
        <v>0</v>
      </c>
      <c r="O484" s="6">
        <f t="shared" si="406"/>
        <v>0</v>
      </c>
      <c r="P484" s="6" t="e">
        <f t="shared" si="408"/>
        <v>#VALUE!</v>
      </c>
      <c r="Q484">
        <f t="shared" si="409"/>
        <v>0</v>
      </c>
      <c r="R484">
        <f t="shared" si="410"/>
        <v>0</v>
      </c>
      <c r="S484">
        <f t="shared" si="411"/>
        <v>0</v>
      </c>
      <c r="T484">
        <f t="shared" si="412"/>
        <v>0</v>
      </c>
      <c r="U484">
        <f t="shared" si="413"/>
        <v>0</v>
      </c>
      <c r="W484" s="4">
        <f t="shared" si="414"/>
        <v>0.97776804159525799</v>
      </c>
      <c r="X484">
        <v>313.14999999999998</v>
      </c>
      <c r="Y484">
        <f t="shared" si="415"/>
        <v>1.9073334166666699E-2</v>
      </c>
      <c r="Z484">
        <v>2E-3</v>
      </c>
      <c r="AA484">
        <f t="shared" si="416"/>
        <v>7.2765497523200454E-2</v>
      </c>
      <c r="AC484">
        <f t="shared" si="417"/>
        <v>0</v>
      </c>
      <c r="AD484">
        <f t="shared" si="418"/>
        <v>0</v>
      </c>
      <c r="AE484">
        <v>0</v>
      </c>
      <c r="AF484" s="11">
        <f t="shared" si="419"/>
        <v>0</v>
      </c>
      <c r="AG484" s="11">
        <f t="shared" si="420"/>
        <v>0</v>
      </c>
      <c r="AH484" s="15">
        <f t="shared" si="421"/>
        <v>1.097002469958351E-3</v>
      </c>
      <c r="AJ484">
        <f t="shared" si="422"/>
        <v>0</v>
      </c>
      <c r="AK484">
        <f t="shared" si="423"/>
        <v>0</v>
      </c>
      <c r="AL484">
        <v>0</v>
      </c>
      <c r="AM484" s="11">
        <f t="shared" si="424"/>
        <v>0</v>
      </c>
      <c r="AN484" s="11">
        <f t="shared" si="425"/>
        <v>0</v>
      </c>
      <c r="AO484" s="15">
        <f t="shared" si="426"/>
        <v>2.2739189884214046E-2</v>
      </c>
      <c r="AP484" s="15"/>
      <c r="AQ484" t="e">
        <f t="shared" si="427"/>
        <v>#VALUE!</v>
      </c>
      <c r="AR484" t="e">
        <f t="shared" si="428"/>
        <v>#VALUE!</v>
      </c>
      <c r="AS484">
        <v>0</v>
      </c>
      <c r="AT484" s="11" t="e">
        <f t="shared" si="429"/>
        <v>#VALUE!</v>
      </c>
      <c r="AU484" s="11" t="e">
        <f t="shared" si="430"/>
        <v>#VALUE!</v>
      </c>
      <c r="AV484" s="15">
        <f t="shared" si="431"/>
        <v>1.5759424160826513E-2</v>
      </c>
      <c r="AX484" t="e">
        <f t="shared" si="432"/>
        <v>#DIV/0!</v>
      </c>
      <c r="AY484" t="e">
        <f t="shared" si="433"/>
        <v>#DIV/0!</v>
      </c>
      <c r="AZ484" t="e">
        <f t="shared" si="434"/>
        <v>#VALUE!</v>
      </c>
    </row>
    <row r="485" spans="1:52">
      <c r="A485" s="60"/>
      <c r="B485" s="60"/>
      <c r="C485" s="4"/>
      <c r="D485" s="4"/>
      <c r="E485" s="36"/>
      <c r="F485" s="46"/>
      <c r="G485" s="44"/>
      <c r="H485" s="67"/>
      <c r="I485" s="5">
        <v>22.1</v>
      </c>
      <c r="J485" s="5">
        <v>29.6</v>
      </c>
      <c r="K485" s="5"/>
      <c r="L485" s="5"/>
      <c r="M485" s="5" t="s">
        <v>88</v>
      </c>
      <c r="N485" s="6">
        <f t="shared" si="407"/>
        <v>0</v>
      </c>
      <c r="O485" s="6">
        <f t="shared" si="406"/>
        <v>0</v>
      </c>
      <c r="P485" s="6" t="e">
        <f t="shared" si="408"/>
        <v>#VALUE!</v>
      </c>
      <c r="Q485">
        <f t="shared" si="409"/>
        <v>0</v>
      </c>
      <c r="R485">
        <f t="shared" si="410"/>
        <v>0</v>
      </c>
      <c r="S485">
        <f t="shared" si="411"/>
        <v>0</v>
      </c>
      <c r="T485">
        <f t="shared" si="412"/>
        <v>0</v>
      </c>
      <c r="U485">
        <f t="shared" si="413"/>
        <v>0</v>
      </c>
      <c r="W485" s="4">
        <f t="shared" si="414"/>
        <v>0.97776804159525799</v>
      </c>
      <c r="X485">
        <v>313.14999999999998</v>
      </c>
      <c r="Y485">
        <f t="shared" si="415"/>
        <v>1.9073334166666699E-2</v>
      </c>
      <c r="Z485">
        <v>2E-3</v>
      </c>
      <c r="AA485">
        <f t="shared" si="416"/>
        <v>7.2765497523200454E-2</v>
      </c>
      <c r="AC485">
        <f t="shared" si="417"/>
        <v>0</v>
      </c>
      <c r="AD485">
        <f t="shared" si="418"/>
        <v>0</v>
      </c>
      <c r="AE485">
        <v>0</v>
      </c>
      <c r="AF485" s="11">
        <f t="shared" si="419"/>
        <v>0</v>
      </c>
      <c r="AG485" s="11">
        <f t="shared" si="420"/>
        <v>0</v>
      </c>
      <c r="AH485" s="15">
        <f t="shared" si="421"/>
        <v>1.097002469958351E-3</v>
      </c>
      <c r="AJ485">
        <f t="shared" si="422"/>
        <v>0</v>
      </c>
      <c r="AK485">
        <f t="shared" si="423"/>
        <v>0</v>
      </c>
      <c r="AL485">
        <v>0</v>
      </c>
      <c r="AM485" s="11">
        <f t="shared" si="424"/>
        <v>0</v>
      </c>
      <c r="AN485" s="11">
        <f t="shared" si="425"/>
        <v>0</v>
      </c>
      <c r="AO485" s="15">
        <f t="shared" si="426"/>
        <v>2.2739189884214046E-2</v>
      </c>
      <c r="AP485" s="15"/>
      <c r="AQ485" t="e">
        <f t="shared" si="427"/>
        <v>#VALUE!</v>
      </c>
      <c r="AR485" t="e">
        <f t="shared" si="428"/>
        <v>#VALUE!</v>
      </c>
      <c r="AS485">
        <v>0</v>
      </c>
      <c r="AT485" s="11" t="e">
        <f t="shared" si="429"/>
        <v>#VALUE!</v>
      </c>
      <c r="AU485" s="11" t="e">
        <f t="shared" si="430"/>
        <v>#VALUE!</v>
      </c>
      <c r="AV485" s="15">
        <f t="shared" si="431"/>
        <v>1.5759424160826513E-2</v>
      </c>
      <c r="AX485" t="e">
        <f t="shared" si="432"/>
        <v>#DIV/0!</v>
      </c>
      <c r="AY485" t="e">
        <f t="shared" si="433"/>
        <v>#DIV/0!</v>
      </c>
      <c r="AZ485" t="e">
        <f t="shared" si="434"/>
        <v>#VALUE!</v>
      </c>
    </row>
    <row r="486" spans="1:52">
      <c r="A486" s="62"/>
      <c r="B486" s="62"/>
      <c r="E486" s="36"/>
      <c r="F486" s="46"/>
      <c r="G486" s="44"/>
      <c r="I486" s="5">
        <v>22.1</v>
      </c>
      <c r="J486" s="5">
        <v>29.6</v>
      </c>
      <c r="K486" s="5"/>
      <c r="L486" s="5"/>
      <c r="M486" s="5" t="s">
        <v>88</v>
      </c>
      <c r="N486" s="6">
        <f t="shared" si="407"/>
        <v>0</v>
      </c>
      <c r="O486" s="6">
        <f t="shared" si="406"/>
        <v>0</v>
      </c>
      <c r="P486" s="6" t="e">
        <f t="shared" si="408"/>
        <v>#VALUE!</v>
      </c>
      <c r="Q486">
        <f t="shared" si="409"/>
        <v>0</v>
      </c>
      <c r="R486">
        <f t="shared" si="410"/>
        <v>0</v>
      </c>
      <c r="S486">
        <f t="shared" si="411"/>
        <v>0</v>
      </c>
      <c r="T486">
        <f t="shared" si="412"/>
        <v>0</v>
      </c>
      <c r="U486">
        <f t="shared" si="413"/>
        <v>0</v>
      </c>
      <c r="W486" s="4">
        <f t="shared" si="414"/>
        <v>0.97776804159525799</v>
      </c>
      <c r="X486">
        <v>313.14999999999998</v>
      </c>
      <c r="Y486">
        <f t="shared" si="415"/>
        <v>1.9073334166666699E-2</v>
      </c>
      <c r="Z486">
        <v>2E-3</v>
      </c>
      <c r="AA486">
        <f t="shared" si="416"/>
        <v>7.2765497523200454E-2</v>
      </c>
      <c r="AC486">
        <f t="shared" si="417"/>
        <v>0</v>
      </c>
      <c r="AD486">
        <f t="shared" si="418"/>
        <v>0</v>
      </c>
      <c r="AE486">
        <v>0</v>
      </c>
      <c r="AF486" s="11">
        <f t="shared" si="419"/>
        <v>0</v>
      </c>
      <c r="AG486" s="11">
        <f t="shared" si="420"/>
        <v>0</v>
      </c>
      <c r="AH486" s="15">
        <f t="shared" si="421"/>
        <v>1.097002469958351E-3</v>
      </c>
      <c r="AJ486">
        <f t="shared" si="422"/>
        <v>0</v>
      </c>
      <c r="AK486">
        <f t="shared" si="423"/>
        <v>0</v>
      </c>
      <c r="AL486">
        <v>0</v>
      </c>
      <c r="AM486" s="11">
        <f t="shared" si="424"/>
        <v>0</v>
      </c>
      <c r="AN486" s="11">
        <f t="shared" si="425"/>
        <v>0</v>
      </c>
      <c r="AO486" s="15">
        <f t="shared" si="426"/>
        <v>2.2739189884214046E-2</v>
      </c>
      <c r="AP486" s="15"/>
      <c r="AQ486" t="e">
        <f t="shared" si="427"/>
        <v>#VALUE!</v>
      </c>
      <c r="AR486" t="e">
        <f t="shared" si="428"/>
        <v>#VALUE!</v>
      </c>
      <c r="AS486">
        <v>0</v>
      </c>
      <c r="AT486" s="11" t="e">
        <f t="shared" si="429"/>
        <v>#VALUE!</v>
      </c>
      <c r="AU486" s="11" t="e">
        <f t="shared" si="430"/>
        <v>#VALUE!</v>
      </c>
      <c r="AV486" s="15">
        <f t="shared" si="431"/>
        <v>1.5759424160826513E-2</v>
      </c>
      <c r="AX486" t="e">
        <f t="shared" si="432"/>
        <v>#DIV/0!</v>
      </c>
      <c r="AY486" t="e">
        <f t="shared" si="433"/>
        <v>#DIV/0!</v>
      </c>
      <c r="AZ486" t="e">
        <f t="shared" si="434"/>
        <v>#VALUE!</v>
      </c>
    </row>
    <row r="487" spans="1:52">
      <c r="A487" s="62"/>
      <c r="B487" s="62"/>
      <c r="C487" s="67"/>
      <c r="D487" s="67"/>
      <c r="E487" s="36"/>
      <c r="F487" s="46"/>
      <c r="G487" s="44"/>
      <c r="I487" s="5">
        <v>22.1</v>
      </c>
      <c r="J487" s="5">
        <v>29.6</v>
      </c>
      <c r="K487" s="5"/>
      <c r="L487" s="5"/>
      <c r="M487" s="5" t="s">
        <v>88</v>
      </c>
      <c r="N487" s="6">
        <f t="shared" si="407"/>
        <v>0</v>
      </c>
      <c r="O487" s="6">
        <f t="shared" si="406"/>
        <v>0</v>
      </c>
      <c r="P487" s="6" t="e">
        <f t="shared" si="408"/>
        <v>#VALUE!</v>
      </c>
      <c r="Q487">
        <f t="shared" si="409"/>
        <v>0</v>
      </c>
      <c r="R487">
        <f t="shared" si="410"/>
        <v>0</v>
      </c>
      <c r="S487">
        <f t="shared" si="411"/>
        <v>0</v>
      </c>
      <c r="T487">
        <f t="shared" si="412"/>
        <v>0</v>
      </c>
      <c r="U487">
        <f t="shared" si="413"/>
        <v>0</v>
      </c>
      <c r="W487" s="4">
        <f t="shared" si="414"/>
        <v>0.97776804159525799</v>
      </c>
      <c r="X487">
        <v>313.14999999999998</v>
      </c>
      <c r="Y487">
        <f t="shared" si="415"/>
        <v>1.9073334166666699E-2</v>
      </c>
      <c r="Z487">
        <v>2E-3</v>
      </c>
      <c r="AA487">
        <f t="shared" si="416"/>
        <v>7.2765497523200454E-2</v>
      </c>
      <c r="AC487">
        <f t="shared" si="417"/>
        <v>0</v>
      </c>
      <c r="AD487">
        <f t="shared" si="418"/>
        <v>0</v>
      </c>
      <c r="AE487">
        <v>0</v>
      </c>
      <c r="AF487" s="11">
        <f t="shared" si="419"/>
        <v>0</v>
      </c>
      <c r="AG487" s="11">
        <f t="shared" si="420"/>
        <v>0</v>
      </c>
      <c r="AH487" s="15">
        <f t="shared" si="421"/>
        <v>1.097002469958351E-3</v>
      </c>
      <c r="AJ487">
        <f t="shared" si="422"/>
        <v>0</v>
      </c>
      <c r="AK487">
        <f t="shared" si="423"/>
        <v>0</v>
      </c>
      <c r="AL487">
        <v>0</v>
      </c>
      <c r="AM487" s="11">
        <f t="shared" si="424"/>
        <v>0</v>
      </c>
      <c r="AN487" s="11">
        <f t="shared" si="425"/>
        <v>0</v>
      </c>
      <c r="AO487" s="15">
        <f t="shared" si="426"/>
        <v>2.2739189884214046E-2</v>
      </c>
      <c r="AP487" s="15"/>
      <c r="AQ487" t="e">
        <f t="shared" si="427"/>
        <v>#VALUE!</v>
      </c>
      <c r="AR487" t="e">
        <f t="shared" si="428"/>
        <v>#VALUE!</v>
      </c>
      <c r="AS487">
        <v>0</v>
      </c>
      <c r="AT487" s="11" t="e">
        <f t="shared" si="429"/>
        <v>#VALUE!</v>
      </c>
      <c r="AU487" s="11" t="e">
        <f t="shared" si="430"/>
        <v>#VALUE!</v>
      </c>
      <c r="AV487" s="15">
        <f t="shared" si="431"/>
        <v>1.5759424160826513E-2</v>
      </c>
      <c r="AX487" t="e">
        <f t="shared" si="432"/>
        <v>#DIV/0!</v>
      </c>
      <c r="AY487" t="e">
        <f t="shared" si="433"/>
        <v>#DIV/0!</v>
      </c>
      <c r="AZ487" t="e">
        <f t="shared" si="434"/>
        <v>#VALUE!</v>
      </c>
    </row>
    <row r="488" spans="1:52">
      <c r="A488" s="62"/>
      <c r="B488" s="62"/>
      <c r="C488" s="67"/>
      <c r="D488" s="67"/>
      <c r="E488" s="36"/>
      <c r="F488" s="46"/>
      <c r="G488" s="44"/>
      <c r="I488" s="5">
        <v>23</v>
      </c>
      <c r="J488" s="5">
        <v>30.055</v>
      </c>
      <c r="K488" s="5"/>
      <c r="L488" s="5"/>
      <c r="M488" s="5" t="s">
        <v>88</v>
      </c>
      <c r="N488" s="6">
        <f t="shared" si="407"/>
        <v>0</v>
      </c>
      <c r="O488" s="6">
        <f t="shared" si="406"/>
        <v>0</v>
      </c>
      <c r="P488" s="6" t="e">
        <f t="shared" si="408"/>
        <v>#VALUE!</v>
      </c>
      <c r="Q488">
        <f t="shared" si="409"/>
        <v>0</v>
      </c>
      <c r="R488">
        <f t="shared" si="410"/>
        <v>0</v>
      </c>
      <c r="S488">
        <f t="shared" si="411"/>
        <v>0</v>
      </c>
      <c r="T488">
        <f t="shared" si="412"/>
        <v>0</v>
      </c>
      <c r="U488">
        <f t="shared" si="413"/>
        <v>0</v>
      </c>
      <c r="W488" s="4">
        <f t="shared" si="414"/>
        <v>0.99087866415262527</v>
      </c>
      <c r="X488">
        <v>313.14999999999998</v>
      </c>
      <c r="Y488">
        <f t="shared" si="415"/>
        <v>1.9073334166666699E-2</v>
      </c>
      <c r="Z488">
        <v>2E-3</v>
      </c>
      <c r="AA488">
        <f t="shared" si="416"/>
        <v>7.2765497523200454E-2</v>
      </c>
      <c r="AC488">
        <f t="shared" si="417"/>
        <v>0</v>
      </c>
      <c r="AD488">
        <f t="shared" si="418"/>
        <v>0</v>
      </c>
      <c r="AE488">
        <v>0</v>
      </c>
      <c r="AF488" s="11">
        <f t="shared" si="419"/>
        <v>0</v>
      </c>
      <c r="AG488" s="11">
        <f t="shared" si="420"/>
        <v>0</v>
      </c>
      <c r="AH488" s="15">
        <f t="shared" si="421"/>
        <v>1.097002469958351E-3</v>
      </c>
      <c r="AJ488">
        <f t="shared" si="422"/>
        <v>0</v>
      </c>
      <c r="AK488">
        <f t="shared" si="423"/>
        <v>0</v>
      </c>
      <c r="AL488">
        <v>0</v>
      </c>
      <c r="AM488" s="11">
        <f t="shared" si="424"/>
        <v>0</v>
      </c>
      <c r="AN488" s="11">
        <f t="shared" si="425"/>
        <v>0</v>
      </c>
      <c r="AO488" s="15">
        <f t="shared" si="426"/>
        <v>2.2739189884214046E-2</v>
      </c>
      <c r="AP488" s="15"/>
      <c r="AQ488" t="e">
        <f t="shared" si="427"/>
        <v>#VALUE!</v>
      </c>
      <c r="AR488" t="e">
        <f t="shared" si="428"/>
        <v>#VALUE!</v>
      </c>
      <c r="AS488">
        <v>0</v>
      </c>
      <c r="AT488" s="11" t="e">
        <f t="shared" si="429"/>
        <v>#VALUE!</v>
      </c>
      <c r="AU488" s="11" t="e">
        <f t="shared" si="430"/>
        <v>#VALUE!</v>
      </c>
      <c r="AV488" s="15">
        <f t="shared" si="431"/>
        <v>1.5759424160826513E-2</v>
      </c>
      <c r="AX488" t="e">
        <f t="shared" si="432"/>
        <v>#DIV/0!</v>
      </c>
      <c r="AY488" t="e">
        <f t="shared" si="433"/>
        <v>#DIV/0!</v>
      </c>
      <c r="AZ488" t="e">
        <f t="shared" si="434"/>
        <v>#VALUE!</v>
      </c>
    </row>
    <row r="489" spans="1:52">
      <c r="A489" s="62"/>
      <c r="B489" s="62"/>
      <c r="E489" s="36"/>
      <c r="F489" s="46"/>
      <c r="G489" s="44"/>
      <c r="I489" s="5">
        <v>23</v>
      </c>
      <c r="J489" s="5">
        <v>30.055</v>
      </c>
      <c r="K489" s="5"/>
      <c r="L489" s="5"/>
      <c r="M489" s="5" t="s">
        <v>88</v>
      </c>
      <c r="N489" s="6">
        <f t="shared" si="407"/>
        <v>0</v>
      </c>
      <c r="O489" s="6">
        <f t="shared" si="406"/>
        <v>0</v>
      </c>
      <c r="P489" s="6" t="e">
        <f t="shared" si="408"/>
        <v>#VALUE!</v>
      </c>
      <c r="Q489">
        <f t="shared" si="409"/>
        <v>0</v>
      </c>
      <c r="R489">
        <f t="shared" si="410"/>
        <v>0</v>
      </c>
      <c r="S489">
        <f t="shared" si="411"/>
        <v>0</v>
      </c>
      <c r="T489">
        <f t="shared" si="412"/>
        <v>0</v>
      </c>
      <c r="U489">
        <f t="shared" si="413"/>
        <v>0</v>
      </c>
      <c r="W489" s="4">
        <f t="shared" si="414"/>
        <v>0.99087866415262527</v>
      </c>
      <c r="X489">
        <v>313.14999999999998</v>
      </c>
      <c r="Y489">
        <f t="shared" si="415"/>
        <v>1.9073334166666699E-2</v>
      </c>
      <c r="Z489">
        <v>2E-3</v>
      </c>
      <c r="AA489">
        <f t="shared" si="416"/>
        <v>7.2765497523200454E-2</v>
      </c>
      <c r="AC489">
        <f t="shared" si="417"/>
        <v>0</v>
      </c>
      <c r="AD489">
        <f t="shared" si="418"/>
        <v>0</v>
      </c>
      <c r="AE489">
        <v>0</v>
      </c>
      <c r="AF489" s="11">
        <f t="shared" si="419"/>
        <v>0</v>
      </c>
      <c r="AG489" s="11">
        <f t="shared" si="420"/>
        <v>0</v>
      </c>
      <c r="AH489" s="15">
        <f t="shared" si="421"/>
        <v>1.097002469958351E-3</v>
      </c>
      <c r="AJ489">
        <f t="shared" si="422"/>
        <v>0</v>
      </c>
      <c r="AK489">
        <f t="shared" si="423"/>
        <v>0</v>
      </c>
      <c r="AL489">
        <v>0</v>
      </c>
      <c r="AM489" s="11">
        <f t="shared" si="424"/>
        <v>0</v>
      </c>
      <c r="AN489" s="11">
        <f t="shared" si="425"/>
        <v>0</v>
      </c>
      <c r="AO489" s="15">
        <f t="shared" si="426"/>
        <v>2.2739189884214046E-2</v>
      </c>
      <c r="AP489" s="15"/>
      <c r="AQ489" t="e">
        <f t="shared" si="427"/>
        <v>#VALUE!</v>
      </c>
      <c r="AR489" t="e">
        <f t="shared" si="428"/>
        <v>#VALUE!</v>
      </c>
      <c r="AS489">
        <v>0</v>
      </c>
      <c r="AT489" s="11" t="e">
        <f t="shared" si="429"/>
        <v>#VALUE!</v>
      </c>
      <c r="AU489" s="11" t="e">
        <f t="shared" si="430"/>
        <v>#VALUE!</v>
      </c>
      <c r="AV489" s="15">
        <f t="shared" si="431"/>
        <v>1.5759424160826513E-2</v>
      </c>
      <c r="AX489" t="e">
        <f t="shared" si="432"/>
        <v>#DIV/0!</v>
      </c>
      <c r="AY489" t="e">
        <f t="shared" si="433"/>
        <v>#DIV/0!</v>
      </c>
      <c r="AZ489" t="e">
        <f t="shared" si="434"/>
        <v>#VALUE!</v>
      </c>
    </row>
    <row r="490" spans="1:52">
      <c r="A490" s="60"/>
      <c r="B490" s="60"/>
      <c r="C490" s="4"/>
      <c r="D490" s="4"/>
      <c r="E490" s="36"/>
      <c r="F490" s="46"/>
      <c r="G490" s="44"/>
      <c r="I490" s="5">
        <v>23</v>
      </c>
      <c r="J490" s="5">
        <v>30.055</v>
      </c>
      <c r="K490" s="5"/>
      <c r="L490" s="5"/>
      <c r="M490" s="5" t="s">
        <v>88</v>
      </c>
      <c r="N490" s="6">
        <f t="shared" si="407"/>
        <v>0</v>
      </c>
      <c r="O490" s="6">
        <f t="shared" si="406"/>
        <v>0</v>
      </c>
      <c r="P490" s="6" t="e">
        <f t="shared" si="408"/>
        <v>#VALUE!</v>
      </c>
      <c r="Q490">
        <f t="shared" si="409"/>
        <v>0</v>
      </c>
      <c r="R490">
        <f t="shared" si="410"/>
        <v>0</v>
      </c>
      <c r="S490">
        <f t="shared" si="411"/>
        <v>0</v>
      </c>
      <c r="T490">
        <f t="shared" si="412"/>
        <v>0</v>
      </c>
      <c r="U490">
        <f t="shared" si="413"/>
        <v>0</v>
      </c>
      <c r="W490" s="4">
        <f t="shared" si="414"/>
        <v>0.99087866415262527</v>
      </c>
      <c r="X490">
        <v>313.14999999999998</v>
      </c>
      <c r="Y490">
        <f t="shared" si="415"/>
        <v>1.9073334166666699E-2</v>
      </c>
      <c r="Z490">
        <v>2E-3</v>
      </c>
      <c r="AA490">
        <f t="shared" si="416"/>
        <v>7.2765497523200454E-2</v>
      </c>
      <c r="AC490">
        <f t="shared" si="417"/>
        <v>0</v>
      </c>
      <c r="AD490">
        <f t="shared" si="418"/>
        <v>0</v>
      </c>
      <c r="AE490">
        <v>0</v>
      </c>
      <c r="AF490" s="11">
        <f t="shared" si="419"/>
        <v>0</v>
      </c>
      <c r="AG490" s="11">
        <f t="shared" si="420"/>
        <v>0</v>
      </c>
      <c r="AH490" s="15">
        <f t="shared" si="421"/>
        <v>1.097002469958351E-3</v>
      </c>
      <c r="AJ490">
        <f t="shared" si="422"/>
        <v>0</v>
      </c>
      <c r="AK490">
        <f t="shared" si="423"/>
        <v>0</v>
      </c>
      <c r="AL490">
        <v>0</v>
      </c>
      <c r="AM490" s="11">
        <f t="shared" si="424"/>
        <v>0</v>
      </c>
      <c r="AN490" s="11">
        <f t="shared" si="425"/>
        <v>0</v>
      </c>
      <c r="AO490" s="15">
        <f t="shared" si="426"/>
        <v>2.2739189884214046E-2</v>
      </c>
      <c r="AP490" s="15"/>
      <c r="AQ490" t="e">
        <f t="shared" si="427"/>
        <v>#VALUE!</v>
      </c>
      <c r="AR490" t="e">
        <f t="shared" si="428"/>
        <v>#VALUE!</v>
      </c>
      <c r="AS490">
        <v>0</v>
      </c>
      <c r="AT490" s="11" t="e">
        <f t="shared" si="429"/>
        <v>#VALUE!</v>
      </c>
      <c r="AU490" s="11" t="e">
        <f t="shared" si="430"/>
        <v>#VALUE!</v>
      </c>
      <c r="AV490" s="15">
        <f t="shared" si="431"/>
        <v>1.5759424160826513E-2</v>
      </c>
      <c r="AX490" t="e">
        <f t="shared" si="432"/>
        <v>#DIV/0!</v>
      </c>
      <c r="AY490" t="e">
        <f t="shared" si="433"/>
        <v>#DIV/0!</v>
      </c>
      <c r="AZ490" t="e">
        <f t="shared" si="434"/>
        <v>#VALUE!</v>
      </c>
    </row>
    <row r="491" spans="1:52">
      <c r="A491" s="62"/>
      <c r="B491" s="62"/>
      <c r="E491" s="36"/>
      <c r="F491" s="46"/>
      <c r="G491" s="44"/>
      <c r="I491" s="5">
        <v>23</v>
      </c>
      <c r="J491" s="5">
        <v>30.055</v>
      </c>
      <c r="K491" s="5"/>
      <c r="L491" s="5"/>
      <c r="M491" s="5" t="s">
        <v>88</v>
      </c>
      <c r="N491" s="6">
        <f t="shared" si="407"/>
        <v>0</v>
      </c>
      <c r="O491" s="6">
        <f t="shared" si="406"/>
        <v>0</v>
      </c>
      <c r="P491" s="6" t="e">
        <f t="shared" si="408"/>
        <v>#VALUE!</v>
      </c>
      <c r="Q491">
        <f t="shared" si="409"/>
        <v>0</v>
      </c>
      <c r="R491">
        <f t="shared" si="410"/>
        <v>0</v>
      </c>
      <c r="S491">
        <f t="shared" si="411"/>
        <v>0</v>
      </c>
      <c r="T491">
        <f t="shared" si="412"/>
        <v>0</v>
      </c>
      <c r="U491">
        <f t="shared" si="413"/>
        <v>0</v>
      </c>
      <c r="W491" s="4">
        <f t="shared" si="414"/>
        <v>0.99087866415262527</v>
      </c>
      <c r="X491">
        <v>313.14999999999998</v>
      </c>
      <c r="Y491">
        <f t="shared" si="415"/>
        <v>1.9073334166666699E-2</v>
      </c>
      <c r="Z491">
        <v>2E-3</v>
      </c>
      <c r="AA491">
        <f t="shared" si="416"/>
        <v>7.2765497523200454E-2</v>
      </c>
      <c r="AC491">
        <f t="shared" si="417"/>
        <v>0</v>
      </c>
      <c r="AD491">
        <f t="shared" si="418"/>
        <v>0</v>
      </c>
      <c r="AE491">
        <v>0</v>
      </c>
      <c r="AF491" s="11">
        <f t="shared" si="419"/>
        <v>0</v>
      </c>
      <c r="AG491" s="11">
        <f t="shared" si="420"/>
        <v>0</v>
      </c>
      <c r="AH491" s="15">
        <f t="shared" si="421"/>
        <v>1.097002469958351E-3</v>
      </c>
      <c r="AJ491">
        <f t="shared" si="422"/>
        <v>0</v>
      </c>
      <c r="AK491">
        <f t="shared" si="423"/>
        <v>0</v>
      </c>
      <c r="AL491">
        <v>0</v>
      </c>
      <c r="AM491" s="11">
        <f t="shared" si="424"/>
        <v>0</v>
      </c>
      <c r="AN491" s="11">
        <f t="shared" si="425"/>
        <v>0</v>
      </c>
      <c r="AO491" s="15">
        <f t="shared" si="426"/>
        <v>2.2739189884214046E-2</v>
      </c>
      <c r="AP491" s="15"/>
      <c r="AQ491" t="e">
        <f t="shared" si="427"/>
        <v>#VALUE!</v>
      </c>
      <c r="AR491" t="e">
        <f t="shared" si="428"/>
        <v>#VALUE!</v>
      </c>
      <c r="AS491">
        <v>0</v>
      </c>
      <c r="AT491" s="11" t="e">
        <f t="shared" si="429"/>
        <v>#VALUE!</v>
      </c>
      <c r="AU491" s="11" t="e">
        <f t="shared" si="430"/>
        <v>#VALUE!</v>
      </c>
      <c r="AV491" s="15">
        <f t="shared" si="431"/>
        <v>1.5759424160826513E-2</v>
      </c>
      <c r="AX491" t="e">
        <f t="shared" si="432"/>
        <v>#DIV/0!</v>
      </c>
      <c r="AY491" t="e">
        <f t="shared" si="433"/>
        <v>#DIV/0!</v>
      </c>
      <c r="AZ491" t="e">
        <f t="shared" si="434"/>
        <v>#VALUE!</v>
      </c>
    </row>
    <row r="492" spans="1:52">
      <c r="A492" s="62"/>
      <c r="B492" s="62"/>
      <c r="E492" s="36"/>
      <c r="F492" s="46"/>
      <c r="G492" s="44"/>
      <c r="I492" s="5">
        <v>23</v>
      </c>
      <c r="J492" s="5">
        <v>30.055</v>
      </c>
      <c r="K492" s="5"/>
      <c r="L492" s="5"/>
      <c r="M492" s="5" t="s">
        <v>88</v>
      </c>
      <c r="N492" s="6">
        <f t="shared" si="407"/>
        <v>0</v>
      </c>
      <c r="O492" s="6">
        <f t="shared" si="406"/>
        <v>0</v>
      </c>
      <c r="P492" s="6" t="e">
        <f t="shared" si="408"/>
        <v>#VALUE!</v>
      </c>
      <c r="Q492">
        <f t="shared" si="409"/>
        <v>0</v>
      </c>
      <c r="R492">
        <f t="shared" si="410"/>
        <v>0</v>
      </c>
      <c r="S492">
        <f t="shared" si="411"/>
        <v>0</v>
      </c>
      <c r="T492">
        <f t="shared" si="412"/>
        <v>0</v>
      </c>
      <c r="U492">
        <f t="shared" si="413"/>
        <v>0</v>
      </c>
      <c r="W492" s="4">
        <f t="shared" si="414"/>
        <v>0.99087866415262527</v>
      </c>
      <c r="X492">
        <v>313.14999999999998</v>
      </c>
      <c r="Y492">
        <f t="shared" si="415"/>
        <v>1.9073334166666699E-2</v>
      </c>
      <c r="Z492">
        <v>2E-3</v>
      </c>
      <c r="AA492">
        <f t="shared" si="416"/>
        <v>7.2765497523200454E-2</v>
      </c>
      <c r="AC492">
        <f t="shared" si="417"/>
        <v>0</v>
      </c>
      <c r="AD492">
        <f t="shared" si="418"/>
        <v>0</v>
      </c>
      <c r="AE492">
        <v>0</v>
      </c>
      <c r="AF492" s="11">
        <f t="shared" si="419"/>
        <v>0</v>
      </c>
      <c r="AG492" s="11">
        <f t="shared" si="420"/>
        <v>0</v>
      </c>
      <c r="AH492" s="15">
        <f t="shared" si="421"/>
        <v>1.097002469958351E-3</v>
      </c>
      <c r="AJ492">
        <f t="shared" si="422"/>
        <v>0</v>
      </c>
      <c r="AK492">
        <f t="shared" si="423"/>
        <v>0</v>
      </c>
      <c r="AL492">
        <v>0</v>
      </c>
      <c r="AM492" s="11">
        <f t="shared" si="424"/>
        <v>0</v>
      </c>
      <c r="AN492" s="11">
        <f t="shared" si="425"/>
        <v>0</v>
      </c>
      <c r="AO492" s="15">
        <f t="shared" si="426"/>
        <v>2.2739189884214046E-2</v>
      </c>
      <c r="AP492" s="15"/>
      <c r="AQ492" t="e">
        <f t="shared" si="427"/>
        <v>#VALUE!</v>
      </c>
      <c r="AR492" t="e">
        <f t="shared" si="428"/>
        <v>#VALUE!</v>
      </c>
      <c r="AS492">
        <v>0</v>
      </c>
      <c r="AT492" s="11" t="e">
        <f t="shared" si="429"/>
        <v>#VALUE!</v>
      </c>
      <c r="AU492" s="11" t="e">
        <f t="shared" si="430"/>
        <v>#VALUE!</v>
      </c>
      <c r="AV492" s="15">
        <f t="shared" si="431"/>
        <v>1.5759424160826513E-2</v>
      </c>
      <c r="AX492" t="e">
        <f t="shared" si="432"/>
        <v>#DIV/0!</v>
      </c>
      <c r="AY492" t="e">
        <f t="shared" si="433"/>
        <v>#DIV/0!</v>
      </c>
      <c r="AZ492" t="e">
        <f t="shared" si="434"/>
        <v>#VALUE!</v>
      </c>
    </row>
    <row r="493" spans="1:52">
      <c r="A493" s="62"/>
      <c r="B493" s="62"/>
      <c r="E493" s="36"/>
      <c r="F493" s="46"/>
      <c r="G493" s="44"/>
      <c r="I493" s="5">
        <v>23</v>
      </c>
      <c r="J493" s="5">
        <v>30.055</v>
      </c>
      <c r="K493" s="5"/>
      <c r="L493" s="5"/>
      <c r="M493" s="5" t="s">
        <v>88</v>
      </c>
      <c r="N493" s="6">
        <f t="shared" si="407"/>
        <v>0</v>
      </c>
      <c r="O493" s="6">
        <f t="shared" si="406"/>
        <v>0</v>
      </c>
      <c r="P493" s="6" t="e">
        <f t="shared" si="408"/>
        <v>#VALUE!</v>
      </c>
      <c r="Q493">
        <f t="shared" si="409"/>
        <v>0</v>
      </c>
      <c r="R493">
        <f t="shared" si="410"/>
        <v>0</v>
      </c>
      <c r="S493">
        <f t="shared" si="411"/>
        <v>0</v>
      </c>
      <c r="T493">
        <f t="shared" si="412"/>
        <v>0</v>
      </c>
      <c r="U493">
        <f t="shared" si="413"/>
        <v>0</v>
      </c>
      <c r="W493" s="4">
        <f t="shared" si="414"/>
        <v>0.99087866415262527</v>
      </c>
      <c r="X493">
        <v>313.14999999999998</v>
      </c>
      <c r="Y493">
        <f t="shared" si="415"/>
        <v>1.9073334166666699E-2</v>
      </c>
      <c r="Z493">
        <v>2E-3</v>
      </c>
      <c r="AA493">
        <f t="shared" si="416"/>
        <v>7.2765497523200454E-2</v>
      </c>
      <c r="AC493">
        <f t="shared" si="417"/>
        <v>0</v>
      </c>
      <c r="AD493">
        <f t="shared" si="418"/>
        <v>0</v>
      </c>
      <c r="AE493">
        <v>0</v>
      </c>
      <c r="AF493" s="11">
        <f t="shared" si="419"/>
        <v>0</v>
      </c>
      <c r="AG493" s="11">
        <f t="shared" si="420"/>
        <v>0</v>
      </c>
      <c r="AH493" s="15">
        <f t="shared" si="421"/>
        <v>1.097002469958351E-3</v>
      </c>
      <c r="AJ493">
        <f t="shared" si="422"/>
        <v>0</v>
      </c>
      <c r="AK493">
        <f t="shared" si="423"/>
        <v>0</v>
      </c>
      <c r="AL493">
        <v>0</v>
      </c>
      <c r="AM493" s="11">
        <f t="shared" si="424"/>
        <v>0</v>
      </c>
      <c r="AN493" s="11">
        <f t="shared" si="425"/>
        <v>0</v>
      </c>
      <c r="AO493" s="15">
        <f t="shared" si="426"/>
        <v>2.2739189884214046E-2</v>
      </c>
      <c r="AP493" s="15"/>
      <c r="AQ493" t="e">
        <f t="shared" si="427"/>
        <v>#VALUE!</v>
      </c>
      <c r="AR493" t="e">
        <f t="shared" si="428"/>
        <v>#VALUE!</v>
      </c>
      <c r="AS493">
        <v>0</v>
      </c>
      <c r="AT493" s="11" t="e">
        <f t="shared" si="429"/>
        <v>#VALUE!</v>
      </c>
      <c r="AU493" s="11" t="e">
        <f t="shared" si="430"/>
        <v>#VALUE!</v>
      </c>
      <c r="AV493" s="15">
        <f t="shared" si="431"/>
        <v>1.5759424160826513E-2</v>
      </c>
      <c r="AX493" t="e">
        <f t="shared" si="432"/>
        <v>#DIV/0!</v>
      </c>
      <c r="AY493" t="e">
        <f t="shared" si="433"/>
        <v>#DIV/0!</v>
      </c>
      <c r="AZ493" t="e">
        <f t="shared" si="434"/>
        <v>#VALUE!</v>
      </c>
    </row>
    <row r="494" spans="1:52">
      <c r="A494" s="62"/>
      <c r="B494" s="62"/>
      <c r="E494" s="36"/>
      <c r="F494" s="46"/>
      <c r="G494" s="44"/>
      <c r="I494" s="5">
        <v>23</v>
      </c>
      <c r="J494" s="5">
        <v>30.055</v>
      </c>
      <c r="K494" s="5"/>
      <c r="L494" s="5"/>
      <c r="M494" s="5" t="s">
        <v>88</v>
      </c>
      <c r="N494" s="6">
        <f t="shared" si="407"/>
        <v>0</v>
      </c>
      <c r="O494" s="6">
        <f t="shared" si="406"/>
        <v>0</v>
      </c>
      <c r="P494" s="6" t="e">
        <f t="shared" si="408"/>
        <v>#VALUE!</v>
      </c>
      <c r="Q494">
        <f t="shared" si="409"/>
        <v>0</v>
      </c>
      <c r="R494">
        <f t="shared" si="410"/>
        <v>0</v>
      </c>
      <c r="S494">
        <f t="shared" si="411"/>
        <v>0</v>
      </c>
      <c r="T494">
        <f t="shared" si="412"/>
        <v>0</v>
      </c>
      <c r="U494">
        <f t="shared" si="413"/>
        <v>0</v>
      </c>
      <c r="W494" s="4">
        <f t="shared" si="414"/>
        <v>0.99087866415262527</v>
      </c>
      <c r="X494">
        <v>313.14999999999998</v>
      </c>
      <c r="Y494">
        <f t="shared" si="415"/>
        <v>1.9073334166666699E-2</v>
      </c>
      <c r="Z494">
        <v>2E-3</v>
      </c>
      <c r="AA494">
        <f t="shared" si="416"/>
        <v>7.2765497523200454E-2</v>
      </c>
      <c r="AC494">
        <f t="shared" si="417"/>
        <v>0</v>
      </c>
      <c r="AD494">
        <f t="shared" si="418"/>
        <v>0</v>
      </c>
      <c r="AE494">
        <v>0</v>
      </c>
      <c r="AF494" s="11">
        <f t="shared" si="419"/>
        <v>0</v>
      </c>
      <c r="AG494" s="11">
        <f t="shared" si="420"/>
        <v>0</v>
      </c>
      <c r="AH494" s="15">
        <f t="shared" si="421"/>
        <v>1.097002469958351E-3</v>
      </c>
      <c r="AJ494">
        <f t="shared" si="422"/>
        <v>0</v>
      </c>
      <c r="AK494">
        <f t="shared" si="423"/>
        <v>0</v>
      </c>
      <c r="AL494">
        <v>0</v>
      </c>
      <c r="AM494" s="11">
        <f t="shared" si="424"/>
        <v>0</v>
      </c>
      <c r="AN494" s="11">
        <f t="shared" si="425"/>
        <v>0</v>
      </c>
      <c r="AO494" s="15">
        <f t="shared" si="426"/>
        <v>2.2739189884214046E-2</v>
      </c>
      <c r="AP494" s="15"/>
      <c r="AQ494" t="e">
        <f t="shared" si="427"/>
        <v>#VALUE!</v>
      </c>
      <c r="AR494" t="e">
        <f t="shared" si="428"/>
        <v>#VALUE!</v>
      </c>
      <c r="AS494">
        <v>0</v>
      </c>
      <c r="AT494" s="11" t="e">
        <f t="shared" si="429"/>
        <v>#VALUE!</v>
      </c>
      <c r="AU494" s="11" t="e">
        <f t="shared" si="430"/>
        <v>#VALUE!</v>
      </c>
      <c r="AV494" s="15">
        <f t="shared" si="431"/>
        <v>1.5759424160826513E-2</v>
      </c>
      <c r="AX494" t="e">
        <f t="shared" si="432"/>
        <v>#DIV/0!</v>
      </c>
      <c r="AY494" t="e">
        <f t="shared" si="433"/>
        <v>#DIV/0!</v>
      </c>
      <c r="AZ494" t="e">
        <f t="shared" si="434"/>
        <v>#VALUE!</v>
      </c>
    </row>
    <row r="495" spans="1:52">
      <c r="A495" s="62"/>
      <c r="B495" s="62"/>
      <c r="E495" s="36"/>
      <c r="F495" s="46"/>
      <c r="G495" s="44"/>
      <c r="I495" s="5">
        <v>23</v>
      </c>
      <c r="J495" s="5">
        <v>30.055</v>
      </c>
      <c r="K495" s="5"/>
      <c r="L495" s="5"/>
      <c r="M495" s="5" t="s">
        <v>88</v>
      </c>
      <c r="N495" s="6">
        <f t="shared" si="407"/>
        <v>0</v>
      </c>
      <c r="O495" s="6">
        <f t="shared" ref="O495:O558" si="435">1000000*(AN495-AL495)/Y495</f>
        <v>0</v>
      </c>
      <c r="P495" s="6" t="e">
        <f t="shared" si="408"/>
        <v>#VALUE!</v>
      </c>
      <c r="Q495">
        <f t="shared" si="409"/>
        <v>0</v>
      </c>
      <c r="R495">
        <f t="shared" si="410"/>
        <v>0</v>
      </c>
      <c r="S495">
        <f t="shared" si="411"/>
        <v>0</v>
      </c>
      <c r="T495">
        <f t="shared" si="412"/>
        <v>0</v>
      </c>
      <c r="U495">
        <f t="shared" si="413"/>
        <v>0</v>
      </c>
      <c r="W495" s="4">
        <f t="shared" si="414"/>
        <v>0.99087866415262527</v>
      </c>
      <c r="X495">
        <v>313.14999999999998</v>
      </c>
      <c r="Y495">
        <f t="shared" si="415"/>
        <v>1.9073334166666699E-2</v>
      </c>
      <c r="Z495">
        <v>2E-3</v>
      </c>
      <c r="AA495">
        <f t="shared" si="416"/>
        <v>7.2765497523200454E-2</v>
      </c>
      <c r="AC495">
        <f t="shared" si="417"/>
        <v>0</v>
      </c>
      <c r="AD495">
        <f t="shared" si="418"/>
        <v>0</v>
      </c>
      <c r="AE495">
        <v>0</v>
      </c>
      <c r="AF495" s="11">
        <f t="shared" si="419"/>
        <v>0</v>
      </c>
      <c r="AG495" s="11">
        <f t="shared" si="420"/>
        <v>0</v>
      </c>
      <c r="AH495" s="15">
        <f t="shared" si="421"/>
        <v>1.097002469958351E-3</v>
      </c>
      <c r="AJ495">
        <f t="shared" si="422"/>
        <v>0</v>
      </c>
      <c r="AK495">
        <f t="shared" si="423"/>
        <v>0</v>
      </c>
      <c r="AL495">
        <v>0</v>
      </c>
      <c r="AM495" s="11">
        <f t="shared" si="424"/>
        <v>0</v>
      </c>
      <c r="AN495" s="11">
        <f t="shared" si="425"/>
        <v>0</v>
      </c>
      <c r="AO495" s="15">
        <f t="shared" si="426"/>
        <v>2.2739189884214046E-2</v>
      </c>
      <c r="AP495" s="15"/>
      <c r="AQ495" t="e">
        <f t="shared" si="427"/>
        <v>#VALUE!</v>
      </c>
      <c r="AR495" t="e">
        <f t="shared" si="428"/>
        <v>#VALUE!</v>
      </c>
      <c r="AS495">
        <v>0</v>
      </c>
      <c r="AT495" s="11" t="e">
        <f t="shared" si="429"/>
        <v>#VALUE!</v>
      </c>
      <c r="AU495" s="11" t="e">
        <f t="shared" si="430"/>
        <v>#VALUE!</v>
      </c>
      <c r="AV495" s="15">
        <f t="shared" si="431"/>
        <v>1.5759424160826513E-2</v>
      </c>
      <c r="AX495" t="e">
        <f t="shared" si="432"/>
        <v>#DIV/0!</v>
      </c>
      <c r="AY495" t="e">
        <f t="shared" si="433"/>
        <v>#DIV/0!</v>
      </c>
      <c r="AZ495" t="e">
        <f t="shared" si="434"/>
        <v>#VALUE!</v>
      </c>
    </row>
    <row r="496" spans="1:52">
      <c r="A496" s="62"/>
      <c r="B496" s="62"/>
      <c r="E496" s="36"/>
      <c r="F496" s="46"/>
      <c r="G496" s="44"/>
      <c r="I496" s="5">
        <v>23</v>
      </c>
      <c r="J496" s="5">
        <v>30.055</v>
      </c>
      <c r="K496" s="5"/>
      <c r="L496" s="5"/>
      <c r="M496" s="5" t="s">
        <v>88</v>
      </c>
      <c r="N496" s="6">
        <f t="shared" si="407"/>
        <v>0</v>
      </c>
      <c r="O496" s="6">
        <f t="shared" si="435"/>
        <v>0</v>
      </c>
      <c r="P496" s="6" t="e">
        <f t="shared" si="408"/>
        <v>#VALUE!</v>
      </c>
      <c r="Q496">
        <f t="shared" si="409"/>
        <v>0</v>
      </c>
      <c r="R496">
        <f t="shared" si="410"/>
        <v>0</v>
      </c>
      <c r="S496">
        <f t="shared" si="411"/>
        <v>0</v>
      </c>
      <c r="T496">
        <f t="shared" si="412"/>
        <v>0</v>
      </c>
      <c r="U496">
        <f t="shared" si="413"/>
        <v>0</v>
      </c>
      <c r="W496" s="4">
        <f t="shared" si="414"/>
        <v>0.99087866415262527</v>
      </c>
      <c r="X496">
        <v>313.14999999999998</v>
      </c>
      <c r="Y496">
        <f t="shared" si="415"/>
        <v>1.9073334166666699E-2</v>
      </c>
      <c r="Z496">
        <v>2E-3</v>
      </c>
      <c r="AA496">
        <f t="shared" si="416"/>
        <v>7.2765497523200454E-2</v>
      </c>
      <c r="AC496">
        <f t="shared" si="417"/>
        <v>0</v>
      </c>
      <c r="AD496">
        <f t="shared" si="418"/>
        <v>0</v>
      </c>
      <c r="AE496">
        <v>0</v>
      </c>
      <c r="AF496" s="11">
        <f t="shared" si="419"/>
        <v>0</v>
      </c>
      <c r="AG496" s="11">
        <f t="shared" si="420"/>
        <v>0</v>
      </c>
      <c r="AH496" s="15">
        <f t="shared" si="421"/>
        <v>1.097002469958351E-3</v>
      </c>
      <c r="AJ496">
        <f t="shared" si="422"/>
        <v>0</v>
      </c>
      <c r="AK496">
        <f t="shared" si="423"/>
        <v>0</v>
      </c>
      <c r="AL496">
        <v>0</v>
      </c>
      <c r="AM496" s="11">
        <f t="shared" si="424"/>
        <v>0</v>
      </c>
      <c r="AN496" s="11">
        <f t="shared" si="425"/>
        <v>0</v>
      </c>
      <c r="AO496" s="15">
        <f t="shared" si="426"/>
        <v>2.2739189884214046E-2</v>
      </c>
      <c r="AP496" s="15"/>
      <c r="AQ496" t="e">
        <f t="shared" si="427"/>
        <v>#VALUE!</v>
      </c>
      <c r="AR496" t="e">
        <f t="shared" si="428"/>
        <v>#VALUE!</v>
      </c>
      <c r="AS496">
        <v>0</v>
      </c>
      <c r="AT496" s="11" t="e">
        <f t="shared" si="429"/>
        <v>#VALUE!</v>
      </c>
      <c r="AU496" s="11" t="e">
        <f t="shared" si="430"/>
        <v>#VALUE!</v>
      </c>
      <c r="AV496" s="15">
        <f t="shared" si="431"/>
        <v>1.5759424160826513E-2</v>
      </c>
      <c r="AX496" t="e">
        <f t="shared" si="432"/>
        <v>#DIV/0!</v>
      </c>
      <c r="AY496" t="e">
        <f t="shared" si="433"/>
        <v>#DIV/0!</v>
      </c>
      <c r="AZ496" t="e">
        <f t="shared" si="434"/>
        <v>#VALUE!</v>
      </c>
    </row>
    <row r="497" spans="1:52">
      <c r="A497" s="62"/>
      <c r="B497" s="62"/>
      <c r="E497" s="36"/>
      <c r="F497" s="46"/>
      <c r="G497" s="44"/>
      <c r="I497" s="5">
        <v>23</v>
      </c>
      <c r="J497" s="5">
        <v>30.055</v>
      </c>
      <c r="K497" s="5"/>
      <c r="L497" s="5"/>
      <c r="M497" s="5" t="s">
        <v>88</v>
      </c>
      <c r="N497" s="6">
        <f t="shared" si="407"/>
        <v>0</v>
      </c>
      <c r="O497" s="6">
        <f t="shared" si="435"/>
        <v>0</v>
      </c>
      <c r="P497" s="6" t="e">
        <f t="shared" si="408"/>
        <v>#VALUE!</v>
      </c>
      <c r="Q497">
        <f t="shared" si="409"/>
        <v>0</v>
      </c>
      <c r="R497">
        <f t="shared" si="410"/>
        <v>0</v>
      </c>
      <c r="S497">
        <f t="shared" si="411"/>
        <v>0</v>
      </c>
      <c r="T497">
        <f t="shared" si="412"/>
        <v>0</v>
      </c>
      <c r="U497">
        <f t="shared" si="413"/>
        <v>0</v>
      </c>
      <c r="W497" s="4">
        <f t="shared" si="414"/>
        <v>0.99087866415262527</v>
      </c>
      <c r="X497">
        <v>313.14999999999998</v>
      </c>
      <c r="Y497">
        <f t="shared" si="415"/>
        <v>1.9073334166666699E-2</v>
      </c>
      <c r="Z497">
        <v>2E-3</v>
      </c>
      <c r="AA497">
        <f t="shared" si="416"/>
        <v>7.2765497523200454E-2</v>
      </c>
      <c r="AC497">
        <f t="shared" si="417"/>
        <v>0</v>
      </c>
      <c r="AD497">
        <f t="shared" si="418"/>
        <v>0</v>
      </c>
      <c r="AE497">
        <v>0</v>
      </c>
      <c r="AF497" s="11">
        <f t="shared" si="419"/>
        <v>0</v>
      </c>
      <c r="AG497" s="11">
        <f t="shared" si="420"/>
        <v>0</v>
      </c>
      <c r="AH497" s="15">
        <f t="shared" si="421"/>
        <v>1.097002469958351E-3</v>
      </c>
      <c r="AJ497">
        <f t="shared" si="422"/>
        <v>0</v>
      </c>
      <c r="AK497">
        <f t="shared" si="423"/>
        <v>0</v>
      </c>
      <c r="AL497">
        <v>0</v>
      </c>
      <c r="AM497" s="11">
        <f t="shared" si="424"/>
        <v>0</v>
      </c>
      <c r="AN497" s="11">
        <f t="shared" si="425"/>
        <v>0</v>
      </c>
      <c r="AO497" s="15">
        <f t="shared" si="426"/>
        <v>2.2739189884214046E-2</v>
      </c>
      <c r="AP497" s="15"/>
      <c r="AQ497" t="e">
        <f t="shared" si="427"/>
        <v>#VALUE!</v>
      </c>
      <c r="AR497" t="e">
        <f t="shared" si="428"/>
        <v>#VALUE!</v>
      </c>
      <c r="AS497">
        <v>0</v>
      </c>
      <c r="AT497" s="11" t="e">
        <f t="shared" si="429"/>
        <v>#VALUE!</v>
      </c>
      <c r="AU497" s="11" t="e">
        <f t="shared" si="430"/>
        <v>#VALUE!</v>
      </c>
      <c r="AV497" s="15">
        <f t="shared" si="431"/>
        <v>1.5759424160826513E-2</v>
      </c>
      <c r="AX497" t="e">
        <f t="shared" si="432"/>
        <v>#DIV/0!</v>
      </c>
      <c r="AY497" t="e">
        <f t="shared" si="433"/>
        <v>#DIV/0!</v>
      </c>
      <c r="AZ497" t="e">
        <f t="shared" si="434"/>
        <v>#VALUE!</v>
      </c>
    </row>
    <row r="498" spans="1:52">
      <c r="A498" s="62"/>
      <c r="B498" s="62"/>
      <c r="C498" s="67"/>
      <c r="D498" s="67"/>
      <c r="E498" s="36"/>
      <c r="F498" s="46"/>
      <c r="G498" s="44"/>
      <c r="I498" s="5">
        <v>23</v>
      </c>
      <c r="J498" s="5">
        <v>30.055</v>
      </c>
      <c r="K498" s="5"/>
      <c r="L498" s="5"/>
      <c r="M498" s="5" t="s">
        <v>88</v>
      </c>
      <c r="N498" s="6">
        <f t="shared" si="407"/>
        <v>0</v>
      </c>
      <c r="O498" s="6">
        <f t="shared" si="435"/>
        <v>0</v>
      </c>
      <c r="P498" s="6" t="e">
        <f t="shared" si="408"/>
        <v>#VALUE!</v>
      </c>
      <c r="Q498">
        <f t="shared" si="409"/>
        <v>0</v>
      </c>
      <c r="R498">
        <f t="shared" si="410"/>
        <v>0</v>
      </c>
      <c r="S498">
        <f t="shared" si="411"/>
        <v>0</v>
      </c>
      <c r="T498">
        <f t="shared" si="412"/>
        <v>0</v>
      </c>
      <c r="U498">
        <f t="shared" si="413"/>
        <v>0</v>
      </c>
      <c r="W498" s="4">
        <f t="shared" si="414"/>
        <v>0.99087866415262527</v>
      </c>
      <c r="X498">
        <v>313.14999999999998</v>
      </c>
      <c r="Y498">
        <f t="shared" si="415"/>
        <v>1.9073334166666699E-2</v>
      </c>
      <c r="Z498">
        <v>2E-3</v>
      </c>
      <c r="AA498">
        <f t="shared" si="416"/>
        <v>7.2765497523200454E-2</v>
      </c>
      <c r="AC498">
        <f t="shared" si="417"/>
        <v>0</v>
      </c>
      <c r="AD498">
        <f t="shared" si="418"/>
        <v>0</v>
      </c>
      <c r="AE498">
        <v>0</v>
      </c>
      <c r="AF498" s="11">
        <f t="shared" si="419"/>
        <v>0</v>
      </c>
      <c r="AG498" s="11">
        <f t="shared" si="420"/>
        <v>0</v>
      </c>
      <c r="AH498" s="15">
        <f t="shared" si="421"/>
        <v>1.097002469958351E-3</v>
      </c>
      <c r="AJ498">
        <f t="shared" si="422"/>
        <v>0</v>
      </c>
      <c r="AK498">
        <f t="shared" si="423"/>
        <v>0</v>
      </c>
      <c r="AL498">
        <v>0</v>
      </c>
      <c r="AM498" s="11">
        <f t="shared" si="424"/>
        <v>0</v>
      </c>
      <c r="AN498" s="11">
        <f t="shared" si="425"/>
        <v>0</v>
      </c>
      <c r="AO498" s="15">
        <f t="shared" si="426"/>
        <v>2.2739189884214046E-2</v>
      </c>
      <c r="AP498" s="15"/>
      <c r="AQ498" t="e">
        <f t="shared" si="427"/>
        <v>#VALUE!</v>
      </c>
      <c r="AR498" t="e">
        <f t="shared" si="428"/>
        <v>#VALUE!</v>
      </c>
      <c r="AS498">
        <v>0</v>
      </c>
      <c r="AT498" s="11" t="e">
        <f t="shared" si="429"/>
        <v>#VALUE!</v>
      </c>
      <c r="AU498" s="11" t="e">
        <f t="shared" si="430"/>
        <v>#VALUE!</v>
      </c>
      <c r="AV498" s="15">
        <f t="shared" si="431"/>
        <v>1.5759424160826513E-2</v>
      </c>
      <c r="AX498" t="e">
        <f t="shared" si="432"/>
        <v>#DIV/0!</v>
      </c>
      <c r="AY498" t="e">
        <f t="shared" si="433"/>
        <v>#DIV/0!</v>
      </c>
      <c r="AZ498" t="e">
        <f t="shared" si="434"/>
        <v>#VALUE!</v>
      </c>
    </row>
    <row r="499" spans="1:52">
      <c r="A499" s="62"/>
      <c r="B499" s="62"/>
      <c r="E499" s="36"/>
      <c r="F499" s="46"/>
      <c r="G499" s="44"/>
      <c r="I499" s="5">
        <v>23</v>
      </c>
      <c r="J499" s="5">
        <v>30.055</v>
      </c>
      <c r="K499" s="5"/>
      <c r="L499" s="5"/>
      <c r="M499" s="5" t="s">
        <v>88</v>
      </c>
      <c r="N499" s="6">
        <f t="shared" si="407"/>
        <v>0</v>
      </c>
      <c r="O499" s="6">
        <f t="shared" si="435"/>
        <v>0</v>
      </c>
      <c r="P499" s="6" t="e">
        <f t="shared" si="408"/>
        <v>#VALUE!</v>
      </c>
      <c r="Q499">
        <f t="shared" si="409"/>
        <v>0</v>
      </c>
      <c r="R499">
        <f t="shared" si="410"/>
        <v>0</v>
      </c>
      <c r="S499">
        <f t="shared" si="411"/>
        <v>0</v>
      </c>
      <c r="T499">
        <f t="shared" si="412"/>
        <v>0</v>
      </c>
      <c r="U499">
        <f t="shared" si="413"/>
        <v>0</v>
      </c>
      <c r="W499" s="4">
        <f t="shared" si="414"/>
        <v>0.99087866415262527</v>
      </c>
      <c r="X499">
        <v>313.14999999999998</v>
      </c>
      <c r="Y499">
        <f t="shared" si="415"/>
        <v>1.9073334166666699E-2</v>
      </c>
      <c r="Z499">
        <v>2E-3</v>
      </c>
      <c r="AA499">
        <f t="shared" si="416"/>
        <v>7.2765497523200454E-2</v>
      </c>
      <c r="AC499">
        <f t="shared" si="417"/>
        <v>0</v>
      </c>
      <c r="AD499">
        <f t="shared" si="418"/>
        <v>0</v>
      </c>
      <c r="AE499">
        <v>0</v>
      </c>
      <c r="AF499" s="11">
        <f t="shared" si="419"/>
        <v>0</v>
      </c>
      <c r="AG499" s="11">
        <f t="shared" si="420"/>
        <v>0</v>
      </c>
      <c r="AH499" s="15">
        <f t="shared" si="421"/>
        <v>1.097002469958351E-3</v>
      </c>
      <c r="AJ499">
        <f t="shared" si="422"/>
        <v>0</v>
      </c>
      <c r="AK499">
        <f t="shared" si="423"/>
        <v>0</v>
      </c>
      <c r="AL499">
        <v>0</v>
      </c>
      <c r="AM499" s="11">
        <f t="shared" si="424"/>
        <v>0</v>
      </c>
      <c r="AN499" s="11">
        <f t="shared" si="425"/>
        <v>0</v>
      </c>
      <c r="AO499" s="15">
        <f t="shared" si="426"/>
        <v>2.2739189884214046E-2</v>
      </c>
      <c r="AP499" s="15"/>
      <c r="AQ499" t="e">
        <f t="shared" si="427"/>
        <v>#VALUE!</v>
      </c>
      <c r="AR499" t="e">
        <f t="shared" si="428"/>
        <v>#VALUE!</v>
      </c>
      <c r="AS499">
        <v>0</v>
      </c>
      <c r="AT499" s="11" t="e">
        <f t="shared" si="429"/>
        <v>#VALUE!</v>
      </c>
      <c r="AU499" s="11" t="e">
        <f t="shared" si="430"/>
        <v>#VALUE!</v>
      </c>
      <c r="AV499" s="15">
        <f t="shared" si="431"/>
        <v>1.5759424160826513E-2</v>
      </c>
      <c r="AX499" t="e">
        <f t="shared" si="432"/>
        <v>#DIV/0!</v>
      </c>
      <c r="AY499" t="e">
        <f t="shared" si="433"/>
        <v>#DIV/0!</v>
      </c>
      <c r="AZ499" t="e">
        <f t="shared" si="434"/>
        <v>#VALUE!</v>
      </c>
    </row>
    <row r="500" spans="1:52">
      <c r="A500" s="60"/>
      <c r="B500" s="60"/>
      <c r="C500" s="4"/>
      <c r="D500" s="4"/>
      <c r="E500" s="36"/>
      <c r="F500" s="46"/>
      <c r="G500" s="44"/>
      <c r="H500" s="4"/>
      <c r="I500" s="5">
        <v>23</v>
      </c>
      <c r="J500" s="5">
        <v>30.055</v>
      </c>
      <c r="K500" s="5"/>
      <c r="L500" s="5"/>
      <c r="M500" s="5" t="s">
        <v>88</v>
      </c>
      <c r="N500" s="6">
        <f t="shared" si="407"/>
        <v>0</v>
      </c>
      <c r="O500" s="6">
        <f t="shared" si="435"/>
        <v>0</v>
      </c>
      <c r="P500" s="6" t="e">
        <f t="shared" si="408"/>
        <v>#VALUE!</v>
      </c>
      <c r="Q500">
        <f t="shared" si="409"/>
        <v>0</v>
      </c>
      <c r="R500">
        <f t="shared" si="410"/>
        <v>0</v>
      </c>
      <c r="S500">
        <f t="shared" si="411"/>
        <v>0</v>
      </c>
      <c r="T500">
        <f t="shared" si="412"/>
        <v>0</v>
      </c>
      <c r="U500">
        <f t="shared" si="413"/>
        <v>0</v>
      </c>
      <c r="W500" s="4">
        <f t="shared" si="414"/>
        <v>0.99087866415262527</v>
      </c>
      <c r="X500">
        <v>313.14999999999998</v>
      </c>
      <c r="Y500">
        <f t="shared" si="415"/>
        <v>1.9073334166666699E-2</v>
      </c>
      <c r="Z500">
        <v>2E-3</v>
      </c>
      <c r="AA500">
        <f t="shared" si="416"/>
        <v>7.2765497523200454E-2</v>
      </c>
      <c r="AC500">
        <f t="shared" si="417"/>
        <v>0</v>
      </c>
      <c r="AD500">
        <f t="shared" si="418"/>
        <v>0</v>
      </c>
      <c r="AE500">
        <v>0</v>
      </c>
      <c r="AF500" s="11">
        <f t="shared" si="419"/>
        <v>0</v>
      </c>
      <c r="AG500" s="11">
        <f t="shared" si="420"/>
        <v>0</v>
      </c>
      <c r="AH500" s="15">
        <f t="shared" si="421"/>
        <v>1.097002469958351E-3</v>
      </c>
      <c r="AJ500">
        <f t="shared" si="422"/>
        <v>0</v>
      </c>
      <c r="AK500">
        <f t="shared" si="423"/>
        <v>0</v>
      </c>
      <c r="AL500">
        <v>0</v>
      </c>
      <c r="AM500" s="11">
        <f t="shared" si="424"/>
        <v>0</v>
      </c>
      <c r="AN500" s="11">
        <f t="shared" si="425"/>
        <v>0</v>
      </c>
      <c r="AO500" s="15">
        <f t="shared" si="426"/>
        <v>2.2739189884214046E-2</v>
      </c>
      <c r="AP500" s="15"/>
      <c r="AQ500" t="e">
        <f t="shared" si="427"/>
        <v>#VALUE!</v>
      </c>
      <c r="AR500" t="e">
        <f t="shared" si="428"/>
        <v>#VALUE!</v>
      </c>
      <c r="AS500">
        <v>0</v>
      </c>
      <c r="AT500" s="11" t="e">
        <f t="shared" si="429"/>
        <v>#VALUE!</v>
      </c>
      <c r="AU500" s="11" t="e">
        <f t="shared" si="430"/>
        <v>#VALUE!</v>
      </c>
      <c r="AV500" s="15">
        <f t="shared" si="431"/>
        <v>1.5759424160826513E-2</v>
      </c>
      <c r="AX500" t="e">
        <f t="shared" si="432"/>
        <v>#DIV/0!</v>
      </c>
      <c r="AY500" t="e">
        <f t="shared" si="433"/>
        <v>#DIV/0!</v>
      </c>
      <c r="AZ500" t="e">
        <f t="shared" si="434"/>
        <v>#VALUE!</v>
      </c>
    </row>
    <row r="501" spans="1:52">
      <c r="A501" s="62"/>
      <c r="B501" s="62"/>
      <c r="E501" s="36"/>
      <c r="F501" s="46"/>
      <c r="G501" s="44"/>
      <c r="I501" s="5">
        <v>23</v>
      </c>
      <c r="J501" s="5">
        <v>30.055</v>
      </c>
      <c r="K501" s="5"/>
      <c r="L501" s="5"/>
      <c r="M501" s="5" t="s">
        <v>88</v>
      </c>
      <c r="N501" s="6">
        <f t="shared" si="407"/>
        <v>0</v>
      </c>
      <c r="O501" s="6">
        <f t="shared" si="435"/>
        <v>0</v>
      </c>
      <c r="P501" s="6" t="e">
        <f t="shared" si="408"/>
        <v>#VALUE!</v>
      </c>
      <c r="Q501">
        <f t="shared" si="409"/>
        <v>0</v>
      </c>
      <c r="R501">
        <f t="shared" si="410"/>
        <v>0</v>
      </c>
      <c r="S501">
        <f t="shared" si="411"/>
        <v>0</v>
      </c>
      <c r="T501">
        <f t="shared" si="412"/>
        <v>0</v>
      </c>
      <c r="U501">
        <f t="shared" si="413"/>
        <v>0</v>
      </c>
      <c r="W501" s="4">
        <f t="shared" si="414"/>
        <v>0.99087866415262527</v>
      </c>
      <c r="X501">
        <v>313.14999999999998</v>
      </c>
      <c r="Y501">
        <f t="shared" si="415"/>
        <v>1.9073334166666699E-2</v>
      </c>
      <c r="Z501">
        <v>2E-3</v>
      </c>
      <c r="AA501">
        <f t="shared" si="416"/>
        <v>7.2765497523200454E-2</v>
      </c>
      <c r="AC501">
        <f t="shared" si="417"/>
        <v>0</v>
      </c>
      <c r="AD501">
        <f t="shared" si="418"/>
        <v>0</v>
      </c>
      <c r="AE501">
        <v>0</v>
      </c>
      <c r="AF501" s="11">
        <f t="shared" si="419"/>
        <v>0</v>
      </c>
      <c r="AG501" s="11">
        <f t="shared" si="420"/>
        <v>0</v>
      </c>
      <c r="AH501" s="15">
        <f t="shared" si="421"/>
        <v>1.097002469958351E-3</v>
      </c>
      <c r="AJ501">
        <f t="shared" si="422"/>
        <v>0</v>
      </c>
      <c r="AK501">
        <f t="shared" si="423"/>
        <v>0</v>
      </c>
      <c r="AL501">
        <v>0</v>
      </c>
      <c r="AM501" s="11">
        <f t="shared" si="424"/>
        <v>0</v>
      </c>
      <c r="AN501" s="11">
        <f t="shared" si="425"/>
        <v>0</v>
      </c>
      <c r="AO501" s="15">
        <f t="shared" si="426"/>
        <v>2.2739189884214046E-2</v>
      </c>
      <c r="AP501" s="15"/>
      <c r="AQ501" t="e">
        <f t="shared" si="427"/>
        <v>#VALUE!</v>
      </c>
      <c r="AR501" t="e">
        <f t="shared" si="428"/>
        <v>#VALUE!</v>
      </c>
      <c r="AS501">
        <v>0</v>
      </c>
      <c r="AT501" s="11" t="e">
        <f t="shared" si="429"/>
        <v>#VALUE!</v>
      </c>
      <c r="AU501" s="11" t="e">
        <f t="shared" si="430"/>
        <v>#VALUE!</v>
      </c>
      <c r="AV501" s="15">
        <f t="shared" si="431"/>
        <v>1.5759424160826513E-2</v>
      </c>
      <c r="AX501" t="e">
        <f t="shared" si="432"/>
        <v>#DIV/0!</v>
      </c>
      <c r="AY501" t="e">
        <f t="shared" si="433"/>
        <v>#DIV/0!</v>
      </c>
      <c r="AZ501" t="e">
        <f t="shared" si="434"/>
        <v>#VALUE!</v>
      </c>
    </row>
    <row r="502" spans="1:52">
      <c r="A502" s="62"/>
      <c r="B502" s="62"/>
      <c r="E502" s="36"/>
      <c r="F502" s="46"/>
      <c r="G502" s="44"/>
      <c r="I502" s="5">
        <v>23</v>
      </c>
      <c r="J502" s="5">
        <v>30.055</v>
      </c>
      <c r="K502" s="5"/>
      <c r="L502" s="5"/>
      <c r="M502" s="5" t="s">
        <v>88</v>
      </c>
      <c r="N502" s="6">
        <f t="shared" si="407"/>
        <v>0</v>
      </c>
      <c r="O502" s="6">
        <f t="shared" si="435"/>
        <v>0</v>
      </c>
      <c r="P502" s="6" t="e">
        <f t="shared" si="408"/>
        <v>#VALUE!</v>
      </c>
      <c r="Q502">
        <f t="shared" si="409"/>
        <v>0</v>
      </c>
      <c r="R502">
        <f t="shared" si="410"/>
        <v>0</v>
      </c>
      <c r="S502">
        <f t="shared" si="411"/>
        <v>0</v>
      </c>
      <c r="T502">
        <f t="shared" si="412"/>
        <v>0</v>
      </c>
      <c r="U502">
        <f t="shared" si="413"/>
        <v>0</v>
      </c>
      <c r="W502" s="4">
        <f t="shared" si="414"/>
        <v>0.99087866415262527</v>
      </c>
      <c r="X502">
        <v>313.14999999999998</v>
      </c>
      <c r="Y502">
        <f t="shared" si="415"/>
        <v>1.9073334166666699E-2</v>
      </c>
      <c r="Z502">
        <v>2E-3</v>
      </c>
      <c r="AA502">
        <f t="shared" si="416"/>
        <v>7.2765497523200454E-2</v>
      </c>
      <c r="AC502">
        <f t="shared" si="417"/>
        <v>0</v>
      </c>
      <c r="AD502">
        <f t="shared" si="418"/>
        <v>0</v>
      </c>
      <c r="AE502">
        <v>0</v>
      </c>
      <c r="AF502" s="11">
        <f t="shared" si="419"/>
        <v>0</v>
      </c>
      <c r="AG502" s="11">
        <f t="shared" si="420"/>
        <v>0</v>
      </c>
      <c r="AH502" s="15">
        <f t="shared" si="421"/>
        <v>1.097002469958351E-3</v>
      </c>
      <c r="AJ502">
        <f t="shared" si="422"/>
        <v>0</v>
      </c>
      <c r="AK502">
        <f t="shared" si="423"/>
        <v>0</v>
      </c>
      <c r="AL502">
        <v>0</v>
      </c>
      <c r="AM502" s="11">
        <f t="shared" si="424"/>
        <v>0</v>
      </c>
      <c r="AN502" s="11">
        <f t="shared" si="425"/>
        <v>0</v>
      </c>
      <c r="AO502" s="15">
        <f t="shared" si="426"/>
        <v>2.2739189884214046E-2</v>
      </c>
      <c r="AP502" s="15"/>
      <c r="AQ502" t="e">
        <f t="shared" si="427"/>
        <v>#VALUE!</v>
      </c>
      <c r="AR502" t="e">
        <f t="shared" si="428"/>
        <v>#VALUE!</v>
      </c>
      <c r="AS502">
        <v>0</v>
      </c>
      <c r="AT502" s="11" t="e">
        <f t="shared" si="429"/>
        <v>#VALUE!</v>
      </c>
      <c r="AU502" s="11" t="e">
        <f t="shared" si="430"/>
        <v>#VALUE!</v>
      </c>
      <c r="AV502" s="15">
        <f t="shared" si="431"/>
        <v>1.5759424160826513E-2</v>
      </c>
      <c r="AX502" t="e">
        <f t="shared" si="432"/>
        <v>#DIV/0!</v>
      </c>
      <c r="AY502" t="e">
        <f t="shared" si="433"/>
        <v>#DIV/0!</v>
      </c>
      <c r="AZ502" t="e">
        <f t="shared" si="434"/>
        <v>#VALUE!</v>
      </c>
    </row>
    <row r="503" spans="1:52">
      <c r="A503" s="59"/>
      <c r="B503" s="59"/>
      <c r="E503" s="36"/>
      <c r="F503" s="46"/>
      <c r="G503" s="44"/>
      <c r="I503" s="5">
        <v>23</v>
      </c>
      <c r="J503" s="5">
        <v>30.055</v>
      </c>
      <c r="K503" s="5"/>
      <c r="L503" s="5"/>
      <c r="M503" s="5" t="s">
        <v>88</v>
      </c>
      <c r="N503" s="6">
        <f t="shared" si="407"/>
        <v>0</v>
      </c>
      <c r="O503" s="6">
        <f t="shared" si="435"/>
        <v>0</v>
      </c>
      <c r="P503" s="6" t="e">
        <f t="shared" si="408"/>
        <v>#VALUE!</v>
      </c>
      <c r="Q503">
        <f t="shared" si="409"/>
        <v>0</v>
      </c>
      <c r="R503">
        <f t="shared" si="410"/>
        <v>0</v>
      </c>
      <c r="S503">
        <f t="shared" si="411"/>
        <v>0</v>
      </c>
      <c r="T503">
        <f t="shared" si="412"/>
        <v>0</v>
      </c>
      <c r="U503">
        <f t="shared" si="413"/>
        <v>0</v>
      </c>
      <c r="W503" s="4">
        <f t="shared" si="414"/>
        <v>0.99087866415262527</v>
      </c>
      <c r="X503">
        <v>313.14999999999998</v>
      </c>
      <c r="Y503">
        <f t="shared" si="415"/>
        <v>1.9073334166666699E-2</v>
      </c>
      <c r="Z503">
        <v>2E-3</v>
      </c>
      <c r="AA503">
        <f t="shared" si="416"/>
        <v>7.2765497523200454E-2</v>
      </c>
      <c r="AC503">
        <f t="shared" si="417"/>
        <v>0</v>
      </c>
      <c r="AD503">
        <f t="shared" si="418"/>
        <v>0</v>
      </c>
      <c r="AE503">
        <v>0</v>
      </c>
      <c r="AF503" s="11">
        <f t="shared" si="419"/>
        <v>0</v>
      </c>
      <c r="AG503" s="11">
        <f t="shared" si="420"/>
        <v>0</v>
      </c>
      <c r="AH503" s="15">
        <f t="shared" si="421"/>
        <v>1.097002469958351E-3</v>
      </c>
      <c r="AJ503">
        <f t="shared" si="422"/>
        <v>0</v>
      </c>
      <c r="AK503">
        <f t="shared" si="423"/>
        <v>0</v>
      </c>
      <c r="AL503">
        <v>0</v>
      </c>
      <c r="AM503" s="11">
        <f t="shared" si="424"/>
        <v>0</v>
      </c>
      <c r="AN503" s="11">
        <f t="shared" si="425"/>
        <v>0</v>
      </c>
      <c r="AO503" s="15">
        <f t="shared" si="426"/>
        <v>2.2739189884214046E-2</v>
      </c>
      <c r="AP503" s="15"/>
      <c r="AQ503" t="e">
        <f t="shared" si="427"/>
        <v>#VALUE!</v>
      </c>
      <c r="AR503" t="e">
        <f t="shared" si="428"/>
        <v>#VALUE!</v>
      </c>
      <c r="AS503">
        <v>0</v>
      </c>
      <c r="AT503" s="11" t="e">
        <f t="shared" si="429"/>
        <v>#VALUE!</v>
      </c>
      <c r="AU503" s="11" t="e">
        <f t="shared" si="430"/>
        <v>#VALUE!</v>
      </c>
      <c r="AV503" s="15">
        <f t="shared" si="431"/>
        <v>1.5759424160826513E-2</v>
      </c>
      <c r="AX503" t="e">
        <f t="shared" si="432"/>
        <v>#DIV/0!</v>
      </c>
      <c r="AY503" t="e">
        <f t="shared" si="433"/>
        <v>#DIV/0!</v>
      </c>
      <c r="AZ503" t="e">
        <f t="shared" si="434"/>
        <v>#VALUE!</v>
      </c>
    </row>
    <row r="504" spans="1:52">
      <c r="A504" s="62"/>
      <c r="B504" s="62"/>
      <c r="D504" s="4"/>
      <c r="E504" s="36"/>
      <c r="F504" s="46"/>
      <c r="G504" s="44"/>
      <c r="I504" s="5">
        <v>23</v>
      </c>
      <c r="J504" s="5">
        <v>30.055</v>
      </c>
      <c r="K504" s="5"/>
      <c r="L504" s="5"/>
      <c r="M504" s="5" t="s">
        <v>88</v>
      </c>
      <c r="N504" s="6">
        <f t="shared" si="407"/>
        <v>0</v>
      </c>
      <c r="O504" s="6">
        <f t="shared" si="435"/>
        <v>0</v>
      </c>
      <c r="P504" s="6" t="e">
        <f t="shared" si="408"/>
        <v>#VALUE!</v>
      </c>
      <c r="Q504">
        <f t="shared" si="409"/>
        <v>0</v>
      </c>
      <c r="R504">
        <f t="shared" si="410"/>
        <v>0</v>
      </c>
      <c r="S504">
        <f t="shared" si="411"/>
        <v>0</v>
      </c>
      <c r="T504">
        <f t="shared" si="412"/>
        <v>0</v>
      </c>
      <c r="U504">
        <f t="shared" si="413"/>
        <v>0</v>
      </c>
      <c r="W504" s="4">
        <f t="shared" si="414"/>
        <v>0.99087866415262527</v>
      </c>
      <c r="X504">
        <v>313.14999999999998</v>
      </c>
      <c r="Y504">
        <f t="shared" si="415"/>
        <v>1.9073334166666699E-2</v>
      </c>
      <c r="Z504">
        <v>2E-3</v>
      </c>
      <c r="AA504">
        <f t="shared" si="416"/>
        <v>7.2765497523200454E-2</v>
      </c>
      <c r="AC504">
        <f t="shared" si="417"/>
        <v>0</v>
      </c>
      <c r="AD504">
        <f t="shared" si="418"/>
        <v>0</v>
      </c>
      <c r="AE504">
        <v>0</v>
      </c>
      <c r="AF504" s="11">
        <f t="shared" si="419"/>
        <v>0</v>
      </c>
      <c r="AG504" s="11">
        <f t="shared" si="420"/>
        <v>0</v>
      </c>
      <c r="AH504" s="15">
        <f t="shared" si="421"/>
        <v>1.097002469958351E-3</v>
      </c>
      <c r="AJ504">
        <f t="shared" si="422"/>
        <v>0</v>
      </c>
      <c r="AK504">
        <f t="shared" si="423"/>
        <v>0</v>
      </c>
      <c r="AL504">
        <v>0</v>
      </c>
      <c r="AM504" s="11">
        <f t="shared" si="424"/>
        <v>0</v>
      </c>
      <c r="AN504" s="11">
        <f t="shared" si="425"/>
        <v>0</v>
      </c>
      <c r="AO504" s="15">
        <f t="shared" si="426"/>
        <v>2.2739189884214046E-2</v>
      </c>
      <c r="AP504" s="15"/>
      <c r="AQ504" t="e">
        <f t="shared" si="427"/>
        <v>#VALUE!</v>
      </c>
      <c r="AR504" t="e">
        <f t="shared" si="428"/>
        <v>#VALUE!</v>
      </c>
      <c r="AS504">
        <v>0</v>
      </c>
      <c r="AT504" s="11" t="e">
        <f t="shared" si="429"/>
        <v>#VALUE!</v>
      </c>
      <c r="AU504" s="11" t="e">
        <f t="shared" si="430"/>
        <v>#VALUE!</v>
      </c>
      <c r="AV504" s="15">
        <f t="shared" si="431"/>
        <v>1.5759424160826513E-2</v>
      </c>
      <c r="AX504" t="e">
        <f t="shared" si="432"/>
        <v>#DIV/0!</v>
      </c>
      <c r="AY504" t="e">
        <f t="shared" si="433"/>
        <v>#DIV/0!</v>
      </c>
      <c r="AZ504" t="e">
        <f t="shared" si="434"/>
        <v>#VALUE!</v>
      </c>
    </row>
    <row r="505" spans="1:52">
      <c r="A505" s="62"/>
      <c r="B505" s="62"/>
      <c r="E505" s="36"/>
      <c r="F505" s="46"/>
      <c r="G505" s="44"/>
      <c r="I505" s="5">
        <v>23</v>
      </c>
      <c r="J505" s="5">
        <v>30.055</v>
      </c>
      <c r="K505" s="5"/>
      <c r="L505" s="5"/>
      <c r="M505" s="5" t="s">
        <v>88</v>
      </c>
      <c r="N505" s="6">
        <f t="shared" si="407"/>
        <v>0</v>
      </c>
      <c r="O505" s="6">
        <f t="shared" si="435"/>
        <v>0</v>
      </c>
      <c r="P505" s="6" t="e">
        <f t="shared" si="408"/>
        <v>#VALUE!</v>
      </c>
      <c r="Q505">
        <f t="shared" si="409"/>
        <v>0</v>
      </c>
      <c r="R505">
        <f t="shared" si="410"/>
        <v>0</v>
      </c>
      <c r="S505">
        <f t="shared" si="411"/>
        <v>0</v>
      </c>
      <c r="T505">
        <f t="shared" si="412"/>
        <v>0</v>
      </c>
      <c r="U505">
        <f t="shared" si="413"/>
        <v>0</v>
      </c>
      <c r="W505" s="4">
        <f t="shared" si="414"/>
        <v>0.99087866415262527</v>
      </c>
      <c r="X505">
        <v>313.14999999999998</v>
      </c>
      <c r="Y505">
        <f t="shared" si="415"/>
        <v>1.9073334166666699E-2</v>
      </c>
      <c r="Z505">
        <v>2E-3</v>
      </c>
      <c r="AA505">
        <f t="shared" si="416"/>
        <v>7.2765497523200454E-2</v>
      </c>
      <c r="AC505">
        <f t="shared" si="417"/>
        <v>0</v>
      </c>
      <c r="AD505">
        <f t="shared" si="418"/>
        <v>0</v>
      </c>
      <c r="AE505">
        <v>0</v>
      </c>
      <c r="AF505" s="11">
        <f t="shared" si="419"/>
        <v>0</v>
      </c>
      <c r="AG505" s="11">
        <f t="shared" si="420"/>
        <v>0</v>
      </c>
      <c r="AH505" s="15">
        <f t="shared" si="421"/>
        <v>1.097002469958351E-3</v>
      </c>
      <c r="AJ505">
        <f t="shared" si="422"/>
        <v>0</v>
      </c>
      <c r="AK505">
        <f t="shared" si="423"/>
        <v>0</v>
      </c>
      <c r="AL505">
        <v>0</v>
      </c>
      <c r="AM505" s="11">
        <f t="shared" si="424"/>
        <v>0</v>
      </c>
      <c r="AN505" s="11">
        <f t="shared" si="425"/>
        <v>0</v>
      </c>
      <c r="AO505" s="15">
        <f t="shared" si="426"/>
        <v>2.2739189884214046E-2</v>
      </c>
      <c r="AP505" s="15"/>
      <c r="AQ505" t="e">
        <f t="shared" si="427"/>
        <v>#VALUE!</v>
      </c>
      <c r="AR505" t="e">
        <f t="shared" si="428"/>
        <v>#VALUE!</v>
      </c>
      <c r="AS505">
        <v>0</v>
      </c>
      <c r="AT505" s="11" t="e">
        <f t="shared" si="429"/>
        <v>#VALUE!</v>
      </c>
      <c r="AU505" s="11" t="e">
        <f t="shared" si="430"/>
        <v>#VALUE!</v>
      </c>
      <c r="AV505" s="15">
        <f t="shared" si="431"/>
        <v>1.5759424160826513E-2</v>
      </c>
      <c r="AX505" t="e">
        <f t="shared" si="432"/>
        <v>#DIV/0!</v>
      </c>
      <c r="AY505" t="e">
        <f t="shared" si="433"/>
        <v>#DIV/0!</v>
      </c>
      <c r="AZ505" t="e">
        <f t="shared" si="434"/>
        <v>#VALUE!</v>
      </c>
    </row>
    <row r="506" spans="1:52">
      <c r="A506" s="62"/>
      <c r="B506" s="62"/>
      <c r="E506" s="36"/>
      <c r="F506" s="46"/>
      <c r="G506" s="44"/>
      <c r="I506" s="5">
        <v>23</v>
      </c>
      <c r="J506" s="5">
        <v>30.055</v>
      </c>
      <c r="K506" s="5"/>
      <c r="L506" s="5"/>
      <c r="M506" s="5" t="s">
        <v>88</v>
      </c>
      <c r="N506" s="6">
        <f t="shared" si="407"/>
        <v>0</v>
      </c>
      <c r="O506" s="6">
        <f t="shared" si="435"/>
        <v>0</v>
      </c>
      <c r="P506" s="6" t="e">
        <f t="shared" si="408"/>
        <v>#VALUE!</v>
      </c>
      <c r="Q506">
        <f t="shared" si="409"/>
        <v>0</v>
      </c>
      <c r="R506">
        <f t="shared" si="410"/>
        <v>0</v>
      </c>
      <c r="S506">
        <f t="shared" si="411"/>
        <v>0</v>
      </c>
      <c r="T506">
        <f t="shared" si="412"/>
        <v>0</v>
      </c>
      <c r="U506">
        <f t="shared" si="413"/>
        <v>0</v>
      </c>
      <c r="W506" s="4">
        <f t="shared" si="414"/>
        <v>0.99087866415262527</v>
      </c>
      <c r="X506">
        <v>313.14999999999998</v>
      </c>
      <c r="Y506">
        <f t="shared" si="415"/>
        <v>1.9073334166666699E-2</v>
      </c>
      <c r="Z506">
        <v>2E-3</v>
      </c>
      <c r="AA506">
        <f t="shared" si="416"/>
        <v>7.2765497523200454E-2</v>
      </c>
      <c r="AC506">
        <f t="shared" si="417"/>
        <v>0</v>
      </c>
      <c r="AD506">
        <f t="shared" si="418"/>
        <v>0</v>
      </c>
      <c r="AE506">
        <v>0</v>
      </c>
      <c r="AF506" s="11">
        <f t="shared" si="419"/>
        <v>0</v>
      </c>
      <c r="AG506" s="11">
        <f t="shared" si="420"/>
        <v>0</v>
      </c>
      <c r="AH506" s="15">
        <f t="shared" si="421"/>
        <v>1.097002469958351E-3</v>
      </c>
      <c r="AJ506">
        <f t="shared" si="422"/>
        <v>0</v>
      </c>
      <c r="AK506">
        <f t="shared" si="423"/>
        <v>0</v>
      </c>
      <c r="AL506">
        <v>0</v>
      </c>
      <c r="AM506" s="11">
        <f t="shared" si="424"/>
        <v>0</v>
      </c>
      <c r="AN506" s="11">
        <f t="shared" si="425"/>
        <v>0</v>
      </c>
      <c r="AO506" s="15">
        <f t="shared" si="426"/>
        <v>2.2739189884214046E-2</v>
      </c>
      <c r="AP506" s="15"/>
      <c r="AQ506" t="e">
        <f t="shared" si="427"/>
        <v>#VALUE!</v>
      </c>
      <c r="AR506" t="e">
        <f t="shared" si="428"/>
        <v>#VALUE!</v>
      </c>
      <c r="AS506">
        <v>0</v>
      </c>
      <c r="AT506" s="11" t="e">
        <f t="shared" si="429"/>
        <v>#VALUE!</v>
      </c>
      <c r="AU506" s="11" t="e">
        <f t="shared" si="430"/>
        <v>#VALUE!</v>
      </c>
      <c r="AV506" s="15">
        <f t="shared" si="431"/>
        <v>1.5759424160826513E-2</v>
      </c>
      <c r="AX506" t="e">
        <f t="shared" si="432"/>
        <v>#DIV/0!</v>
      </c>
      <c r="AY506" t="e">
        <f t="shared" si="433"/>
        <v>#DIV/0!</v>
      </c>
      <c r="AZ506" t="e">
        <f t="shared" si="434"/>
        <v>#VALUE!</v>
      </c>
    </row>
    <row r="507" spans="1:52">
      <c r="A507" s="62"/>
      <c r="B507" s="62"/>
      <c r="C507" s="4"/>
      <c r="D507" s="4"/>
      <c r="E507" s="36"/>
      <c r="F507" s="46"/>
      <c r="G507" s="44"/>
      <c r="I507" s="5">
        <v>23</v>
      </c>
      <c r="J507" s="5">
        <v>30.055</v>
      </c>
      <c r="K507" s="5"/>
      <c r="L507" s="5"/>
      <c r="M507" s="5" t="s">
        <v>88</v>
      </c>
      <c r="N507" s="6">
        <f t="shared" si="407"/>
        <v>0</v>
      </c>
      <c r="O507" s="6">
        <f t="shared" si="435"/>
        <v>0</v>
      </c>
      <c r="P507" s="6" t="e">
        <f t="shared" si="408"/>
        <v>#VALUE!</v>
      </c>
      <c r="Q507">
        <f t="shared" si="409"/>
        <v>0</v>
      </c>
      <c r="R507">
        <f t="shared" si="410"/>
        <v>0</v>
      </c>
      <c r="S507">
        <f t="shared" si="411"/>
        <v>0</v>
      </c>
      <c r="T507">
        <f t="shared" si="412"/>
        <v>0</v>
      </c>
      <c r="U507">
        <f t="shared" si="413"/>
        <v>0</v>
      </c>
      <c r="W507" s="4">
        <f t="shared" si="414"/>
        <v>0.99087866415262527</v>
      </c>
      <c r="X507">
        <v>313.14999999999998</v>
      </c>
      <c r="Y507">
        <f t="shared" si="415"/>
        <v>1.9073334166666699E-2</v>
      </c>
      <c r="Z507">
        <v>2E-3</v>
      </c>
      <c r="AA507">
        <f t="shared" si="416"/>
        <v>7.2765497523200454E-2</v>
      </c>
      <c r="AC507">
        <f t="shared" si="417"/>
        <v>0</v>
      </c>
      <c r="AD507">
        <f t="shared" si="418"/>
        <v>0</v>
      </c>
      <c r="AE507">
        <v>0</v>
      </c>
      <c r="AF507" s="11">
        <f t="shared" si="419"/>
        <v>0</v>
      </c>
      <c r="AG507" s="11">
        <f t="shared" si="420"/>
        <v>0</v>
      </c>
      <c r="AH507" s="15">
        <f t="shared" si="421"/>
        <v>1.097002469958351E-3</v>
      </c>
      <c r="AJ507">
        <f t="shared" si="422"/>
        <v>0</v>
      </c>
      <c r="AK507">
        <f t="shared" si="423"/>
        <v>0</v>
      </c>
      <c r="AL507">
        <v>0</v>
      </c>
      <c r="AM507" s="11">
        <f t="shared" si="424"/>
        <v>0</v>
      </c>
      <c r="AN507" s="11">
        <f t="shared" si="425"/>
        <v>0</v>
      </c>
      <c r="AO507" s="15">
        <f t="shared" si="426"/>
        <v>2.2739189884214046E-2</v>
      </c>
      <c r="AP507" s="15"/>
      <c r="AQ507" t="e">
        <f t="shared" si="427"/>
        <v>#VALUE!</v>
      </c>
      <c r="AR507" t="e">
        <f t="shared" si="428"/>
        <v>#VALUE!</v>
      </c>
      <c r="AS507">
        <v>0</v>
      </c>
      <c r="AT507" s="11" t="e">
        <f t="shared" si="429"/>
        <v>#VALUE!</v>
      </c>
      <c r="AU507" s="11" t="e">
        <f t="shared" si="430"/>
        <v>#VALUE!</v>
      </c>
      <c r="AV507" s="15">
        <f t="shared" si="431"/>
        <v>1.5759424160826513E-2</v>
      </c>
      <c r="AX507" t="e">
        <f t="shared" si="432"/>
        <v>#DIV/0!</v>
      </c>
      <c r="AY507" t="e">
        <f t="shared" si="433"/>
        <v>#DIV/0!</v>
      </c>
      <c r="AZ507" t="e">
        <f t="shared" si="434"/>
        <v>#VALUE!</v>
      </c>
    </row>
    <row r="508" spans="1:52">
      <c r="A508" s="62"/>
      <c r="B508" s="62"/>
      <c r="E508" s="36"/>
      <c r="F508" s="46"/>
      <c r="G508" s="44"/>
      <c r="I508" s="5">
        <v>23</v>
      </c>
      <c r="J508" s="5">
        <v>30.055</v>
      </c>
      <c r="K508" s="5"/>
      <c r="L508" s="5"/>
      <c r="M508" s="5" t="s">
        <v>88</v>
      </c>
      <c r="N508" s="6">
        <f t="shared" si="407"/>
        <v>0</v>
      </c>
      <c r="O508" s="6">
        <f t="shared" si="435"/>
        <v>0</v>
      </c>
      <c r="P508" s="6" t="e">
        <f t="shared" si="408"/>
        <v>#VALUE!</v>
      </c>
      <c r="Q508">
        <f t="shared" si="409"/>
        <v>0</v>
      </c>
      <c r="R508">
        <f t="shared" si="410"/>
        <v>0</v>
      </c>
      <c r="S508">
        <f t="shared" si="411"/>
        <v>0</v>
      </c>
      <c r="T508">
        <f t="shared" si="412"/>
        <v>0</v>
      </c>
      <c r="U508">
        <f t="shared" si="413"/>
        <v>0</v>
      </c>
      <c r="W508" s="4">
        <f t="shared" si="414"/>
        <v>0.99087866415262527</v>
      </c>
      <c r="X508">
        <v>313.14999999999998</v>
      </c>
      <c r="Y508">
        <f t="shared" si="415"/>
        <v>1.9073334166666699E-2</v>
      </c>
      <c r="Z508">
        <v>2E-3</v>
      </c>
      <c r="AA508">
        <f t="shared" si="416"/>
        <v>7.2765497523200454E-2</v>
      </c>
      <c r="AC508">
        <f t="shared" si="417"/>
        <v>0</v>
      </c>
      <c r="AD508">
        <f t="shared" si="418"/>
        <v>0</v>
      </c>
      <c r="AE508">
        <v>0</v>
      </c>
      <c r="AF508" s="11">
        <f t="shared" si="419"/>
        <v>0</v>
      </c>
      <c r="AG508" s="11">
        <f t="shared" si="420"/>
        <v>0</v>
      </c>
      <c r="AH508" s="15">
        <f t="shared" si="421"/>
        <v>1.097002469958351E-3</v>
      </c>
      <c r="AJ508">
        <f t="shared" si="422"/>
        <v>0</v>
      </c>
      <c r="AK508">
        <f t="shared" si="423"/>
        <v>0</v>
      </c>
      <c r="AL508">
        <v>0</v>
      </c>
      <c r="AM508" s="11">
        <f t="shared" si="424"/>
        <v>0</v>
      </c>
      <c r="AN508" s="11">
        <f t="shared" si="425"/>
        <v>0</v>
      </c>
      <c r="AO508" s="15">
        <f t="shared" si="426"/>
        <v>2.2739189884214046E-2</v>
      </c>
      <c r="AP508" s="15"/>
      <c r="AQ508" t="e">
        <f t="shared" si="427"/>
        <v>#VALUE!</v>
      </c>
      <c r="AR508" t="e">
        <f t="shared" si="428"/>
        <v>#VALUE!</v>
      </c>
      <c r="AS508">
        <v>0</v>
      </c>
      <c r="AT508" s="11" t="e">
        <f t="shared" si="429"/>
        <v>#VALUE!</v>
      </c>
      <c r="AU508" s="11" t="e">
        <f t="shared" si="430"/>
        <v>#VALUE!</v>
      </c>
      <c r="AV508" s="15">
        <f t="shared" si="431"/>
        <v>1.5759424160826513E-2</v>
      </c>
      <c r="AX508" t="e">
        <f t="shared" si="432"/>
        <v>#DIV/0!</v>
      </c>
      <c r="AY508" t="e">
        <f t="shared" si="433"/>
        <v>#DIV/0!</v>
      </c>
      <c r="AZ508" t="e">
        <f t="shared" si="434"/>
        <v>#VALUE!</v>
      </c>
    </row>
    <row r="509" spans="1:52">
      <c r="A509" s="62"/>
      <c r="B509" s="62"/>
      <c r="E509" s="36"/>
      <c r="F509" s="46"/>
      <c r="G509" s="44"/>
      <c r="I509" s="5">
        <v>23</v>
      </c>
      <c r="J509" s="5">
        <v>30.055</v>
      </c>
      <c r="K509" s="5"/>
      <c r="L509" s="5"/>
      <c r="M509" s="5" t="s">
        <v>88</v>
      </c>
      <c r="N509" s="6">
        <f t="shared" si="407"/>
        <v>0</v>
      </c>
      <c r="O509" s="6">
        <f t="shared" si="435"/>
        <v>0</v>
      </c>
      <c r="P509" s="6" t="e">
        <f t="shared" si="408"/>
        <v>#VALUE!</v>
      </c>
      <c r="Q509">
        <f t="shared" si="409"/>
        <v>0</v>
      </c>
      <c r="R509">
        <f t="shared" si="410"/>
        <v>0</v>
      </c>
      <c r="S509">
        <f t="shared" si="411"/>
        <v>0</v>
      </c>
      <c r="T509">
        <f t="shared" si="412"/>
        <v>0</v>
      </c>
      <c r="U509">
        <f t="shared" si="413"/>
        <v>0</v>
      </c>
      <c r="W509" s="4">
        <f t="shared" si="414"/>
        <v>0.99087866415262527</v>
      </c>
      <c r="X509">
        <v>313.14999999999998</v>
      </c>
      <c r="Y509">
        <f t="shared" si="415"/>
        <v>1.9073334166666699E-2</v>
      </c>
      <c r="Z509">
        <v>2E-3</v>
      </c>
      <c r="AA509">
        <f t="shared" si="416"/>
        <v>7.2765497523200454E-2</v>
      </c>
      <c r="AC509">
        <f t="shared" si="417"/>
        <v>0</v>
      </c>
      <c r="AD509">
        <f t="shared" si="418"/>
        <v>0</v>
      </c>
      <c r="AE509">
        <v>0</v>
      </c>
      <c r="AF509" s="11">
        <f t="shared" si="419"/>
        <v>0</v>
      </c>
      <c r="AG509" s="11">
        <f t="shared" si="420"/>
        <v>0</v>
      </c>
      <c r="AH509" s="15">
        <f t="shared" si="421"/>
        <v>1.097002469958351E-3</v>
      </c>
      <c r="AJ509">
        <f t="shared" si="422"/>
        <v>0</v>
      </c>
      <c r="AK509">
        <f t="shared" si="423"/>
        <v>0</v>
      </c>
      <c r="AL509">
        <v>0</v>
      </c>
      <c r="AM509" s="11">
        <f t="shared" si="424"/>
        <v>0</v>
      </c>
      <c r="AN509" s="11">
        <f t="shared" si="425"/>
        <v>0</v>
      </c>
      <c r="AO509" s="15">
        <f t="shared" si="426"/>
        <v>2.2739189884214046E-2</v>
      </c>
      <c r="AP509" s="15"/>
      <c r="AQ509" t="e">
        <f t="shared" si="427"/>
        <v>#VALUE!</v>
      </c>
      <c r="AR509" t="e">
        <f t="shared" si="428"/>
        <v>#VALUE!</v>
      </c>
      <c r="AS509">
        <v>0</v>
      </c>
      <c r="AT509" s="11" t="e">
        <f t="shared" si="429"/>
        <v>#VALUE!</v>
      </c>
      <c r="AU509" s="11" t="e">
        <f t="shared" si="430"/>
        <v>#VALUE!</v>
      </c>
      <c r="AV509" s="15">
        <f t="shared" si="431"/>
        <v>1.5759424160826513E-2</v>
      </c>
      <c r="AX509" t="e">
        <f t="shared" si="432"/>
        <v>#DIV/0!</v>
      </c>
      <c r="AY509" t="e">
        <f t="shared" si="433"/>
        <v>#DIV/0!</v>
      </c>
      <c r="AZ509" t="e">
        <f t="shared" si="434"/>
        <v>#VALUE!</v>
      </c>
    </row>
    <row r="510" spans="1:52">
      <c r="A510" s="62"/>
      <c r="B510" s="62"/>
      <c r="E510" s="36"/>
      <c r="F510" s="46"/>
      <c r="G510" s="44"/>
      <c r="I510" s="5">
        <v>23</v>
      </c>
      <c r="J510" s="5">
        <v>30.055</v>
      </c>
      <c r="K510" s="5"/>
      <c r="L510" s="5"/>
      <c r="M510" s="5" t="s">
        <v>88</v>
      </c>
      <c r="N510" s="6">
        <f t="shared" si="407"/>
        <v>0</v>
      </c>
      <c r="O510" s="6">
        <f t="shared" si="435"/>
        <v>0</v>
      </c>
      <c r="P510" s="6" t="e">
        <f t="shared" si="408"/>
        <v>#VALUE!</v>
      </c>
      <c r="Q510">
        <f t="shared" si="409"/>
        <v>0</v>
      </c>
      <c r="R510">
        <f t="shared" si="410"/>
        <v>0</v>
      </c>
      <c r="S510">
        <f t="shared" si="411"/>
        <v>0</v>
      </c>
      <c r="T510">
        <f t="shared" si="412"/>
        <v>0</v>
      </c>
      <c r="U510">
        <f t="shared" si="413"/>
        <v>0</v>
      </c>
      <c r="W510" s="4">
        <f t="shared" si="414"/>
        <v>0.99087866415262527</v>
      </c>
      <c r="X510">
        <v>313.14999999999998</v>
      </c>
      <c r="Y510">
        <f t="shared" si="415"/>
        <v>1.9073334166666699E-2</v>
      </c>
      <c r="Z510">
        <v>2E-3</v>
      </c>
      <c r="AA510">
        <f t="shared" si="416"/>
        <v>7.2765497523200454E-2</v>
      </c>
      <c r="AC510">
        <f t="shared" si="417"/>
        <v>0</v>
      </c>
      <c r="AD510">
        <f t="shared" si="418"/>
        <v>0</v>
      </c>
      <c r="AE510">
        <v>0</v>
      </c>
      <c r="AF510" s="11">
        <f t="shared" si="419"/>
        <v>0</v>
      </c>
      <c r="AG510" s="11">
        <f t="shared" si="420"/>
        <v>0</v>
      </c>
      <c r="AH510" s="15">
        <f t="shared" si="421"/>
        <v>1.097002469958351E-3</v>
      </c>
      <c r="AJ510">
        <f t="shared" si="422"/>
        <v>0</v>
      </c>
      <c r="AK510">
        <f t="shared" si="423"/>
        <v>0</v>
      </c>
      <c r="AL510">
        <v>0</v>
      </c>
      <c r="AM510" s="11">
        <f t="shared" si="424"/>
        <v>0</v>
      </c>
      <c r="AN510" s="11">
        <f t="shared" si="425"/>
        <v>0</v>
      </c>
      <c r="AO510" s="15">
        <f t="shared" si="426"/>
        <v>2.2739189884214046E-2</v>
      </c>
      <c r="AP510" s="15"/>
      <c r="AQ510" t="e">
        <f t="shared" si="427"/>
        <v>#VALUE!</v>
      </c>
      <c r="AR510" t="e">
        <f t="shared" si="428"/>
        <v>#VALUE!</v>
      </c>
      <c r="AS510">
        <v>0</v>
      </c>
      <c r="AT510" s="11" t="e">
        <f t="shared" si="429"/>
        <v>#VALUE!</v>
      </c>
      <c r="AU510" s="11" t="e">
        <f t="shared" si="430"/>
        <v>#VALUE!</v>
      </c>
      <c r="AV510" s="15">
        <f t="shared" si="431"/>
        <v>1.5759424160826513E-2</v>
      </c>
      <c r="AX510" t="e">
        <f t="shared" si="432"/>
        <v>#DIV/0!</v>
      </c>
      <c r="AY510" t="e">
        <f t="shared" si="433"/>
        <v>#DIV/0!</v>
      </c>
      <c r="AZ510" t="e">
        <f t="shared" si="434"/>
        <v>#VALUE!</v>
      </c>
    </row>
    <row r="511" spans="1:52">
      <c r="A511" s="62"/>
      <c r="B511" s="62"/>
      <c r="E511" s="36"/>
      <c r="F511" s="46"/>
      <c r="G511" s="44"/>
      <c r="I511" s="5">
        <v>23</v>
      </c>
      <c r="J511" s="5">
        <v>30.055</v>
      </c>
      <c r="K511" s="5"/>
      <c r="L511" s="5"/>
      <c r="M511" s="5" t="s">
        <v>88</v>
      </c>
      <c r="N511" s="6">
        <f t="shared" si="407"/>
        <v>0</v>
      </c>
      <c r="O511" s="6">
        <f t="shared" si="435"/>
        <v>0</v>
      </c>
      <c r="P511" s="6" t="e">
        <f t="shared" si="408"/>
        <v>#VALUE!</v>
      </c>
      <c r="Q511">
        <f t="shared" si="409"/>
        <v>0</v>
      </c>
      <c r="R511">
        <f t="shared" si="410"/>
        <v>0</v>
      </c>
      <c r="S511">
        <f t="shared" si="411"/>
        <v>0</v>
      </c>
      <c r="T511">
        <f t="shared" si="412"/>
        <v>0</v>
      </c>
      <c r="U511">
        <f t="shared" si="413"/>
        <v>0</v>
      </c>
      <c r="W511" s="4">
        <f t="shared" si="414"/>
        <v>0.99087866415262527</v>
      </c>
      <c r="X511">
        <v>313.14999999999998</v>
      </c>
      <c r="Y511">
        <f t="shared" si="415"/>
        <v>1.9073334166666699E-2</v>
      </c>
      <c r="Z511">
        <v>2E-3</v>
      </c>
      <c r="AA511">
        <f t="shared" si="416"/>
        <v>7.2765497523200454E-2</v>
      </c>
      <c r="AC511">
        <f t="shared" si="417"/>
        <v>0</v>
      </c>
      <c r="AD511">
        <f t="shared" si="418"/>
        <v>0</v>
      </c>
      <c r="AE511">
        <v>0</v>
      </c>
      <c r="AF511" s="11">
        <f t="shared" si="419"/>
        <v>0</v>
      </c>
      <c r="AG511" s="11">
        <f t="shared" si="420"/>
        <v>0</v>
      </c>
      <c r="AH511" s="15">
        <f t="shared" si="421"/>
        <v>1.097002469958351E-3</v>
      </c>
      <c r="AJ511">
        <f t="shared" si="422"/>
        <v>0</v>
      </c>
      <c r="AK511">
        <f t="shared" si="423"/>
        <v>0</v>
      </c>
      <c r="AL511">
        <v>0</v>
      </c>
      <c r="AM511" s="11">
        <f t="shared" si="424"/>
        <v>0</v>
      </c>
      <c r="AN511" s="11">
        <f t="shared" si="425"/>
        <v>0</v>
      </c>
      <c r="AO511" s="15">
        <f t="shared" si="426"/>
        <v>2.2739189884214046E-2</v>
      </c>
      <c r="AP511" s="15"/>
      <c r="AQ511" t="e">
        <f t="shared" si="427"/>
        <v>#VALUE!</v>
      </c>
      <c r="AR511" t="e">
        <f t="shared" si="428"/>
        <v>#VALUE!</v>
      </c>
      <c r="AS511">
        <v>0</v>
      </c>
      <c r="AT511" s="11" t="e">
        <f t="shared" si="429"/>
        <v>#VALUE!</v>
      </c>
      <c r="AU511" s="11" t="e">
        <f t="shared" si="430"/>
        <v>#VALUE!</v>
      </c>
      <c r="AV511" s="15">
        <f t="shared" si="431"/>
        <v>1.5759424160826513E-2</v>
      </c>
      <c r="AX511" t="e">
        <f t="shared" si="432"/>
        <v>#DIV/0!</v>
      </c>
      <c r="AY511" t="e">
        <f t="shared" si="433"/>
        <v>#DIV/0!</v>
      </c>
      <c r="AZ511" t="e">
        <f t="shared" si="434"/>
        <v>#VALUE!</v>
      </c>
    </row>
    <row r="512" spans="1:52">
      <c r="A512" s="62"/>
      <c r="B512" s="62"/>
      <c r="E512" s="36"/>
      <c r="F512" s="46"/>
      <c r="G512" s="44"/>
      <c r="I512" s="5">
        <v>23</v>
      </c>
      <c r="J512" s="5">
        <v>30.055</v>
      </c>
      <c r="K512" s="5"/>
      <c r="L512" s="5"/>
      <c r="M512" s="5" t="s">
        <v>88</v>
      </c>
      <c r="N512" s="6">
        <f t="shared" si="407"/>
        <v>0</v>
      </c>
      <c r="O512" s="6">
        <f t="shared" si="435"/>
        <v>0</v>
      </c>
      <c r="P512" s="6" t="e">
        <f t="shared" si="408"/>
        <v>#VALUE!</v>
      </c>
      <c r="Q512">
        <f t="shared" si="409"/>
        <v>0</v>
      </c>
      <c r="R512">
        <f t="shared" si="410"/>
        <v>0</v>
      </c>
      <c r="S512">
        <f t="shared" si="411"/>
        <v>0</v>
      </c>
      <c r="T512">
        <f t="shared" si="412"/>
        <v>0</v>
      </c>
      <c r="U512">
        <f t="shared" si="413"/>
        <v>0</v>
      </c>
      <c r="W512" s="4">
        <f t="shared" si="414"/>
        <v>0.99087866415262527</v>
      </c>
      <c r="X512">
        <v>313.14999999999998</v>
      </c>
      <c r="Y512">
        <f t="shared" si="415"/>
        <v>1.9073334166666699E-2</v>
      </c>
      <c r="Z512">
        <v>2E-3</v>
      </c>
      <c r="AA512">
        <f t="shared" si="416"/>
        <v>7.2765497523200454E-2</v>
      </c>
      <c r="AC512">
        <f t="shared" si="417"/>
        <v>0</v>
      </c>
      <c r="AD512">
        <f t="shared" si="418"/>
        <v>0</v>
      </c>
      <c r="AE512">
        <v>0</v>
      </c>
      <c r="AF512" s="11">
        <f t="shared" si="419"/>
        <v>0</v>
      </c>
      <c r="AG512" s="11">
        <f t="shared" si="420"/>
        <v>0</v>
      </c>
      <c r="AH512" s="15">
        <f t="shared" si="421"/>
        <v>1.097002469958351E-3</v>
      </c>
      <c r="AJ512">
        <f t="shared" si="422"/>
        <v>0</v>
      </c>
      <c r="AK512">
        <f t="shared" si="423"/>
        <v>0</v>
      </c>
      <c r="AL512">
        <v>0</v>
      </c>
      <c r="AM512" s="11">
        <f t="shared" si="424"/>
        <v>0</v>
      </c>
      <c r="AN512" s="11">
        <f t="shared" si="425"/>
        <v>0</v>
      </c>
      <c r="AO512" s="15">
        <f t="shared" si="426"/>
        <v>2.2739189884214046E-2</v>
      </c>
      <c r="AP512" s="15"/>
      <c r="AQ512" t="e">
        <f t="shared" si="427"/>
        <v>#VALUE!</v>
      </c>
      <c r="AR512" t="e">
        <f t="shared" si="428"/>
        <v>#VALUE!</v>
      </c>
      <c r="AS512">
        <v>0</v>
      </c>
      <c r="AT512" s="11" t="e">
        <f t="shared" si="429"/>
        <v>#VALUE!</v>
      </c>
      <c r="AU512" s="11" t="e">
        <f t="shared" si="430"/>
        <v>#VALUE!</v>
      </c>
      <c r="AV512" s="15">
        <f t="shared" si="431"/>
        <v>1.5759424160826513E-2</v>
      </c>
      <c r="AX512" t="e">
        <f t="shared" si="432"/>
        <v>#DIV/0!</v>
      </c>
      <c r="AY512" t="e">
        <f t="shared" si="433"/>
        <v>#DIV/0!</v>
      </c>
      <c r="AZ512" t="e">
        <f t="shared" si="434"/>
        <v>#VALUE!</v>
      </c>
    </row>
    <row r="513" spans="1:52">
      <c r="A513" s="62"/>
      <c r="B513" s="62"/>
      <c r="E513" s="36"/>
      <c r="F513" s="46"/>
      <c r="G513" s="44"/>
      <c r="I513" s="5">
        <v>23</v>
      </c>
      <c r="J513" s="5">
        <v>30.055</v>
      </c>
      <c r="K513" s="5"/>
      <c r="L513" s="5"/>
      <c r="M513" s="5" t="s">
        <v>88</v>
      </c>
      <c r="N513" s="6">
        <f t="shared" si="407"/>
        <v>0</v>
      </c>
      <c r="O513" s="6">
        <f t="shared" si="435"/>
        <v>0</v>
      </c>
      <c r="P513" s="6" t="e">
        <f t="shared" si="408"/>
        <v>#VALUE!</v>
      </c>
      <c r="Q513">
        <f t="shared" si="409"/>
        <v>0</v>
      </c>
      <c r="R513">
        <f t="shared" si="410"/>
        <v>0</v>
      </c>
      <c r="S513">
        <f t="shared" si="411"/>
        <v>0</v>
      </c>
      <c r="T513">
        <f t="shared" si="412"/>
        <v>0</v>
      </c>
      <c r="U513">
        <f t="shared" si="413"/>
        <v>0</v>
      </c>
      <c r="W513" s="4">
        <f t="shared" si="414"/>
        <v>0.99087866415262527</v>
      </c>
      <c r="X513">
        <v>313.14999999999998</v>
      </c>
      <c r="Y513">
        <f t="shared" si="415"/>
        <v>1.9073334166666699E-2</v>
      </c>
      <c r="Z513">
        <v>2E-3</v>
      </c>
      <c r="AA513">
        <f t="shared" si="416"/>
        <v>7.2765497523200454E-2</v>
      </c>
      <c r="AC513">
        <f t="shared" si="417"/>
        <v>0</v>
      </c>
      <c r="AD513">
        <f t="shared" si="418"/>
        <v>0</v>
      </c>
      <c r="AE513">
        <v>0</v>
      </c>
      <c r="AF513" s="11">
        <f t="shared" si="419"/>
        <v>0</v>
      </c>
      <c r="AG513" s="11">
        <f t="shared" si="420"/>
        <v>0</v>
      </c>
      <c r="AH513" s="15">
        <f t="shared" si="421"/>
        <v>1.097002469958351E-3</v>
      </c>
      <c r="AJ513">
        <f t="shared" si="422"/>
        <v>0</v>
      </c>
      <c r="AK513">
        <f t="shared" si="423"/>
        <v>0</v>
      </c>
      <c r="AL513">
        <v>0</v>
      </c>
      <c r="AM513" s="11">
        <f t="shared" si="424"/>
        <v>0</v>
      </c>
      <c r="AN513" s="11">
        <f t="shared" si="425"/>
        <v>0</v>
      </c>
      <c r="AO513" s="15">
        <f t="shared" si="426"/>
        <v>2.2739189884214046E-2</v>
      </c>
      <c r="AP513" s="15"/>
      <c r="AQ513" t="e">
        <f t="shared" si="427"/>
        <v>#VALUE!</v>
      </c>
      <c r="AR513" t="e">
        <f t="shared" si="428"/>
        <v>#VALUE!</v>
      </c>
      <c r="AS513">
        <v>0</v>
      </c>
      <c r="AT513" s="11" t="e">
        <f t="shared" si="429"/>
        <v>#VALUE!</v>
      </c>
      <c r="AU513" s="11" t="e">
        <f t="shared" si="430"/>
        <v>#VALUE!</v>
      </c>
      <c r="AV513" s="15">
        <f t="shared" si="431"/>
        <v>1.5759424160826513E-2</v>
      </c>
      <c r="AX513" t="e">
        <f t="shared" si="432"/>
        <v>#DIV/0!</v>
      </c>
      <c r="AY513" t="e">
        <f t="shared" si="433"/>
        <v>#DIV/0!</v>
      </c>
      <c r="AZ513" t="e">
        <f t="shared" si="434"/>
        <v>#VALUE!</v>
      </c>
    </row>
    <row r="514" spans="1:52">
      <c r="A514" s="62"/>
      <c r="B514" s="62"/>
      <c r="E514" s="36"/>
      <c r="F514" s="46"/>
      <c r="G514" s="44"/>
      <c r="I514" s="5">
        <v>23</v>
      </c>
      <c r="J514" s="5">
        <v>30.055</v>
      </c>
      <c r="K514" s="5"/>
      <c r="L514" s="5"/>
      <c r="M514" s="5" t="s">
        <v>88</v>
      </c>
      <c r="N514" s="6">
        <f t="shared" si="407"/>
        <v>0</v>
      </c>
      <c r="O514" s="6">
        <f t="shared" si="435"/>
        <v>0</v>
      </c>
      <c r="P514" s="6" t="e">
        <f t="shared" si="408"/>
        <v>#VALUE!</v>
      </c>
      <c r="Q514">
        <f t="shared" si="409"/>
        <v>0</v>
      </c>
      <c r="R514">
        <f t="shared" si="410"/>
        <v>0</v>
      </c>
      <c r="S514">
        <f t="shared" si="411"/>
        <v>0</v>
      </c>
      <c r="T514">
        <f t="shared" si="412"/>
        <v>0</v>
      </c>
      <c r="U514">
        <f t="shared" si="413"/>
        <v>0</v>
      </c>
      <c r="W514" s="4">
        <f t="shared" si="414"/>
        <v>0.99087866415262527</v>
      </c>
      <c r="X514">
        <v>313.14999999999998</v>
      </c>
      <c r="Y514">
        <f t="shared" si="415"/>
        <v>1.9073334166666699E-2</v>
      </c>
      <c r="Z514">
        <v>2E-3</v>
      </c>
      <c r="AA514">
        <f t="shared" si="416"/>
        <v>7.2765497523200454E-2</v>
      </c>
      <c r="AC514">
        <f t="shared" si="417"/>
        <v>0</v>
      </c>
      <c r="AD514">
        <f t="shared" si="418"/>
        <v>0</v>
      </c>
      <c r="AE514">
        <v>0</v>
      </c>
      <c r="AF514" s="11">
        <f t="shared" si="419"/>
        <v>0</v>
      </c>
      <c r="AG514" s="11">
        <f t="shared" si="420"/>
        <v>0</v>
      </c>
      <c r="AH514" s="15">
        <f t="shared" si="421"/>
        <v>1.097002469958351E-3</v>
      </c>
      <c r="AJ514">
        <f t="shared" si="422"/>
        <v>0</v>
      </c>
      <c r="AK514">
        <f t="shared" si="423"/>
        <v>0</v>
      </c>
      <c r="AL514">
        <v>0</v>
      </c>
      <c r="AM514" s="11">
        <f t="shared" si="424"/>
        <v>0</v>
      </c>
      <c r="AN514" s="11">
        <f t="shared" si="425"/>
        <v>0</v>
      </c>
      <c r="AO514" s="15">
        <f t="shared" si="426"/>
        <v>2.2739189884214046E-2</v>
      </c>
      <c r="AP514" s="15"/>
      <c r="AQ514" t="e">
        <f t="shared" si="427"/>
        <v>#VALUE!</v>
      </c>
      <c r="AR514" t="e">
        <f t="shared" si="428"/>
        <v>#VALUE!</v>
      </c>
      <c r="AS514">
        <v>0</v>
      </c>
      <c r="AT514" s="11" t="e">
        <f t="shared" si="429"/>
        <v>#VALUE!</v>
      </c>
      <c r="AU514" s="11" t="e">
        <f t="shared" si="430"/>
        <v>#VALUE!</v>
      </c>
      <c r="AV514" s="15">
        <f t="shared" si="431"/>
        <v>1.5759424160826513E-2</v>
      </c>
      <c r="AX514" t="e">
        <f t="shared" si="432"/>
        <v>#DIV/0!</v>
      </c>
      <c r="AY514" t="e">
        <f t="shared" si="433"/>
        <v>#DIV/0!</v>
      </c>
      <c r="AZ514" t="e">
        <f t="shared" si="434"/>
        <v>#VALUE!</v>
      </c>
    </row>
    <row r="515" spans="1:52">
      <c r="A515" s="62"/>
      <c r="B515" s="62"/>
      <c r="E515" s="36"/>
      <c r="F515" s="46"/>
      <c r="G515" s="44"/>
      <c r="I515" s="5">
        <v>23</v>
      </c>
      <c r="J515" s="5">
        <v>30.055</v>
      </c>
      <c r="K515" s="5"/>
      <c r="L515" s="5"/>
      <c r="M515" s="5" t="s">
        <v>88</v>
      </c>
      <c r="N515" s="6">
        <f t="shared" si="407"/>
        <v>0</v>
      </c>
      <c r="O515" s="6">
        <f t="shared" si="435"/>
        <v>0</v>
      </c>
      <c r="P515" s="6" t="e">
        <f t="shared" si="408"/>
        <v>#VALUE!</v>
      </c>
      <c r="Q515">
        <f t="shared" si="409"/>
        <v>0</v>
      </c>
      <c r="R515">
        <f t="shared" si="410"/>
        <v>0</v>
      </c>
      <c r="S515">
        <f t="shared" si="411"/>
        <v>0</v>
      </c>
      <c r="T515">
        <f t="shared" si="412"/>
        <v>0</v>
      </c>
      <c r="U515">
        <f t="shared" si="413"/>
        <v>0</v>
      </c>
      <c r="W515" s="4">
        <f t="shared" si="414"/>
        <v>0.99087866415262527</v>
      </c>
      <c r="X515">
        <v>313.14999999999998</v>
      </c>
      <c r="Y515">
        <f t="shared" si="415"/>
        <v>1.9073334166666699E-2</v>
      </c>
      <c r="Z515">
        <v>2E-3</v>
      </c>
      <c r="AA515">
        <f t="shared" si="416"/>
        <v>7.2765497523200454E-2</v>
      </c>
      <c r="AC515">
        <f t="shared" si="417"/>
        <v>0</v>
      </c>
      <c r="AD515">
        <f t="shared" si="418"/>
        <v>0</v>
      </c>
      <c r="AE515">
        <v>0</v>
      </c>
      <c r="AF515" s="11">
        <f t="shared" si="419"/>
        <v>0</v>
      </c>
      <c r="AG515" s="11">
        <f t="shared" si="420"/>
        <v>0</v>
      </c>
      <c r="AH515" s="15">
        <f t="shared" si="421"/>
        <v>1.097002469958351E-3</v>
      </c>
      <c r="AJ515">
        <f t="shared" si="422"/>
        <v>0</v>
      </c>
      <c r="AK515">
        <f t="shared" si="423"/>
        <v>0</v>
      </c>
      <c r="AL515">
        <v>0</v>
      </c>
      <c r="AM515" s="11">
        <f t="shared" si="424"/>
        <v>0</v>
      </c>
      <c r="AN515" s="11">
        <f t="shared" si="425"/>
        <v>0</v>
      </c>
      <c r="AO515" s="15">
        <f t="shared" si="426"/>
        <v>2.2739189884214046E-2</v>
      </c>
      <c r="AP515" s="15"/>
      <c r="AQ515" t="e">
        <f t="shared" si="427"/>
        <v>#VALUE!</v>
      </c>
      <c r="AR515" t="e">
        <f t="shared" si="428"/>
        <v>#VALUE!</v>
      </c>
      <c r="AS515">
        <v>0</v>
      </c>
      <c r="AT515" s="11" t="e">
        <f t="shared" si="429"/>
        <v>#VALUE!</v>
      </c>
      <c r="AU515" s="11" t="e">
        <f t="shared" si="430"/>
        <v>#VALUE!</v>
      </c>
      <c r="AV515" s="15">
        <f t="shared" si="431"/>
        <v>1.5759424160826513E-2</v>
      </c>
      <c r="AX515" t="e">
        <f t="shared" si="432"/>
        <v>#DIV/0!</v>
      </c>
      <c r="AY515" t="e">
        <f t="shared" si="433"/>
        <v>#DIV/0!</v>
      </c>
      <c r="AZ515" t="e">
        <f t="shared" si="434"/>
        <v>#VALUE!</v>
      </c>
    </row>
    <row r="516" spans="1:52">
      <c r="A516" s="62"/>
      <c r="B516" s="62"/>
      <c r="E516" s="36"/>
      <c r="F516" s="46"/>
      <c r="G516" s="44"/>
      <c r="I516" s="5">
        <v>23</v>
      </c>
      <c r="J516" s="5">
        <v>30.055</v>
      </c>
      <c r="K516" s="5"/>
      <c r="L516" s="5"/>
      <c r="M516" s="5" t="s">
        <v>88</v>
      </c>
      <c r="N516" s="6">
        <f t="shared" si="407"/>
        <v>0</v>
      </c>
      <c r="O516" s="6">
        <f t="shared" si="435"/>
        <v>0</v>
      </c>
      <c r="P516" s="6" t="e">
        <f t="shared" si="408"/>
        <v>#VALUE!</v>
      </c>
      <c r="Q516">
        <f t="shared" si="409"/>
        <v>0</v>
      </c>
      <c r="R516">
        <f t="shared" si="410"/>
        <v>0</v>
      </c>
      <c r="S516">
        <f t="shared" si="411"/>
        <v>0</v>
      </c>
      <c r="T516">
        <f t="shared" si="412"/>
        <v>0</v>
      </c>
      <c r="U516">
        <f t="shared" si="413"/>
        <v>0</v>
      </c>
      <c r="W516" s="4">
        <f t="shared" si="414"/>
        <v>0.99087866415262527</v>
      </c>
      <c r="X516">
        <v>313.14999999999998</v>
      </c>
      <c r="Y516">
        <f t="shared" si="415"/>
        <v>1.9073334166666699E-2</v>
      </c>
      <c r="Z516">
        <v>2E-3</v>
      </c>
      <c r="AA516">
        <f t="shared" si="416"/>
        <v>7.2765497523200454E-2</v>
      </c>
      <c r="AC516">
        <f t="shared" si="417"/>
        <v>0</v>
      </c>
      <c r="AD516">
        <f t="shared" si="418"/>
        <v>0</v>
      </c>
      <c r="AE516">
        <v>0</v>
      </c>
      <c r="AF516" s="11">
        <f t="shared" si="419"/>
        <v>0</v>
      </c>
      <c r="AG516" s="11">
        <f t="shared" si="420"/>
        <v>0</v>
      </c>
      <c r="AH516" s="15">
        <f t="shared" si="421"/>
        <v>1.097002469958351E-3</v>
      </c>
      <c r="AJ516">
        <f t="shared" si="422"/>
        <v>0</v>
      </c>
      <c r="AK516">
        <f t="shared" si="423"/>
        <v>0</v>
      </c>
      <c r="AL516">
        <v>0</v>
      </c>
      <c r="AM516" s="11">
        <f t="shared" si="424"/>
        <v>0</v>
      </c>
      <c r="AN516" s="11">
        <f t="shared" si="425"/>
        <v>0</v>
      </c>
      <c r="AO516" s="15">
        <f t="shared" si="426"/>
        <v>2.2739189884214046E-2</v>
      </c>
      <c r="AP516" s="15"/>
      <c r="AQ516" t="e">
        <f t="shared" si="427"/>
        <v>#VALUE!</v>
      </c>
      <c r="AR516" t="e">
        <f t="shared" si="428"/>
        <v>#VALUE!</v>
      </c>
      <c r="AS516">
        <v>0</v>
      </c>
      <c r="AT516" s="11" t="e">
        <f t="shared" si="429"/>
        <v>#VALUE!</v>
      </c>
      <c r="AU516" s="11" t="e">
        <f t="shared" si="430"/>
        <v>#VALUE!</v>
      </c>
      <c r="AV516" s="15">
        <f t="shared" si="431"/>
        <v>1.5759424160826513E-2</v>
      </c>
      <c r="AX516" t="e">
        <f t="shared" si="432"/>
        <v>#DIV/0!</v>
      </c>
      <c r="AY516" t="e">
        <f t="shared" si="433"/>
        <v>#DIV/0!</v>
      </c>
      <c r="AZ516" t="e">
        <f t="shared" si="434"/>
        <v>#VALUE!</v>
      </c>
    </row>
    <row r="517" spans="1:52">
      <c r="A517" s="62"/>
      <c r="B517" s="62"/>
      <c r="E517" s="36"/>
      <c r="F517" s="46"/>
      <c r="G517" s="44"/>
      <c r="I517" s="5">
        <v>23</v>
      </c>
      <c r="J517" s="5">
        <v>30.055</v>
      </c>
      <c r="K517" s="5"/>
      <c r="L517" s="5"/>
      <c r="M517" s="5" t="s">
        <v>88</v>
      </c>
      <c r="N517" s="6">
        <f t="shared" si="407"/>
        <v>0</v>
      </c>
      <c r="O517" s="6">
        <f t="shared" si="435"/>
        <v>0</v>
      </c>
      <c r="P517" s="6" t="e">
        <f t="shared" si="408"/>
        <v>#VALUE!</v>
      </c>
      <c r="Q517">
        <f t="shared" si="409"/>
        <v>0</v>
      </c>
      <c r="R517">
        <f t="shared" si="410"/>
        <v>0</v>
      </c>
      <c r="S517">
        <f t="shared" si="411"/>
        <v>0</v>
      </c>
      <c r="T517">
        <f t="shared" si="412"/>
        <v>0</v>
      </c>
      <c r="U517">
        <f t="shared" si="413"/>
        <v>0</v>
      </c>
      <c r="W517" s="4">
        <f t="shared" si="414"/>
        <v>0.99087866415262527</v>
      </c>
      <c r="X517">
        <v>313.14999999999998</v>
      </c>
      <c r="Y517">
        <f t="shared" si="415"/>
        <v>1.9073334166666699E-2</v>
      </c>
      <c r="Z517">
        <v>2E-3</v>
      </c>
      <c r="AA517">
        <f t="shared" si="416"/>
        <v>7.2765497523200454E-2</v>
      </c>
      <c r="AC517">
        <f t="shared" si="417"/>
        <v>0</v>
      </c>
      <c r="AD517">
        <f t="shared" si="418"/>
        <v>0</v>
      </c>
      <c r="AE517">
        <v>0</v>
      </c>
      <c r="AF517" s="11">
        <f t="shared" si="419"/>
        <v>0</v>
      </c>
      <c r="AG517" s="11">
        <f t="shared" si="420"/>
        <v>0</v>
      </c>
      <c r="AH517" s="15">
        <f t="shared" si="421"/>
        <v>1.097002469958351E-3</v>
      </c>
      <c r="AJ517">
        <f t="shared" si="422"/>
        <v>0</v>
      </c>
      <c r="AK517">
        <f t="shared" si="423"/>
        <v>0</v>
      </c>
      <c r="AL517">
        <v>0</v>
      </c>
      <c r="AM517" s="11">
        <f t="shared" si="424"/>
        <v>0</v>
      </c>
      <c r="AN517" s="11">
        <f t="shared" si="425"/>
        <v>0</v>
      </c>
      <c r="AO517" s="15">
        <f t="shared" si="426"/>
        <v>2.2739189884214046E-2</v>
      </c>
      <c r="AP517" s="15"/>
      <c r="AQ517" t="e">
        <f t="shared" si="427"/>
        <v>#VALUE!</v>
      </c>
      <c r="AR517" t="e">
        <f t="shared" si="428"/>
        <v>#VALUE!</v>
      </c>
      <c r="AS517">
        <v>0</v>
      </c>
      <c r="AT517" s="11" t="e">
        <f t="shared" si="429"/>
        <v>#VALUE!</v>
      </c>
      <c r="AU517" s="11" t="e">
        <f t="shared" si="430"/>
        <v>#VALUE!</v>
      </c>
      <c r="AV517" s="15">
        <f t="shared" si="431"/>
        <v>1.5759424160826513E-2</v>
      </c>
      <c r="AX517" t="e">
        <f t="shared" si="432"/>
        <v>#DIV/0!</v>
      </c>
      <c r="AY517" t="e">
        <f t="shared" si="433"/>
        <v>#DIV/0!</v>
      </c>
      <c r="AZ517" t="e">
        <f t="shared" si="434"/>
        <v>#VALUE!</v>
      </c>
    </row>
    <row r="518" spans="1:52">
      <c r="A518" s="62"/>
      <c r="B518" s="62"/>
      <c r="E518" s="36"/>
      <c r="F518" s="46"/>
      <c r="G518" s="44"/>
      <c r="I518" s="5">
        <v>23</v>
      </c>
      <c r="J518" s="5">
        <v>30.055</v>
      </c>
      <c r="K518" s="5"/>
      <c r="L518" s="5"/>
      <c r="M518" s="5" t="s">
        <v>88</v>
      </c>
      <c r="N518" s="6">
        <f t="shared" si="407"/>
        <v>0</v>
      </c>
      <c r="O518" s="6">
        <f t="shared" si="435"/>
        <v>0</v>
      </c>
      <c r="P518" s="6" t="e">
        <f t="shared" si="408"/>
        <v>#VALUE!</v>
      </c>
      <c r="Q518">
        <f t="shared" si="409"/>
        <v>0</v>
      </c>
      <c r="R518">
        <f t="shared" si="410"/>
        <v>0</v>
      </c>
      <c r="S518">
        <f t="shared" si="411"/>
        <v>0</v>
      </c>
      <c r="T518">
        <f t="shared" si="412"/>
        <v>0</v>
      </c>
      <c r="U518">
        <f t="shared" si="413"/>
        <v>0</v>
      </c>
      <c r="W518" s="4">
        <f t="shared" si="414"/>
        <v>0.99087866415262527</v>
      </c>
      <c r="X518">
        <v>313.14999999999998</v>
      </c>
      <c r="Y518">
        <f t="shared" si="415"/>
        <v>1.9073334166666699E-2</v>
      </c>
      <c r="Z518">
        <v>2E-3</v>
      </c>
      <c r="AA518">
        <f t="shared" si="416"/>
        <v>7.2765497523200454E-2</v>
      </c>
      <c r="AC518">
        <f t="shared" si="417"/>
        <v>0</v>
      </c>
      <c r="AD518">
        <f t="shared" si="418"/>
        <v>0</v>
      </c>
      <c r="AE518">
        <v>0</v>
      </c>
      <c r="AF518" s="11">
        <f t="shared" si="419"/>
        <v>0</v>
      </c>
      <c r="AG518" s="11">
        <f t="shared" si="420"/>
        <v>0</v>
      </c>
      <c r="AH518" s="15">
        <f t="shared" si="421"/>
        <v>1.097002469958351E-3</v>
      </c>
      <c r="AJ518">
        <f t="shared" si="422"/>
        <v>0</v>
      </c>
      <c r="AK518">
        <f t="shared" si="423"/>
        <v>0</v>
      </c>
      <c r="AL518">
        <v>0</v>
      </c>
      <c r="AM518" s="11">
        <f t="shared" si="424"/>
        <v>0</v>
      </c>
      <c r="AN518" s="11">
        <f t="shared" si="425"/>
        <v>0</v>
      </c>
      <c r="AO518" s="15">
        <f t="shared" si="426"/>
        <v>2.2739189884214046E-2</v>
      </c>
      <c r="AP518" s="15"/>
      <c r="AQ518" t="e">
        <f t="shared" si="427"/>
        <v>#VALUE!</v>
      </c>
      <c r="AR518" t="e">
        <f t="shared" si="428"/>
        <v>#VALUE!</v>
      </c>
      <c r="AS518">
        <v>0</v>
      </c>
      <c r="AT518" s="11" t="e">
        <f t="shared" si="429"/>
        <v>#VALUE!</v>
      </c>
      <c r="AU518" s="11" t="e">
        <f t="shared" si="430"/>
        <v>#VALUE!</v>
      </c>
      <c r="AV518" s="15">
        <f t="shared" si="431"/>
        <v>1.5759424160826513E-2</v>
      </c>
      <c r="AX518" t="e">
        <f t="shared" si="432"/>
        <v>#DIV/0!</v>
      </c>
      <c r="AY518" t="e">
        <f t="shared" si="433"/>
        <v>#DIV/0!</v>
      </c>
      <c r="AZ518" t="e">
        <f t="shared" si="434"/>
        <v>#VALUE!</v>
      </c>
    </row>
    <row r="519" spans="1:52">
      <c r="A519" s="60"/>
      <c r="B519" s="60"/>
      <c r="C519" s="4"/>
      <c r="D519" s="4"/>
      <c r="E519" s="54"/>
      <c r="F519" s="46"/>
      <c r="G519" s="44"/>
      <c r="H519" s="67"/>
      <c r="I519" s="5">
        <v>23</v>
      </c>
      <c r="J519" s="5">
        <v>30.055</v>
      </c>
      <c r="K519" s="5"/>
      <c r="L519" s="5"/>
      <c r="M519" s="5" t="s">
        <v>88</v>
      </c>
      <c r="N519" s="6">
        <f t="shared" si="407"/>
        <v>0</v>
      </c>
      <c r="O519" s="6">
        <f t="shared" si="435"/>
        <v>0</v>
      </c>
      <c r="P519" s="6" t="e">
        <f t="shared" si="408"/>
        <v>#VALUE!</v>
      </c>
      <c r="Q519">
        <f t="shared" si="409"/>
        <v>0</v>
      </c>
      <c r="R519">
        <f t="shared" si="410"/>
        <v>0</v>
      </c>
      <c r="S519">
        <f t="shared" si="411"/>
        <v>0</v>
      </c>
      <c r="T519">
        <f t="shared" si="412"/>
        <v>0</v>
      </c>
      <c r="U519">
        <f t="shared" si="413"/>
        <v>0</v>
      </c>
      <c r="W519" s="4">
        <f t="shared" si="414"/>
        <v>0.99087866415262527</v>
      </c>
      <c r="X519">
        <v>313.14999999999998</v>
      </c>
      <c r="Y519">
        <f t="shared" si="415"/>
        <v>1.9073334166666699E-2</v>
      </c>
      <c r="Z519">
        <v>2E-3</v>
      </c>
      <c r="AA519">
        <f t="shared" si="416"/>
        <v>7.2765497523200454E-2</v>
      </c>
      <c r="AC519">
        <f t="shared" si="417"/>
        <v>0</v>
      </c>
      <c r="AD519">
        <f t="shared" si="418"/>
        <v>0</v>
      </c>
      <c r="AE519">
        <v>0</v>
      </c>
      <c r="AF519" s="11">
        <f t="shared" si="419"/>
        <v>0</v>
      </c>
      <c r="AG519" s="11">
        <f t="shared" si="420"/>
        <v>0</v>
      </c>
      <c r="AH519" s="15">
        <f t="shared" si="421"/>
        <v>1.097002469958351E-3</v>
      </c>
      <c r="AJ519">
        <f t="shared" si="422"/>
        <v>0</v>
      </c>
      <c r="AK519">
        <f t="shared" si="423"/>
        <v>0</v>
      </c>
      <c r="AL519">
        <v>0</v>
      </c>
      <c r="AM519" s="11">
        <f t="shared" si="424"/>
        <v>0</v>
      </c>
      <c r="AN519" s="11">
        <f t="shared" si="425"/>
        <v>0</v>
      </c>
      <c r="AO519" s="15">
        <f t="shared" si="426"/>
        <v>2.2739189884214046E-2</v>
      </c>
      <c r="AP519" s="15"/>
      <c r="AQ519" t="e">
        <f t="shared" si="427"/>
        <v>#VALUE!</v>
      </c>
      <c r="AR519" t="e">
        <f t="shared" si="428"/>
        <v>#VALUE!</v>
      </c>
      <c r="AS519">
        <v>0</v>
      </c>
      <c r="AT519" s="11" t="e">
        <f t="shared" si="429"/>
        <v>#VALUE!</v>
      </c>
      <c r="AU519" s="11" t="e">
        <f t="shared" si="430"/>
        <v>#VALUE!</v>
      </c>
      <c r="AV519" s="15">
        <f t="shared" si="431"/>
        <v>1.5759424160826513E-2</v>
      </c>
      <c r="AX519" t="e">
        <f t="shared" si="432"/>
        <v>#DIV/0!</v>
      </c>
      <c r="AY519" t="e">
        <f t="shared" si="433"/>
        <v>#DIV/0!</v>
      </c>
      <c r="AZ519" t="e">
        <f t="shared" si="434"/>
        <v>#VALUE!</v>
      </c>
    </row>
    <row r="520" spans="1:52">
      <c r="A520" s="62"/>
      <c r="B520" s="62"/>
      <c r="D520" s="4"/>
      <c r="E520" s="36"/>
      <c r="F520" s="46"/>
      <c r="G520" s="44"/>
      <c r="H520" s="67"/>
      <c r="I520" s="5">
        <v>23</v>
      </c>
      <c r="J520" s="5">
        <v>30.055</v>
      </c>
      <c r="K520" s="5"/>
      <c r="L520" s="5"/>
      <c r="M520" s="5" t="s">
        <v>88</v>
      </c>
      <c r="N520" s="6">
        <f t="shared" si="407"/>
        <v>0</v>
      </c>
      <c r="O520" s="6">
        <f t="shared" si="435"/>
        <v>0</v>
      </c>
      <c r="P520" s="6" t="e">
        <f t="shared" si="408"/>
        <v>#VALUE!</v>
      </c>
      <c r="Q520">
        <f t="shared" si="409"/>
        <v>0</v>
      </c>
      <c r="R520">
        <f t="shared" si="410"/>
        <v>0</v>
      </c>
      <c r="S520">
        <f t="shared" si="411"/>
        <v>0</v>
      </c>
      <c r="T520">
        <f t="shared" si="412"/>
        <v>0</v>
      </c>
      <c r="U520">
        <f t="shared" si="413"/>
        <v>0</v>
      </c>
      <c r="W520" s="4">
        <f t="shared" si="414"/>
        <v>0.99087866415262527</v>
      </c>
      <c r="X520">
        <v>313.14999999999998</v>
      </c>
      <c r="Y520">
        <f t="shared" si="415"/>
        <v>1.9073334166666699E-2</v>
      </c>
      <c r="Z520">
        <v>2E-3</v>
      </c>
      <c r="AA520">
        <f t="shared" si="416"/>
        <v>7.2765497523200454E-2</v>
      </c>
      <c r="AC520">
        <f t="shared" si="417"/>
        <v>0</v>
      </c>
      <c r="AD520">
        <f t="shared" si="418"/>
        <v>0</v>
      </c>
      <c r="AE520">
        <v>0</v>
      </c>
      <c r="AF520" s="11">
        <f t="shared" si="419"/>
        <v>0</v>
      </c>
      <c r="AG520" s="11">
        <f t="shared" si="420"/>
        <v>0</v>
      </c>
      <c r="AH520" s="15">
        <f t="shared" si="421"/>
        <v>1.097002469958351E-3</v>
      </c>
      <c r="AJ520">
        <f t="shared" si="422"/>
        <v>0</v>
      </c>
      <c r="AK520">
        <f t="shared" si="423"/>
        <v>0</v>
      </c>
      <c r="AL520">
        <v>0</v>
      </c>
      <c r="AM520" s="11">
        <f t="shared" si="424"/>
        <v>0</v>
      </c>
      <c r="AN520" s="11">
        <f t="shared" si="425"/>
        <v>0</v>
      </c>
      <c r="AO520" s="15">
        <f t="shared" si="426"/>
        <v>2.2739189884214046E-2</v>
      </c>
      <c r="AP520" s="15"/>
      <c r="AQ520" t="e">
        <f t="shared" si="427"/>
        <v>#VALUE!</v>
      </c>
      <c r="AR520" t="e">
        <f t="shared" si="428"/>
        <v>#VALUE!</v>
      </c>
      <c r="AS520">
        <v>0</v>
      </c>
      <c r="AT520" s="11" t="e">
        <f t="shared" si="429"/>
        <v>#VALUE!</v>
      </c>
      <c r="AU520" s="11" t="e">
        <f t="shared" si="430"/>
        <v>#VALUE!</v>
      </c>
      <c r="AV520" s="15">
        <f t="shared" si="431"/>
        <v>1.5759424160826513E-2</v>
      </c>
      <c r="AX520" t="e">
        <f t="shared" si="432"/>
        <v>#DIV/0!</v>
      </c>
      <c r="AY520" t="e">
        <f t="shared" si="433"/>
        <v>#DIV/0!</v>
      </c>
      <c r="AZ520" t="e">
        <f t="shared" si="434"/>
        <v>#VALUE!</v>
      </c>
    </row>
    <row r="521" spans="1:52">
      <c r="A521" s="62"/>
      <c r="B521" s="62"/>
      <c r="E521" s="36"/>
      <c r="F521" s="46"/>
      <c r="G521" s="44"/>
      <c r="I521" s="5">
        <v>23</v>
      </c>
      <c r="J521" s="5">
        <v>30.055</v>
      </c>
      <c r="K521" s="5"/>
      <c r="L521" s="5"/>
      <c r="M521" s="5" t="s">
        <v>88</v>
      </c>
      <c r="N521" s="6">
        <f t="shared" si="407"/>
        <v>0</v>
      </c>
      <c r="O521" s="6">
        <f t="shared" si="435"/>
        <v>0</v>
      </c>
      <c r="P521" s="6" t="e">
        <f t="shared" si="408"/>
        <v>#VALUE!</v>
      </c>
      <c r="Q521">
        <f t="shared" si="409"/>
        <v>0</v>
      </c>
      <c r="R521">
        <f t="shared" si="410"/>
        <v>0</v>
      </c>
      <c r="S521">
        <f t="shared" si="411"/>
        <v>0</v>
      </c>
      <c r="T521">
        <f t="shared" si="412"/>
        <v>0</v>
      </c>
      <c r="U521">
        <f t="shared" si="413"/>
        <v>0</v>
      </c>
      <c r="W521" s="4">
        <f t="shared" si="414"/>
        <v>0.99087866415262527</v>
      </c>
      <c r="X521">
        <v>313.14999999999998</v>
      </c>
      <c r="Y521">
        <f t="shared" si="415"/>
        <v>1.9073334166666699E-2</v>
      </c>
      <c r="Z521">
        <v>2E-3</v>
      </c>
      <c r="AA521">
        <f t="shared" si="416"/>
        <v>7.2765497523200454E-2</v>
      </c>
      <c r="AC521">
        <f t="shared" si="417"/>
        <v>0</v>
      </c>
      <c r="AD521">
        <f t="shared" si="418"/>
        <v>0</v>
      </c>
      <c r="AE521">
        <v>0</v>
      </c>
      <c r="AF521" s="11">
        <f t="shared" si="419"/>
        <v>0</v>
      </c>
      <c r="AG521" s="11">
        <f t="shared" si="420"/>
        <v>0</v>
      </c>
      <c r="AH521" s="15">
        <f t="shared" si="421"/>
        <v>1.097002469958351E-3</v>
      </c>
      <c r="AJ521">
        <f t="shared" si="422"/>
        <v>0</v>
      </c>
      <c r="AK521">
        <f t="shared" si="423"/>
        <v>0</v>
      </c>
      <c r="AL521">
        <v>0</v>
      </c>
      <c r="AM521" s="11">
        <f t="shared" si="424"/>
        <v>0</v>
      </c>
      <c r="AN521" s="11">
        <f t="shared" si="425"/>
        <v>0</v>
      </c>
      <c r="AO521" s="15">
        <f t="shared" si="426"/>
        <v>2.2739189884214046E-2</v>
      </c>
      <c r="AP521" s="15"/>
      <c r="AQ521" t="e">
        <f t="shared" si="427"/>
        <v>#VALUE!</v>
      </c>
      <c r="AR521" t="e">
        <f t="shared" si="428"/>
        <v>#VALUE!</v>
      </c>
      <c r="AS521">
        <v>0</v>
      </c>
      <c r="AT521" s="11" t="e">
        <f t="shared" si="429"/>
        <v>#VALUE!</v>
      </c>
      <c r="AU521" s="11" t="e">
        <f t="shared" si="430"/>
        <v>#VALUE!</v>
      </c>
      <c r="AV521" s="15">
        <f t="shared" si="431"/>
        <v>1.5759424160826513E-2</v>
      </c>
      <c r="AX521" t="e">
        <f t="shared" si="432"/>
        <v>#DIV/0!</v>
      </c>
      <c r="AY521" t="e">
        <f t="shared" si="433"/>
        <v>#DIV/0!</v>
      </c>
      <c r="AZ521" t="e">
        <f t="shared" si="434"/>
        <v>#VALUE!</v>
      </c>
    </row>
    <row r="522" spans="1:52">
      <c r="A522" s="62"/>
      <c r="B522" s="62"/>
      <c r="E522" s="36"/>
      <c r="F522" s="46"/>
      <c r="G522" s="44"/>
      <c r="I522" s="5">
        <v>20.6</v>
      </c>
      <c r="J522" s="5">
        <v>29.97</v>
      </c>
      <c r="K522" s="5"/>
      <c r="L522" s="5"/>
      <c r="M522" s="5" t="s">
        <v>88</v>
      </c>
      <c r="N522" s="6">
        <f t="shared" si="407"/>
        <v>0</v>
      </c>
      <c r="O522" s="6">
        <f t="shared" si="435"/>
        <v>0</v>
      </c>
      <c r="P522" s="6" t="e">
        <f t="shared" si="408"/>
        <v>#VALUE!</v>
      </c>
      <c r="Q522">
        <f t="shared" si="409"/>
        <v>0</v>
      </c>
      <c r="R522">
        <f t="shared" si="410"/>
        <v>0</v>
      </c>
      <c r="S522">
        <f t="shared" si="411"/>
        <v>0</v>
      </c>
      <c r="T522">
        <f t="shared" si="412"/>
        <v>0</v>
      </c>
      <c r="U522">
        <f t="shared" si="413"/>
        <v>0</v>
      </c>
      <c r="W522" s="4">
        <f t="shared" si="414"/>
        <v>0.9959454666559997</v>
      </c>
      <c r="X522">
        <v>313.14999999999998</v>
      </c>
      <c r="Y522">
        <f t="shared" si="415"/>
        <v>1.9073334166666699E-2</v>
      </c>
      <c r="Z522">
        <v>2E-3</v>
      </c>
      <c r="AA522">
        <f t="shared" si="416"/>
        <v>7.2765497523200454E-2</v>
      </c>
      <c r="AC522">
        <f t="shared" si="417"/>
        <v>0</v>
      </c>
      <c r="AD522">
        <f t="shared" si="418"/>
        <v>0</v>
      </c>
      <c r="AE522">
        <v>0</v>
      </c>
      <c r="AF522" s="11">
        <f t="shared" si="419"/>
        <v>0</v>
      </c>
      <c r="AG522" s="11">
        <f t="shared" si="420"/>
        <v>0</v>
      </c>
      <c r="AH522" s="15">
        <f t="shared" si="421"/>
        <v>1.097002469958351E-3</v>
      </c>
      <c r="AJ522">
        <f t="shared" si="422"/>
        <v>0</v>
      </c>
      <c r="AK522">
        <f t="shared" si="423"/>
        <v>0</v>
      </c>
      <c r="AL522">
        <v>0</v>
      </c>
      <c r="AM522" s="11">
        <f t="shared" si="424"/>
        <v>0</v>
      </c>
      <c r="AN522" s="11">
        <f t="shared" si="425"/>
        <v>0</v>
      </c>
      <c r="AO522" s="15">
        <f t="shared" si="426"/>
        <v>2.2739189884214046E-2</v>
      </c>
      <c r="AP522" s="15"/>
      <c r="AQ522" t="e">
        <f t="shared" si="427"/>
        <v>#VALUE!</v>
      </c>
      <c r="AR522" t="e">
        <f t="shared" si="428"/>
        <v>#VALUE!</v>
      </c>
      <c r="AS522">
        <v>0</v>
      </c>
      <c r="AT522" s="11" t="e">
        <f t="shared" si="429"/>
        <v>#VALUE!</v>
      </c>
      <c r="AU522" s="11" t="e">
        <f t="shared" si="430"/>
        <v>#VALUE!</v>
      </c>
      <c r="AV522" s="15">
        <f t="shared" si="431"/>
        <v>1.5759424160826513E-2</v>
      </c>
      <c r="AX522" t="e">
        <f t="shared" si="432"/>
        <v>#DIV/0!</v>
      </c>
      <c r="AY522" t="e">
        <f t="shared" si="433"/>
        <v>#DIV/0!</v>
      </c>
      <c r="AZ522" t="e">
        <f t="shared" si="434"/>
        <v>#VALUE!</v>
      </c>
    </row>
    <row r="523" spans="1:52">
      <c r="A523" s="62"/>
      <c r="B523" s="62"/>
      <c r="E523" s="36"/>
      <c r="F523" s="46"/>
      <c r="G523" s="44"/>
      <c r="I523" s="5">
        <v>20.6</v>
      </c>
      <c r="J523" s="5">
        <v>29.97</v>
      </c>
      <c r="K523" s="5"/>
      <c r="L523" s="5"/>
      <c r="M523" s="5" t="s">
        <v>88</v>
      </c>
      <c r="N523" s="6">
        <f t="shared" si="407"/>
        <v>0</v>
      </c>
      <c r="O523" s="6">
        <f t="shared" si="435"/>
        <v>0</v>
      </c>
      <c r="P523" s="6" t="e">
        <f t="shared" si="408"/>
        <v>#VALUE!</v>
      </c>
      <c r="Q523">
        <f t="shared" si="409"/>
        <v>0</v>
      </c>
      <c r="R523">
        <f t="shared" si="410"/>
        <v>0</v>
      </c>
      <c r="S523">
        <f t="shared" si="411"/>
        <v>0</v>
      </c>
      <c r="T523">
        <f t="shared" si="412"/>
        <v>0</v>
      </c>
      <c r="U523">
        <f t="shared" si="413"/>
        <v>0</v>
      </c>
      <c r="W523" s="4">
        <f t="shared" si="414"/>
        <v>0.9959454666559997</v>
      </c>
      <c r="X523">
        <v>313.14999999999998</v>
      </c>
      <c r="Y523">
        <f t="shared" si="415"/>
        <v>1.9073334166666699E-2</v>
      </c>
      <c r="Z523">
        <v>2E-3</v>
      </c>
      <c r="AA523">
        <f t="shared" si="416"/>
        <v>7.2765497523200454E-2</v>
      </c>
      <c r="AC523">
        <f t="shared" si="417"/>
        <v>0</v>
      </c>
      <c r="AD523">
        <f t="shared" si="418"/>
        <v>0</v>
      </c>
      <c r="AE523">
        <v>0</v>
      </c>
      <c r="AF523" s="11">
        <f t="shared" si="419"/>
        <v>0</v>
      </c>
      <c r="AG523" s="11">
        <f t="shared" si="420"/>
        <v>0</v>
      </c>
      <c r="AH523" s="15">
        <f t="shared" si="421"/>
        <v>1.097002469958351E-3</v>
      </c>
      <c r="AJ523">
        <f t="shared" si="422"/>
        <v>0</v>
      </c>
      <c r="AK523">
        <f t="shared" si="423"/>
        <v>0</v>
      </c>
      <c r="AL523">
        <v>0</v>
      </c>
      <c r="AM523" s="11">
        <f t="shared" si="424"/>
        <v>0</v>
      </c>
      <c r="AN523" s="11">
        <f t="shared" si="425"/>
        <v>0</v>
      </c>
      <c r="AO523" s="15">
        <f t="shared" si="426"/>
        <v>2.2739189884214046E-2</v>
      </c>
      <c r="AP523" s="15"/>
      <c r="AQ523" t="e">
        <f t="shared" si="427"/>
        <v>#VALUE!</v>
      </c>
      <c r="AR523" t="e">
        <f t="shared" si="428"/>
        <v>#VALUE!</v>
      </c>
      <c r="AS523">
        <v>0</v>
      </c>
      <c r="AT523" s="11" t="e">
        <f t="shared" si="429"/>
        <v>#VALUE!</v>
      </c>
      <c r="AU523" s="11" t="e">
        <f t="shared" si="430"/>
        <v>#VALUE!</v>
      </c>
      <c r="AV523" s="15">
        <f t="shared" si="431"/>
        <v>1.5759424160826513E-2</v>
      </c>
      <c r="AX523" t="e">
        <f t="shared" si="432"/>
        <v>#DIV/0!</v>
      </c>
      <c r="AY523" t="e">
        <f t="shared" si="433"/>
        <v>#DIV/0!</v>
      </c>
      <c r="AZ523" t="e">
        <f t="shared" si="434"/>
        <v>#VALUE!</v>
      </c>
    </row>
    <row r="524" spans="1:52">
      <c r="A524" s="62"/>
      <c r="B524" s="62"/>
      <c r="E524" s="36"/>
      <c r="F524" s="46"/>
      <c r="G524" s="44"/>
      <c r="I524" s="5">
        <v>20.6</v>
      </c>
      <c r="J524" s="5">
        <v>29.97</v>
      </c>
      <c r="K524" s="5"/>
      <c r="L524" s="5"/>
      <c r="M524" s="5" t="s">
        <v>88</v>
      </c>
      <c r="N524" s="6">
        <f t="shared" ref="N524:N587" si="436">1000000*(AG524-AE524)/Y524</f>
        <v>0</v>
      </c>
      <c r="O524" s="6">
        <f t="shared" si="435"/>
        <v>0</v>
      </c>
      <c r="P524" s="6" t="e">
        <f t="shared" ref="P524:P587" si="437">1000000*(AU524-AS524)/Y524</f>
        <v>#VALUE!</v>
      </c>
      <c r="Q524">
        <f t="shared" ref="Q524:Q587" si="438">(N524*16)</f>
        <v>0</v>
      </c>
      <c r="R524">
        <f t="shared" ref="R524:R587" si="439">(O524*44)</f>
        <v>0</v>
      </c>
      <c r="S524">
        <f t="shared" ref="S524:S587" si="440">1000000*(((AG524-AE524)*0.082057*X524)/(W524-AA524))/Y524</f>
        <v>0</v>
      </c>
      <c r="T524">
        <f t="shared" ref="T524:T587" si="441">1000000*(((AN524-AL524)*0.082057*X524)/(W524-AA524))/Y524</f>
        <v>0</v>
      </c>
      <c r="U524">
        <f t="shared" ref="U524:U587" si="442">O524*((1*0.082057*X524)/(W524-AA524))</f>
        <v>0</v>
      </c>
      <c r="W524" s="4">
        <f t="shared" ref="W524:W587" si="443">((0.001316*((J524*25.4)-(2.5*2053/100)))*(273.15+40))/(273.15+I524)</f>
        <v>0.9959454666559997</v>
      </c>
      <c r="X524">
        <v>313.14999999999998</v>
      </c>
      <c r="Y524">
        <f t="shared" ref="Y524:Y587" si="444">(21.0733341666667/1000)-Z524</f>
        <v>1.9073334166666699E-2</v>
      </c>
      <c r="Z524">
        <v>2E-3</v>
      </c>
      <c r="AA524">
        <f t="shared" ref="AA524:AA587" si="445">(0.001316*10^(8.07131-(1730.63/(233.46+(X524-273.15)))))</f>
        <v>7.2765497523200454E-2</v>
      </c>
      <c r="AC524">
        <f t="shared" ref="AC524:AC587" si="446">W524*(K524/10^6)</f>
        <v>0</v>
      </c>
      <c r="AD524">
        <f t="shared" ref="AD524:AD587" si="447">(AC524*Z524)/(0.082057*X524)</f>
        <v>0</v>
      </c>
      <c r="AE524">
        <v>0</v>
      </c>
      <c r="AF524" s="11">
        <f t="shared" ref="AF524:AF587" si="448">AC524*AH524*Y524</f>
        <v>0</v>
      </c>
      <c r="AG524" s="11">
        <f t="shared" ref="AG524:AG587" si="449">AD524+AF524</f>
        <v>0</v>
      </c>
      <c r="AH524" s="15">
        <f t="shared" ref="AH524:AH587" si="450">101.325*(0.000014*EXP(1600*((1/X524)-(1/298.15))))</f>
        <v>1.097002469958351E-3</v>
      </c>
      <c r="AJ524">
        <f t="shared" ref="AJ524:AJ587" si="451">W524*(L524/10^6)</f>
        <v>0</v>
      </c>
      <c r="AK524">
        <f t="shared" ref="AK524:AK587" si="452">(AJ524*Z524)/(0.082057*X524)</f>
        <v>0</v>
      </c>
      <c r="AL524">
        <v>0</v>
      </c>
      <c r="AM524" s="11">
        <f t="shared" ref="AM524:AM587" si="453">AJ524*AO524*Y524</f>
        <v>0</v>
      </c>
      <c r="AN524" s="11">
        <f t="shared" ref="AN524:AN587" si="454">AK524+AM524</f>
        <v>0</v>
      </c>
      <c r="AO524" s="15">
        <f t="shared" ref="AO524:AO587" si="455">101.325*(0.00033*EXP(2400*((1/X524)-(1/298.15))))</f>
        <v>2.2739189884214046E-2</v>
      </c>
      <c r="AP524" s="15"/>
      <c r="AQ524" t="e">
        <f t="shared" ref="AQ524:AQ587" si="456">W524*(M524/10^6)</f>
        <v>#VALUE!</v>
      </c>
      <c r="AR524" t="e">
        <f t="shared" ref="AR524:AR587" si="457">(AQ524*Z524)/(0.082057*X524)</f>
        <v>#VALUE!</v>
      </c>
      <c r="AS524">
        <v>0</v>
      </c>
      <c r="AT524" s="11" t="e">
        <f t="shared" ref="AT524:AT587" si="458">AQ524*AV524*Y524</f>
        <v>#VALUE!</v>
      </c>
      <c r="AU524" s="11" t="e">
        <f t="shared" ref="AU524:AU587" si="459">AR524+AT524</f>
        <v>#VALUE!</v>
      </c>
      <c r="AV524" s="15">
        <f t="shared" ref="AV524:AV587" si="460">101.325*((2.4*10^-4)*EXP(2700*((1/X524)-(1/298.15))))</f>
        <v>1.5759424160826513E-2</v>
      </c>
      <c r="AX524" t="e">
        <f t="shared" ref="AX524:AX587" si="461">100*(AG524-AF524)/AG524</f>
        <v>#DIV/0!</v>
      </c>
      <c r="AY524" t="e">
        <f t="shared" ref="AY524:AY587" si="462">100*(AN524-AM524)/AN524</f>
        <v>#DIV/0!</v>
      </c>
      <c r="AZ524" t="e">
        <f t="shared" ref="AZ524:AZ587" si="463">100*(AU524-AT524)/AU524</f>
        <v>#VALUE!</v>
      </c>
    </row>
    <row r="525" spans="1:52">
      <c r="A525" s="60"/>
      <c r="B525" s="60"/>
      <c r="C525" s="4"/>
      <c r="D525" s="4"/>
      <c r="E525" s="36"/>
      <c r="F525" s="46"/>
      <c r="G525" s="44"/>
      <c r="I525" s="5">
        <v>20.6</v>
      </c>
      <c r="J525" s="5">
        <v>29.97</v>
      </c>
      <c r="K525" s="5"/>
      <c r="L525" s="5"/>
      <c r="M525" s="5" t="s">
        <v>88</v>
      </c>
      <c r="N525" s="6">
        <f t="shared" si="436"/>
        <v>0</v>
      </c>
      <c r="O525" s="6">
        <f t="shared" si="435"/>
        <v>0</v>
      </c>
      <c r="P525" s="6" t="e">
        <f t="shared" si="437"/>
        <v>#VALUE!</v>
      </c>
      <c r="Q525">
        <f t="shared" si="438"/>
        <v>0</v>
      </c>
      <c r="R525">
        <f t="shared" si="439"/>
        <v>0</v>
      </c>
      <c r="S525">
        <f t="shared" si="440"/>
        <v>0</v>
      </c>
      <c r="T525">
        <f t="shared" si="441"/>
        <v>0</v>
      </c>
      <c r="U525">
        <f t="shared" si="442"/>
        <v>0</v>
      </c>
      <c r="W525" s="4">
        <f t="shared" si="443"/>
        <v>0.9959454666559997</v>
      </c>
      <c r="X525">
        <v>313.14999999999998</v>
      </c>
      <c r="Y525">
        <f t="shared" si="444"/>
        <v>1.9073334166666699E-2</v>
      </c>
      <c r="Z525">
        <v>2E-3</v>
      </c>
      <c r="AA525">
        <f t="shared" si="445"/>
        <v>7.2765497523200454E-2</v>
      </c>
      <c r="AC525">
        <f t="shared" si="446"/>
        <v>0</v>
      </c>
      <c r="AD525">
        <f t="shared" si="447"/>
        <v>0</v>
      </c>
      <c r="AE525">
        <v>0</v>
      </c>
      <c r="AF525" s="11">
        <f t="shared" si="448"/>
        <v>0</v>
      </c>
      <c r="AG525" s="11">
        <f t="shared" si="449"/>
        <v>0</v>
      </c>
      <c r="AH525" s="15">
        <f t="shared" si="450"/>
        <v>1.097002469958351E-3</v>
      </c>
      <c r="AJ525">
        <f t="shared" si="451"/>
        <v>0</v>
      </c>
      <c r="AK525">
        <f t="shared" si="452"/>
        <v>0</v>
      </c>
      <c r="AL525">
        <v>0</v>
      </c>
      <c r="AM525" s="11">
        <f t="shared" si="453"/>
        <v>0</v>
      </c>
      <c r="AN525" s="11">
        <f t="shared" si="454"/>
        <v>0</v>
      </c>
      <c r="AO525" s="15">
        <f t="shared" si="455"/>
        <v>2.2739189884214046E-2</v>
      </c>
      <c r="AP525" s="15"/>
      <c r="AQ525" t="e">
        <f t="shared" si="456"/>
        <v>#VALUE!</v>
      </c>
      <c r="AR525" t="e">
        <f t="shared" si="457"/>
        <v>#VALUE!</v>
      </c>
      <c r="AS525">
        <v>0</v>
      </c>
      <c r="AT525" s="11" t="e">
        <f t="shared" si="458"/>
        <v>#VALUE!</v>
      </c>
      <c r="AU525" s="11" t="e">
        <f t="shared" si="459"/>
        <v>#VALUE!</v>
      </c>
      <c r="AV525" s="15">
        <f t="shared" si="460"/>
        <v>1.5759424160826513E-2</v>
      </c>
      <c r="AX525" t="e">
        <f t="shared" si="461"/>
        <v>#DIV/0!</v>
      </c>
      <c r="AY525" t="e">
        <f t="shared" si="462"/>
        <v>#DIV/0!</v>
      </c>
      <c r="AZ525" t="e">
        <f t="shared" si="463"/>
        <v>#VALUE!</v>
      </c>
    </row>
    <row r="526" spans="1:52">
      <c r="A526" s="62"/>
      <c r="B526" s="62"/>
      <c r="E526" s="36"/>
      <c r="F526" s="46"/>
      <c r="G526" s="44"/>
      <c r="I526" s="5">
        <v>20.6</v>
      </c>
      <c r="J526" s="5">
        <v>29.97</v>
      </c>
      <c r="K526" s="5"/>
      <c r="L526" s="5"/>
      <c r="M526" s="5" t="s">
        <v>88</v>
      </c>
      <c r="N526" s="6">
        <f t="shared" si="436"/>
        <v>0</v>
      </c>
      <c r="O526" s="6">
        <f t="shared" si="435"/>
        <v>0</v>
      </c>
      <c r="P526" s="6" t="e">
        <f t="shared" si="437"/>
        <v>#VALUE!</v>
      </c>
      <c r="Q526">
        <f t="shared" si="438"/>
        <v>0</v>
      </c>
      <c r="R526">
        <f t="shared" si="439"/>
        <v>0</v>
      </c>
      <c r="S526">
        <f t="shared" si="440"/>
        <v>0</v>
      </c>
      <c r="T526">
        <f t="shared" si="441"/>
        <v>0</v>
      </c>
      <c r="U526">
        <f t="shared" si="442"/>
        <v>0</v>
      </c>
      <c r="W526" s="4">
        <f t="shared" si="443"/>
        <v>0.9959454666559997</v>
      </c>
      <c r="X526">
        <v>313.14999999999998</v>
      </c>
      <c r="Y526">
        <f t="shared" si="444"/>
        <v>1.9073334166666699E-2</v>
      </c>
      <c r="Z526">
        <v>2E-3</v>
      </c>
      <c r="AA526">
        <f t="shared" si="445"/>
        <v>7.2765497523200454E-2</v>
      </c>
      <c r="AC526">
        <f t="shared" si="446"/>
        <v>0</v>
      </c>
      <c r="AD526">
        <f t="shared" si="447"/>
        <v>0</v>
      </c>
      <c r="AE526">
        <v>0</v>
      </c>
      <c r="AF526" s="11">
        <f t="shared" si="448"/>
        <v>0</v>
      </c>
      <c r="AG526" s="11">
        <f t="shared" si="449"/>
        <v>0</v>
      </c>
      <c r="AH526" s="15">
        <f t="shared" si="450"/>
        <v>1.097002469958351E-3</v>
      </c>
      <c r="AJ526">
        <f t="shared" si="451"/>
        <v>0</v>
      </c>
      <c r="AK526">
        <f t="shared" si="452"/>
        <v>0</v>
      </c>
      <c r="AL526">
        <v>0</v>
      </c>
      <c r="AM526" s="11">
        <f t="shared" si="453"/>
        <v>0</v>
      </c>
      <c r="AN526" s="11">
        <f t="shared" si="454"/>
        <v>0</v>
      </c>
      <c r="AO526" s="15">
        <f t="shared" si="455"/>
        <v>2.2739189884214046E-2</v>
      </c>
      <c r="AP526" s="15"/>
      <c r="AQ526" t="e">
        <f t="shared" si="456"/>
        <v>#VALUE!</v>
      </c>
      <c r="AR526" t="e">
        <f t="shared" si="457"/>
        <v>#VALUE!</v>
      </c>
      <c r="AS526">
        <v>0</v>
      </c>
      <c r="AT526" s="11" t="e">
        <f t="shared" si="458"/>
        <v>#VALUE!</v>
      </c>
      <c r="AU526" s="11" t="e">
        <f t="shared" si="459"/>
        <v>#VALUE!</v>
      </c>
      <c r="AV526" s="15">
        <f t="shared" si="460"/>
        <v>1.5759424160826513E-2</v>
      </c>
      <c r="AX526" t="e">
        <f t="shared" si="461"/>
        <v>#DIV/0!</v>
      </c>
      <c r="AY526" t="e">
        <f t="shared" si="462"/>
        <v>#DIV/0!</v>
      </c>
      <c r="AZ526" t="e">
        <f t="shared" si="463"/>
        <v>#VALUE!</v>
      </c>
    </row>
    <row r="527" spans="1:52">
      <c r="A527" s="60"/>
      <c r="B527" s="60"/>
      <c r="C527" s="4"/>
      <c r="D527" s="4"/>
      <c r="E527" s="36"/>
      <c r="F527" s="46"/>
      <c r="G527" s="44"/>
      <c r="I527" s="5">
        <v>20.6</v>
      </c>
      <c r="J527" s="5">
        <v>29.97</v>
      </c>
      <c r="K527" s="5"/>
      <c r="L527" s="5"/>
      <c r="M527" s="5" t="s">
        <v>88</v>
      </c>
      <c r="N527" s="6">
        <f t="shared" si="436"/>
        <v>0</v>
      </c>
      <c r="O527" s="6">
        <f t="shared" si="435"/>
        <v>0</v>
      </c>
      <c r="P527" s="6" t="e">
        <f t="shared" si="437"/>
        <v>#VALUE!</v>
      </c>
      <c r="Q527">
        <f t="shared" si="438"/>
        <v>0</v>
      </c>
      <c r="R527">
        <f t="shared" si="439"/>
        <v>0</v>
      </c>
      <c r="S527">
        <f t="shared" si="440"/>
        <v>0</v>
      </c>
      <c r="T527">
        <f t="shared" si="441"/>
        <v>0</v>
      </c>
      <c r="U527">
        <f t="shared" si="442"/>
        <v>0</v>
      </c>
      <c r="W527" s="4">
        <f t="shared" si="443"/>
        <v>0.9959454666559997</v>
      </c>
      <c r="X527">
        <v>313.14999999999998</v>
      </c>
      <c r="Y527">
        <f t="shared" si="444"/>
        <v>1.9073334166666699E-2</v>
      </c>
      <c r="Z527">
        <v>2E-3</v>
      </c>
      <c r="AA527">
        <f t="shared" si="445"/>
        <v>7.2765497523200454E-2</v>
      </c>
      <c r="AC527">
        <f t="shared" si="446"/>
        <v>0</v>
      </c>
      <c r="AD527">
        <f t="shared" si="447"/>
        <v>0</v>
      </c>
      <c r="AE527">
        <v>0</v>
      </c>
      <c r="AF527" s="11">
        <f t="shared" si="448"/>
        <v>0</v>
      </c>
      <c r="AG527" s="11">
        <f t="shared" si="449"/>
        <v>0</v>
      </c>
      <c r="AH527" s="15">
        <f t="shared" si="450"/>
        <v>1.097002469958351E-3</v>
      </c>
      <c r="AJ527">
        <f t="shared" si="451"/>
        <v>0</v>
      </c>
      <c r="AK527">
        <f t="shared" si="452"/>
        <v>0</v>
      </c>
      <c r="AL527">
        <v>0</v>
      </c>
      <c r="AM527" s="11">
        <f t="shared" si="453"/>
        <v>0</v>
      </c>
      <c r="AN527" s="11">
        <f t="shared" si="454"/>
        <v>0</v>
      </c>
      <c r="AO527" s="15">
        <f t="shared" si="455"/>
        <v>2.2739189884214046E-2</v>
      </c>
      <c r="AP527" s="15"/>
      <c r="AQ527" t="e">
        <f t="shared" si="456"/>
        <v>#VALUE!</v>
      </c>
      <c r="AR527" t="e">
        <f t="shared" si="457"/>
        <v>#VALUE!</v>
      </c>
      <c r="AS527">
        <v>0</v>
      </c>
      <c r="AT527" s="11" t="e">
        <f t="shared" si="458"/>
        <v>#VALUE!</v>
      </c>
      <c r="AU527" s="11" t="e">
        <f t="shared" si="459"/>
        <v>#VALUE!</v>
      </c>
      <c r="AV527" s="15">
        <f t="shared" si="460"/>
        <v>1.5759424160826513E-2</v>
      </c>
      <c r="AX527" t="e">
        <f t="shared" si="461"/>
        <v>#DIV/0!</v>
      </c>
      <c r="AY527" t="e">
        <f t="shared" si="462"/>
        <v>#DIV/0!</v>
      </c>
      <c r="AZ527" t="e">
        <f t="shared" si="463"/>
        <v>#VALUE!</v>
      </c>
    </row>
    <row r="528" spans="1:52">
      <c r="A528" s="60"/>
      <c r="B528" s="60"/>
      <c r="C528" s="4"/>
      <c r="D528" s="4"/>
      <c r="E528" s="36"/>
      <c r="F528" s="46"/>
      <c r="G528" s="44"/>
      <c r="I528" s="5">
        <v>20.6</v>
      </c>
      <c r="J528" s="5">
        <v>29.97</v>
      </c>
      <c r="K528" s="5"/>
      <c r="L528" s="5"/>
      <c r="M528" s="5" t="s">
        <v>88</v>
      </c>
      <c r="N528" s="6">
        <f t="shared" si="436"/>
        <v>0</v>
      </c>
      <c r="O528" s="6">
        <f t="shared" si="435"/>
        <v>0</v>
      </c>
      <c r="P528" s="6" t="e">
        <f t="shared" si="437"/>
        <v>#VALUE!</v>
      </c>
      <c r="Q528">
        <f t="shared" si="438"/>
        <v>0</v>
      </c>
      <c r="R528">
        <f t="shared" si="439"/>
        <v>0</v>
      </c>
      <c r="S528">
        <f t="shared" si="440"/>
        <v>0</v>
      </c>
      <c r="T528">
        <f t="shared" si="441"/>
        <v>0</v>
      </c>
      <c r="U528">
        <f t="shared" si="442"/>
        <v>0</v>
      </c>
      <c r="W528" s="4">
        <f t="shared" si="443"/>
        <v>0.9959454666559997</v>
      </c>
      <c r="X528">
        <v>313.14999999999998</v>
      </c>
      <c r="Y528">
        <f t="shared" si="444"/>
        <v>1.9073334166666699E-2</v>
      </c>
      <c r="Z528">
        <v>2E-3</v>
      </c>
      <c r="AA528">
        <f t="shared" si="445"/>
        <v>7.2765497523200454E-2</v>
      </c>
      <c r="AC528">
        <f t="shared" si="446"/>
        <v>0</v>
      </c>
      <c r="AD528">
        <f t="shared" si="447"/>
        <v>0</v>
      </c>
      <c r="AE528">
        <v>0</v>
      </c>
      <c r="AF528" s="11">
        <f t="shared" si="448"/>
        <v>0</v>
      </c>
      <c r="AG528" s="11">
        <f t="shared" si="449"/>
        <v>0</v>
      </c>
      <c r="AH528" s="15">
        <f t="shared" si="450"/>
        <v>1.097002469958351E-3</v>
      </c>
      <c r="AJ528">
        <f t="shared" si="451"/>
        <v>0</v>
      </c>
      <c r="AK528">
        <f t="shared" si="452"/>
        <v>0</v>
      </c>
      <c r="AL528">
        <v>0</v>
      </c>
      <c r="AM528" s="11">
        <f t="shared" si="453"/>
        <v>0</v>
      </c>
      <c r="AN528" s="11">
        <f t="shared" si="454"/>
        <v>0</v>
      </c>
      <c r="AO528" s="15">
        <f t="shared" si="455"/>
        <v>2.2739189884214046E-2</v>
      </c>
      <c r="AP528" s="15"/>
      <c r="AQ528" t="e">
        <f t="shared" si="456"/>
        <v>#VALUE!</v>
      </c>
      <c r="AR528" t="e">
        <f t="shared" si="457"/>
        <v>#VALUE!</v>
      </c>
      <c r="AS528">
        <v>0</v>
      </c>
      <c r="AT528" s="11" t="e">
        <f t="shared" si="458"/>
        <v>#VALUE!</v>
      </c>
      <c r="AU528" s="11" t="e">
        <f t="shared" si="459"/>
        <v>#VALUE!</v>
      </c>
      <c r="AV528" s="15">
        <f t="shared" si="460"/>
        <v>1.5759424160826513E-2</v>
      </c>
      <c r="AX528" t="e">
        <f t="shared" si="461"/>
        <v>#DIV/0!</v>
      </c>
      <c r="AY528" t="e">
        <f t="shared" si="462"/>
        <v>#DIV/0!</v>
      </c>
      <c r="AZ528" t="e">
        <f t="shared" si="463"/>
        <v>#VALUE!</v>
      </c>
    </row>
    <row r="529" spans="1:52">
      <c r="A529" s="62"/>
      <c r="B529" s="62"/>
      <c r="E529" s="36"/>
      <c r="F529" s="46"/>
      <c r="G529" s="44"/>
      <c r="I529" s="5">
        <v>20.6</v>
      </c>
      <c r="J529" s="5">
        <v>29.97</v>
      </c>
      <c r="K529" s="5"/>
      <c r="L529" s="5"/>
      <c r="M529" s="5" t="s">
        <v>88</v>
      </c>
      <c r="N529" s="6">
        <f t="shared" si="436"/>
        <v>0</v>
      </c>
      <c r="O529" s="6">
        <f t="shared" si="435"/>
        <v>0</v>
      </c>
      <c r="P529" s="6" t="e">
        <f t="shared" si="437"/>
        <v>#VALUE!</v>
      </c>
      <c r="Q529">
        <f t="shared" si="438"/>
        <v>0</v>
      </c>
      <c r="R529">
        <f t="shared" si="439"/>
        <v>0</v>
      </c>
      <c r="S529">
        <f t="shared" si="440"/>
        <v>0</v>
      </c>
      <c r="T529">
        <f t="shared" si="441"/>
        <v>0</v>
      </c>
      <c r="U529">
        <f t="shared" si="442"/>
        <v>0</v>
      </c>
      <c r="W529" s="4">
        <f t="shared" si="443"/>
        <v>0.9959454666559997</v>
      </c>
      <c r="X529">
        <v>313.14999999999998</v>
      </c>
      <c r="Y529">
        <f t="shared" si="444"/>
        <v>1.9073334166666699E-2</v>
      </c>
      <c r="Z529">
        <v>2E-3</v>
      </c>
      <c r="AA529">
        <f t="shared" si="445"/>
        <v>7.2765497523200454E-2</v>
      </c>
      <c r="AC529">
        <f t="shared" si="446"/>
        <v>0</v>
      </c>
      <c r="AD529">
        <f t="shared" si="447"/>
        <v>0</v>
      </c>
      <c r="AE529">
        <v>0</v>
      </c>
      <c r="AF529" s="11">
        <f t="shared" si="448"/>
        <v>0</v>
      </c>
      <c r="AG529" s="11">
        <f t="shared" si="449"/>
        <v>0</v>
      </c>
      <c r="AH529" s="15">
        <f t="shared" si="450"/>
        <v>1.097002469958351E-3</v>
      </c>
      <c r="AJ529">
        <f t="shared" si="451"/>
        <v>0</v>
      </c>
      <c r="AK529">
        <f t="shared" si="452"/>
        <v>0</v>
      </c>
      <c r="AL529">
        <v>0</v>
      </c>
      <c r="AM529" s="11">
        <f t="shared" si="453"/>
        <v>0</v>
      </c>
      <c r="AN529" s="11">
        <f t="shared" si="454"/>
        <v>0</v>
      </c>
      <c r="AO529" s="15">
        <f t="shared" si="455"/>
        <v>2.2739189884214046E-2</v>
      </c>
      <c r="AP529" s="15"/>
      <c r="AQ529" t="e">
        <f t="shared" si="456"/>
        <v>#VALUE!</v>
      </c>
      <c r="AR529" t="e">
        <f t="shared" si="457"/>
        <v>#VALUE!</v>
      </c>
      <c r="AS529">
        <v>0</v>
      </c>
      <c r="AT529" s="11" t="e">
        <f t="shared" si="458"/>
        <v>#VALUE!</v>
      </c>
      <c r="AU529" s="11" t="e">
        <f t="shared" si="459"/>
        <v>#VALUE!</v>
      </c>
      <c r="AV529" s="15">
        <f t="shared" si="460"/>
        <v>1.5759424160826513E-2</v>
      </c>
      <c r="AX529" t="e">
        <f t="shared" si="461"/>
        <v>#DIV/0!</v>
      </c>
      <c r="AY529" t="e">
        <f t="shared" si="462"/>
        <v>#DIV/0!</v>
      </c>
      <c r="AZ529" t="e">
        <f t="shared" si="463"/>
        <v>#VALUE!</v>
      </c>
    </row>
    <row r="530" spans="1:52">
      <c r="A530" s="62"/>
      <c r="B530" s="62"/>
      <c r="C530" s="4"/>
      <c r="D530" s="4"/>
      <c r="E530" s="36"/>
      <c r="F530" s="46"/>
      <c r="G530" s="44"/>
      <c r="I530" s="5">
        <v>20.6</v>
      </c>
      <c r="J530" s="5">
        <v>29.97</v>
      </c>
      <c r="K530" s="5"/>
      <c r="L530" s="5"/>
      <c r="M530" s="5" t="s">
        <v>88</v>
      </c>
      <c r="N530" s="6">
        <f t="shared" si="436"/>
        <v>0</v>
      </c>
      <c r="O530" s="6">
        <f t="shared" si="435"/>
        <v>0</v>
      </c>
      <c r="P530" s="6" t="e">
        <f t="shared" si="437"/>
        <v>#VALUE!</v>
      </c>
      <c r="Q530">
        <f t="shared" si="438"/>
        <v>0</v>
      </c>
      <c r="R530">
        <f t="shared" si="439"/>
        <v>0</v>
      </c>
      <c r="S530">
        <f t="shared" si="440"/>
        <v>0</v>
      </c>
      <c r="T530">
        <f t="shared" si="441"/>
        <v>0</v>
      </c>
      <c r="U530">
        <f t="shared" si="442"/>
        <v>0</v>
      </c>
      <c r="W530" s="4">
        <f t="shared" si="443"/>
        <v>0.9959454666559997</v>
      </c>
      <c r="X530">
        <v>313.14999999999998</v>
      </c>
      <c r="Y530">
        <f t="shared" si="444"/>
        <v>1.9073334166666699E-2</v>
      </c>
      <c r="Z530">
        <v>2E-3</v>
      </c>
      <c r="AA530">
        <f t="shared" si="445"/>
        <v>7.2765497523200454E-2</v>
      </c>
      <c r="AC530">
        <f t="shared" si="446"/>
        <v>0</v>
      </c>
      <c r="AD530">
        <f t="shared" si="447"/>
        <v>0</v>
      </c>
      <c r="AE530">
        <v>0</v>
      </c>
      <c r="AF530" s="11">
        <f t="shared" si="448"/>
        <v>0</v>
      </c>
      <c r="AG530" s="11">
        <f t="shared" si="449"/>
        <v>0</v>
      </c>
      <c r="AH530" s="15">
        <f t="shared" si="450"/>
        <v>1.097002469958351E-3</v>
      </c>
      <c r="AJ530">
        <f t="shared" si="451"/>
        <v>0</v>
      </c>
      <c r="AK530">
        <f t="shared" si="452"/>
        <v>0</v>
      </c>
      <c r="AL530">
        <v>0</v>
      </c>
      <c r="AM530" s="11">
        <f t="shared" si="453"/>
        <v>0</v>
      </c>
      <c r="AN530" s="11">
        <f t="shared" si="454"/>
        <v>0</v>
      </c>
      <c r="AO530" s="15">
        <f t="shared" si="455"/>
        <v>2.2739189884214046E-2</v>
      </c>
      <c r="AP530" s="15"/>
      <c r="AQ530" t="e">
        <f t="shared" si="456"/>
        <v>#VALUE!</v>
      </c>
      <c r="AR530" t="e">
        <f t="shared" si="457"/>
        <v>#VALUE!</v>
      </c>
      <c r="AS530">
        <v>0</v>
      </c>
      <c r="AT530" s="11" t="e">
        <f t="shared" si="458"/>
        <v>#VALUE!</v>
      </c>
      <c r="AU530" s="11" t="e">
        <f t="shared" si="459"/>
        <v>#VALUE!</v>
      </c>
      <c r="AV530" s="15">
        <f t="shared" si="460"/>
        <v>1.5759424160826513E-2</v>
      </c>
      <c r="AX530" t="e">
        <f t="shared" si="461"/>
        <v>#DIV/0!</v>
      </c>
      <c r="AY530" t="e">
        <f t="shared" si="462"/>
        <v>#DIV/0!</v>
      </c>
      <c r="AZ530" t="e">
        <f t="shared" si="463"/>
        <v>#VALUE!</v>
      </c>
    </row>
    <row r="531" spans="1:52">
      <c r="A531" s="60"/>
      <c r="B531" s="60"/>
      <c r="C531" s="4"/>
      <c r="D531" s="4"/>
      <c r="E531" s="36"/>
      <c r="F531" s="46"/>
      <c r="G531" s="44"/>
      <c r="I531" s="5">
        <v>20.6</v>
      </c>
      <c r="J531" s="5">
        <v>29.97</v>
      </c>
      <c r="K531" s="5"/>
      <c r="L531" s="5"/>
      <c r="M531" s="5" t="s">
        <v>88</v>
      </c>
      <c r="N531" s="6">
        <f t="shared" si="436"/>
        <v>0</v>
      </c>
      <c r="O531" s="6">
        <f t="shared" si="435"/>
        <v>0</v>
      </c>
      <c r="P531" s="6" t="e">
        <f t="shared" si="437"/>
        <v>#VALUE!</v>
      </c>
      <c r="Q531">
        <f t="shared" si="438"/>
        <v>0</v>
      </c>
      <c r="R531">
        <f t="shared" si="439"/>
        <v>0</v>
      </c>
      <c r="S531">
        <f t="shared" si="440"/>
        <v>0</v>
      </c>
      <c r="T531">
        <f t="shared" si="441"/>
        <v>0</v>
      </c>
      <c r="U531">
        <f t="shared" si="442"/>
        <v>0</v>
      </c>
      <c r="W531" s="4">
        <f t="shared" si="443"/>
        <v>0.9959454666559997</v>
      </c>
      <c r="X531">
        <v>313.14999999999998</v>
      </c>
      <c r="Y531">
        <f t="shared" si="444"/>
        <v>1.9073334166666699E-2</v>
      </c>
      <c r="Z531">
        <v>2E-3</v>
      </c>
      <c r="AA531">
        <f t="shared" si="445"/>
        <v>7.2765497523200454E-2</v>
      </c>
      <c r="AC531">
        <f t="shared" si="446"/>
        <v>0</v>
      </c>
      <c r="AD531">
        <f t="shared" si="447"/>
        <v>0</v>
      </c>
      <c r="AE531">
        <v>0</v>
      </c>
      <c r="AF531" s="11">
        <f t="shared" si="448"/>
        <v>0</v>
      </c>
      <c r="AG531" s="11">
        <f t="shared" si="449"/>
        <v>0</v>
      </c>
      <c r="AH531" s="15">
        <f t="shared" si="450"/>
        <v>1.097002469958351E-3</v>
      </c>
      <c r="AJ531">
        <f t="shared" si="451"/>
        <v>0</v>
      </c>
      <c r="AK531">
        <f t="shared" si="452"/>
        <v>0</v>
      </c>
      <c r="AL531">
        <v>0</v>
      </c>
      <c r="AM531" s="11">
        <f t="shared" si="453"/>
        <v>0</v>
      </c>
      <c r="AN531" s="11">
        <f t="shared" si="454"/>
        <v>0</v>
      </c>
      <c r="AO531" s="15">
        <f t="shared" si="455"/>
        <v>2.2739189884214046E-2</v>
      </c>
      <c r="AP531" s="15"/>
      <c r="AQ531" t="e">
        <f t="shared" si="456"/>
        <v>#VALUE!</v>
      </c>
      <c r="AR531" t="e">
        <f t="shared" si="457"/>
        <v>#VALUE!</v>
      </c>
      <c r="AS531">
        <v>0</v>
      </c>
      <c r="AT531" s="11" t="e">
        <f t="shared" si="458"/>
        <v>#VALUE!</v>
      </c>
      <c r="AU531" s="11" t="e">
        <f t="shared" si="459"/>
        <v>#VALUE!</v>
      </c>
      <c r="AV531" s="15">
        <f t="shared" si="460"/>
        <v>1.5759424160826513E-2</v>
      </c>
      <c r="AX531" t="e">
        <f t="shared" si="461"/>
        <v>#DIV/0!</v>
      </c>
      <c r="AY531" t="e">
        <f t="shared" si="462"/>
        <v>#DIV/0!</v>
      </c>
      <c r="AZ531" t="e">
        <f t="shared" si="463"/>
        <v>#VALUE!</v>
      </c>
    </row>
    <row r="532" spans="1:52">
      <c r="A532" s="62"/>
      <c r="B532" s="62"/>
      <c r="E532" s="36"/>
      <c r="F532" s="46"/>
      <c r="G532" s="44"/>
      <c r="I532" s="5">
        <v>20.6</v>
      </c>
      <c r="J532" s="5">
        <v>29.97</v>
      </c>
      <c r="K532" s="5"/>
      <c r="L532" s="5"/>
      <c r="M532" s="5" t="s">
        <v>88</v>
      </c>
      <c r="N532" s="6">
        <f t="shared" si="436"/>
        <v>0</v>
      </c>
      <c r="O532" s="6">
        <f t="shared" si="435"/>
        <v>0</v>
      </c>
      <c r="P532" s="6" t="e">
        <f t="shared" si="437"/>
        <v>#VALUE!</v>
      </c>
      <c r="Q532">
        <f t="shared" si="438"/>
        <v>0</v>
      </c>
      <c r="R532">
        <f t="shared" si="439"/>
        <v>0</v>
      </c>
      <c r="S532">
        <f t="shared" si="440"/>
        <v>0</v>
      </c>
      <c r="T532">
        <f t="shared" si="441"/>
        <v>0</v>
      </c>
      <c r="U532">
        <f t="shared" si="442"/>
        <v>0</v>
      </c>
      <c r="W532" s="4">
        <f t="shared" si="443"/>
        <v>0.9959454666559997</v>
      </c>
      <c r="X532">
        <v>313.14999999999998</v>
      </c>
      <c r="Y532">
        <f t="shared" si="444"/>
        <v>1.9073334166666699E-2</v>
      </c>
      <c r="Z532">
        <v>2E-3</v>
      </c>
      <c r="AA532">
        <f t="shared" si="445"/>
        <v>7.2765497523200454E-2</v>
      </c>
      <c r="AC532">
        <f t="shared" si="446"/>
        <v>0</v>
      </c>
      <c r="AD532">
        <f t="shared" si="447"/>
        <v>0</v>
      </c>
      <c r="AE532">
        <v>0</v>
      </c>
      <c r="AF532" s="11">
        <f t="shared" si="448"/>
        <v>0</v>
      </c>
      <c r="AG532" s="11">
        <f t="shared" si="449"/>
        <v>0</v>
      </c>
      <c r="AH532" s="15">
        <f t="shared" si="450"/>
        <v>1.097002469958351E-3</v>
      </c>
      <c r="AJ532">
        <f t="shared" si="451"/>
        <v>0</v>
      </c>
      <c r="AK532">
        <f t="shared" si="452"/>
        <v>0</v>
      </c>
      <c r="AL532">
        <v>0</v>
      </c>
      <c r="AM532" s="11">
        <f t="shared" si="453"/>
        <v>0</v>
      </c>
      <c r="AN532" s="11">
        <f t="shared" si="454"/>
        <v>0</v>
      </c>
      <c r="AO532" s="15">
        <f t="shared" si="455"/>
        <v>2.2739189884214046E-2</v>
      </c>
      <c r="AP532" s="15"/>
      <c r="AQ532" t="e">
        <f t="shared" si="456"/>
        <v>#VALUE!</v>
      </c>
      <c r="AR532" t="e">
        <f t="shared" si="457"/>
        <v>#VALUE!</v>
      </c>
      <c r="AS532">
        <v>0</v>
      </c>
      <c r="AT532" s="11" t="e">
        <f t="shared" si="458"/>
        <v>#VALUE!</v>
      </c>
      <c r="AU532" s="11" t="e">
        <f t="shared" si="459"/>
        <v>#VALUE!</v>
      </c>
      <c r="AV532" s="15">
        <f t="shared" si="460"/>
        <v>1.5759424160826513E-2</v>
      </c>
      <c r="AX532" t="e">
        <f t="shared" si="461"/>
        <v>#DIV/0!</v>
      </c>
      <c r="AY532" t="e">
        <f t="shared" si="462"/>
        <v>#DIV/0!</v>
      </c>
      <c r="AZ532" t="e">
        <f t="shared" si="463"/>
        <v>#VALUE!</v>
      </c>
    </row>
    <row r="533" spans="1:52">
      <c r="A533" s="60"/>
      <c r="B533" s="60"/>
      <c r="C533" s="4"/>
      <c r="D533" s="4"/>
      <c r="E533" s="36"/>
      <c r="F533" s="46"/>
      <c r="G533" s="44"/>
      <c r="I533" s="5">
        <v>20.6</v>
      </c>
      <c r="J533" s="5">
        <v>29.97</v>
      </c>
      <c r="K533" s="5"/>
      <c r="L533" s="5"/>
      <c r="M533" s="5" t="s">
        <v>88</v>
      </c>
      <c r="N533" s="6">
        <f t="shared" si="436"/>
        <v>0</v>
      </c>
      <c r="O533" s="6">
        <f t="shared" si="435"/>
        <v>0</v>
      </c>
      <c r="P533" s="6" t="e">
        <f t="shared" si="437"/>
        <v>#VALUE!</v>
      </c>
      <c r="Q533">
        <f t="shared" si="438"/>
        <v>0</v>
      </c>
      <c r="R533">
        <f t="shared" si="439"/>
        <v>0</v>
      </c>
      <c r="S533">
        <f t="shared" si="440"/>
        <v>0</v>
      </c>
      <c r="T533">
        <f t="shared" si="441"/>
        <v>0</v>
      </c>
      <c r="U533">
        <f t="shared" si="442"/>
        <v>0</v>
      </c>
      <c r="W533" s="4">
        <f t="shared" si="443"/>
        <v>0.9959454666559997</v>
      </c>
      <c r="X533">
        <v>313.14999999999998</v>
      </c>
      <c r="Y533">
        <f t="shared" si="444"/>
        <v>1.9073334166666699E-2</v>
      </c>
      <c r="Z533">
        <v>2E-3</v>
      </c>
      <c r="AA533">
        <f t="shared" si="445"/>
        <v>7.2765497523200454E-2</v>
      </c>
      <c r="AC533">
        <f t="shared" si="446"/>
        <v>0</v>
      </c>
      <c r="AD533">
        <f t="shared" si="447"/>
        <v>0</v>
      </c>
      <c r="AE533">
        <v>0</v>
      </c>
      <c r="AF533" s="11">
        <f t="shared" si="448"/>
        <v>0</v>
      </c>
      <c r="AG533" s="11">
        <f t="shared" si="449"/>
        <v>0</v>
      </c>
      <c r="AH533" s="15">
        <f t="shared" si="450"/>
        <v>1.097002469958351E-3</v>
      </c>
      <c r="AJ533">
        <f t="shared" si="451"/>
        <v>0</v>
      </c>
      <c r="AK533">
        <f t="shared" si="452"/>
        <v>0</v>
      </c>
      <c r="AL533">
        <v>0</v>
      </c>
      <c r="AM533" s="11">
        <f t="shared" si="453"/>
        <v>0</v>
      </c>
      <c r="AN533" s="11">
        <f t="shared" si="454"/>
        <v>0</v>
      </c>
      <c r="AO533" s="15">
        <f t="shared" si="455"/>
        <v>2.2739189884214046E-2</v>
      </c>
      <c r="AP533" s="15"/>
      <c r="AQ533" t="e">
        <f t="shared" si="456"/>
        <v>#VALUE!</v>
      </c>
      <c r="AR533" t="e">
        <f t="shared" si="457"/>
        <v>#VALUE!</v>
      </c>
      <c r="AS533">
        <v>0</v>
      </c>
      <c r="AT533" s="11" t="e">
        <f t="shared" si="458"/>
        <v>#VALUE!</v>
      </c>
      <c r="AU533" s="11" t="e">
        <f t="shared" si="459"/>
        <v>#VALUE!</v>
      </c>
      <c r="AV533" s="15">
        <f t="shared" si="460"/>
        <v>1.5759424160826513E-2</v>
      </c>
      <c r="AX533" t="e">
        <f t="shared" si="461"/>
        <v>#DIV/0!</v>
      </c>
      <c r="AY533" t="e">
        <f t="shared" si="462"/>
        <v>#DIV/0!</v>
      </c>
      <c r="AZ533" t="e">
        <f t="shared" si="463"/>
        <v>#VALUE!</v>
      </c>
    </row>
    <row r="534" spans="1:52">
      <c r="A534" s="62"/>
      <c r="B534" s="62"/>
      <c r="C534" s="4"/>
      <c r="D534" s="4"/>
      <c r="E534" s="36"/>
      <c r="F534" s="46"/>
      <c r="G534" s="44"/>
      <c r="I534" s="5">
        <v>20.6</v>
      </c>
      <c r="J534" s="5">
        <v>29.97</v>
      </c>
      <c r="K534" s="5"/>
      <c r="L534" s="5"/>
      <c r="M534" s="5" t="s">
        <v>88</v>
      </c>
      <c r="N534" s="6">
        <f t="shared" si="436"/>
        <v>0</v>
      </c>
      <c r="O534" s="6">
        <f t="shared" si="435"/>
        <v>0</v>
      </c>
      <c r="P534" s="6" t="e">
        <f t="shared" si="437"/>
        <v>#VALUE!</v>
      </c>
      <c r="Q534">
        <f t="shared" si="438"/>
        <v>0</v>
      </c>
      <c r="R534">
        <f t="shared" si="439"/>
        <v>0</v>
      </c>
      <c r="S534">
        <f t="shared" si="440"/>
        <v>0</v>
      </c>
      <c r="T534">
        <f t="shared" si="441"/>
        <v>0</v>
      </c>
      <c r="U534">
        <f t="shared" si="442"/>
        <v>0</v>
      </c>
      <c r="W534" s="4">
        <f t="shared" si="443"/>
        <v>0.9959454666559997</v>
      </c>
      <c r="X534">
        <v>313.14999999999998</v>
      </c>
      <c r="Y534">
        <f t="shared" si="444"/>
        <v>1.9073334166666699E-2</v>
      </c>
      <c r="Z534">
        <v>2E-3</v>
      </c>
      <c r="AA534">
        <f t="shared" si="445"/>
        <v>7.2765497523200454E-2</v>
      </c>
      <c r="AC534">
        <f t="shared" si="446"/>
        <v>0</v>
      </c>
      <c r="AD534">
        <f t="shared" si="447"/>
        <v>0</v>
      </c>
      <c r="AE534">
        <v>0</v>
      </c>
      <c r="AF534" s="11">
        <f t="shared" si="448"/>
        <v>0</v>
      </c>
      <c r="AG534" s="11">
        <f t="shared" si="449"/>
        <v>0</v>
      </c>
      <c r="AH534" s="15">
        <f t="shared" si="450"/>
        <v>1.097002469958351E-3</v>
      </c>
      <c r="AJ534">
        <f t="shared" si="451"/>
        <v>0</v>
      </c>
      <c r="AK534">
        <f t="shared" si="452"/>
        <v>0</v>
      </c>
      <c r="AL534">
        <v>0</v>
      </c>
      <c r="AM534" s="11">
        <f t="shared" si="453"/>
        <v>0</v>
      </c>
      <c r="AN534" s="11">
        <f t="shared" si="454"/>
        <v>0</v>
      </c>
      <c r="AO534" s="15">
        <f t="shared" si="455"/>
        <v>2.2739189884214046E-2</v>
      </c>
      <c r="AP534" s="15"/>
      <c r="AQ534" t="e">
        <f t="shared" si="456"/>
        <v>#VALUE!</v>
      </c>
      <c r="AR534" t="e">
        <f t="shared" si="457"/>
        <v>#VALUE!</v>
      </c>
      <c r="AS534">
        <v>0</v>
      </c>
      <c r="AT534" s="11" t="e">
        <f t="shared" si="458"/>
        <v>#VALUE!</v>
      </c>
      <c r="AU534" s="11" t="e">
        <f t="shared" si="459"/>
        <v>#VALUE!</v>
      </c>
      <c r="AV534" s="15">
        <f t="shared" si="460"/>
        <v>1.5759424160826513E-2</v>
      </c>
      <c r="AX534" t="e">
        <f t="shared" si="461"/>
        <v>#DIV/0!</v>
      </c>
      <c r="AY534" t="e">
        <f t="shared" si="462"/>
        <v>#DIV/0!</v>
      </c>
      <c r="AZ534" t="e">
        <f t="shared" si="463"/>
        <v>#VALUE!</v>
      </c>
    </row>
    <row r="535" spans="1:52">
      <c r="A535" s="62"/>
      <c r="B535" s="62"/>
      <c r="E535" s="36"/>
      <c r="F535" s="46"/>
      <c r="G535" s="44"/>
      <c r="I535" s="5">
        <v>20.6</v>
      </c>
      <c r="J535" s="5">
        <v>29.97</v>
      </c>
      <c r="K535" s="5"/>
      <c r="L535" s="5"/>
      <c r="M535" s="5" t="s">
        <v>88</v>
      </c>
      <c r="N535" s="6">
        <f t="shared" si="436"/>
        <v>0</v>
      </c>
      <c r="O535" s="6">
        <f t="shared" si="435"/>
        <v>0</v>
      </c>
      <c r="P535" s="6" t="e">
        <f t="shared" si="437"/>
        <v>#VALUE!</v>
      </c>
      <c r="Q535">
        <f t="shared" si="438"/>
        <v>0</v>
      </c>
      <c r="R535">
        <f t="shared" si="439"/>
        <v>0</v>
      </c>
      <c r="S535">
        <f t="shared" si="440"/>
        <v>0</v>
      </c>
      <c r="T535">
        <f t="shared" si="441"/>
        <v>0</v>
      </c>
      <c r="U535">
        <f t="shared" si="442"/>
        <v>0</v>
      </c>
      <c r="W535" s="4">
        <f t="shared" si="443"/>
        <v>0.9959454666559997</v>
      </c>
      <c r="X535">
        <v>313.14999999999998</v>
      </c>
      <c r="Y535">
        <f t="shared" si="444"/>
        <v>1.9073334166666699E-2</v>
      </c>
      <c r="Z535">
        <v>2E-3</v>
      </c>
      <c r="AA535">
        <f t="shared" si="445"/>
        <v>7.2765497523200454E-2</v>
      </c>
      <c r="AC535">
        <f t="shared" si="446"/>
        <v>0</v>
      </c>
      <c r="AD535">
        <f t="shared" si="447"/>
        <v>0</v>
      </c>
      <c r="AE535">
        <v>0</v>
      </c>
      <c r="AF535" s="11">
        <f t="shared" si="448"/>
        <v>0</v>
      </c>
      <c r="AG535" s="11">
        <f t="shared" si="449"/>
        <v>0</v>
      </c>
      <c r="AH535" s="15">
        <f t="shared" si="450"/>
        <v>1.097002469958351E-3</v>
      </c>
      <c r="AJ535">
        <f t="shared" si="451"/>
        <v>0</v>
      </c>
      <c r="AK535">
        <f t="shared" si="452"/>
        <v>0</v>
      </c>
      <c r="AL535">
        <v>0</v>
      </c>
      <c r="AM535" s="11">
        <f t="shared" si="453"/>
        <v>0</v>
      </c>
      <c r="AN535" s="11">
        <f t="shared" si="454"/>
        <v>0</v>
      </c>
      <c r="AO535" s="15">
        <f t="shared" si="455"/>
        <v>2.2739189884214046E-2</v>
      </c>
      <c r="AP535" s="15"/>
      <c r="AQ535" t="e">
        <f t="shared" si="456"/>
        <v>#VALUE!</v>
      </c>
      <c r="AR535" t="e">
        <f t="shared" si="457"/>
        <v>#VALUE!</v>
      </c>
      <c r="AS535">
        <v>0</v>
      </c>
      <c r="AT535" s="11" t="e">
        <f t="shared" si="458"/>
        <v>#VALUE!</v>
      </c>
      <c r="AU535" s="11" t="e">
        <f t="shared" si="459"/>
        <v>#VALUE!</v>
      </c>
      <c r="AV535" s="15">
        <f t="shared" si="460"/>
        <v>1.5759424160826513E-2</v>
      </c>
      <c r="AX535" t="e">
        <f t="shared" si="461"/>
        <v>#DIV/0!</v>
      </c>
      <c r="AY535" t="e">
        <f t="shared" si="462"/>
        <v>#DIV/0!</v>
      </c>
      <c r="AZ535" t="e">
        <f t="shared" si="463"/>
        <v>#VALUE!</v>
      </c>
    </row>
    <row r="536" spans="1:52">
      <c r="A536" s="62"/>
      <c r="B536" s="62"/>
      <c r="E536" s="36"/>
      <c r="F536" s="46"/>
      <c r="G536" s="44"/>
      <c r="I536" s="5">
        <v>20.6</v>
      </c>
      <c r="J536" s="5">
        <v>29.97</v>
      </c>
      <c r="K536" s="5"/>
      <c r="L536" s="5"/>
      <c r="M536" s="5" t="s">
        <v>88</v>
      </c>
      <c r="N536" s="6">
        <f t="shared" si="436"/>
        <v>0</v>
      </c>
      <c r="O536" s="6">
        <f t="shared" si="435"/>
        <v>0</v>
      </c>
      <c r="P536" s="6" t="e">
        <f t="shared" si="437"/>
        <v>#VALUE!</v>
      </c>
      <c r="Q536">
        <f t="shared" si="438"/>
        <v>0</v>
      </c>
      <c r="R536">
        <f t="shared" si="439"/>
        <v>0</v>
      </c>
      <c r="S536">
        <f t="shared" si="440"/>
        <v>0</v>
      </c>
      <c r="T536">
        <f t="shared" si="441"/>
        <v>0</v>
      </c>
      <c r="U536">
        <f t="shared" si="442"/>
        <v>0</v>
      </c>
      <c r="W536" s="4">
        <f t="shared" si="443"/>
        <v>0.9959454666559997</v>
      </c>
      <c r="X536">
        <v>313.14999999999998</v>
      </c>
      <c r="Y536">
        <f t="shared" si="444"/>
        <v>1.9073334166666699E-2</v>
      </c>
      <c r="Z536">
        <v>2E-3</v>
      </c>
      <c r="AA536">
        <f t="shared" si="445"/>
        <v>7.2765497523200454E-2</v>
      </c>
      <c r="AC536">
        <f t="shared" si="446"/>
        <v>0</v>
      </c>
      <c r="AD536">
        <f t="shared" si="447"/>
        <v>0</v>
      </c>
      <c r="AE536">
        <v>0</v>
      </c>
      <c r="AF536" s="11">
        <f t="shared" si="448"/>
        <v>0</v>
      </c>
      <c r="AG536" s="11">
        <f t="shared" si="449"/>
        <v>0</v>
      </c>
      <c r="AH536" s="15">
        <f t="shared" si="450"/>
        <v>1.097002469958351E-3</v>
      </c>
      <c r="AJ536">
        <f t="shared" si="451"/>
        <v>0</v>
      </c>
      <c r="AK536">
        <f t="shared" si="452"/>
        <v>0</v>
      </c>
      <c r="AL536">
        <v>0</v>
      </c>
      <c r="AM536" s="11">
        <f t="shared" si="453"/>
        <v>0</v>
      </c>
      <c r="AN536" s="11">
        <f t="shared" si="454"/>
        <v>0</v>
      </c>
      <c r="AO536" s="15">
        <f t="shared" si="455"/>
        <v>2.2739189884214046E-2</v>
      </c>
      <c r="AP536" s="15"/>
      <c r="AQ536" t="e">
        <f t="shared" si="456"/>
        <v>#VALUE!</v>
      </c>
      <c r="AR536" t="e">
        <f t="shared" si="457"/>
        <v>#VALUE!</v>
      </c>
      <c r="AS536">
        <v>0</v>
      </c>
      <c r="AT536" s="11" t="e">
        <f t="shared" si="458"/>
        <v>#VALUE!</v>
      </c>
      <c r="AU536" s="11" t="e">
        <f t="shared" si="459"/>
        <v>#VALUE!</v>
      </c>
      <c r="AV536" s="15">
        <f t="shared" si="460"/>
        <v>1.5759424160826513E-2</v>
      </c>
      <c r="AX536" t="e">
        <f t="shared" si="461"/>
        <v>#DIV/0!</v>
      </c>
      <c r="AY536" t="e">
        <f t="shared" si="462"/>
        <v>#DIV/0!</v>
      </c>
      <c r="AZ536" t="e">
        <f t="shared" si="463"/>
        <v>#VALUE!</v>
      </c>
    </row>
    <row r="537" spans="1:52">
      <c r="A537" s="62"/>
      <c r="B537" s="62"/>
      <c r="E537" s="36"/>
      <c r="F537" s="46"/>
      <c r="G537" s="44"/>
      <c r="I537" s="5">
        <v>20.6</v>
      </c>
      <c r="J537" s="5">
        <v>29.97</v>
      </c>
      <c r="K537" s="5"/>
      <c r="L537" s="5"/>
      <c r="M537" s="5" t="s">
        <v>88</v>
      </c>
      <c r="N537" s="6">
        <f t="shared" si="436"/>
        <v>0</v>
      </c>
      <c r="O537" s="6">
        <f t="shared" si="435"/>
        <v>0</v>
      </c>
      <c r="P537" s="6" t="e">
        <f t="shared" si="437"/>
        <v>#VALUE!</v>
      </c>
      <c r="Q537">
        <f t="shared" si="438"/>
        <v>0</v>
      </c>
      <c r="R537">
        <f t="shared" si="439"/>
        <v>0</v>
      </c>
      <c r="S537">
        <f t="shared" si="440"/>
        <v>0</v>
      </c>
      <c r="T537">
        <f t="shared" si="441"/>
        <v>0</v>
      </c>
      <c r="U537">
        <f t="shared" si="442"/>
        <v>0</v>
      </c>
      <c r="W537" s="4">
        <f t="shared" si="443"/>
        <v>0.9959454666559997</v>
      </c>
      <c r="X537">
        <v>313.14999999999998</v>
      </c>
      <c r="Y537">
        <f t="shared" si="444"/>
        <v>1.9073334166666699E-2</v>
      </c>
      <c r="Z537">
        <v>2E-3</v>
      </c>
      <c r="AA537">
        <f t="shared" si="445"/>
        <v>7.2765497523200454E-2</v>
      </c>
      <c r="AC537">
        <f t="shared" si="446"/>
        <v>0</v>
      </c>
      <c r="AD537">
        <f t="shared" si="447"/>
        <v>0</v>
      </c>
      <c r="AE537">
        <v>0</v>
      </c>
      <c r="AF537" s="11">
        <f t="shared" si="448"/>
        <v>0</v>
      </c>
      <c r="AG537" s="11">
        <f t="shared" si="449"/>
        <v>0</v>
      </c>
      <c r="AH537" s="15">
        <f t="shared" si="450"/>
        <v>1.097002469958351E-3</v>
      </c>
      <c r="AJ537">
        <f t="shared" si="451"/>
        <v>0</v>
      </c>
      <c r="AK537">
        <f t="shared" si="452"/>
        <v>0</v>
      </c>
      <c r="AL537">
        <v>0</v>
      </c>
      <c r="AM537" s="11">
        <f t="shared" si="453"/>
        <v>0</v>
      </c>
      <c r="AN537" s="11">
        <f t="shared" si="454"/>
        <v>0</v>
      </c>
      <c r="AO537" s="15">
        <f t="shared" si="455"/>
        <v>2.2739189884214046E-2</v>
      </c>
      <c r="AP537" s="15"/>
      <c r="AQ537" t="e">
        <f t="shared" si="456"/>
        <v>#VALUE!</v>
      </c>
      <c r="AR537" t="e">
        <f t="shared" si="457"/>
        <v>#VALUE!</v>
      </c>
      <c r="AS537">
        <v>0</v>
      </c>
      <c r="AT537" s="11" t="e">
        <f t="shared" si="458"/>
        <v>#VALUE!</v>
      </c>
      <c r="AU537" s="11" t="e">
        <f t="shared" si="459"/>
        <v>#VALUE!</v>
      </c>
      <c r="AV537" s="15">
        <f t="shared" si="460"/>
        <v>1.5759424160826513E-2</v>
      </c>
      <c r="AX537" t="e">
        <f t="shared" si="461"/>
        <v>#DIV/0!</v>
      </c>
      <c r="AY537" t="e">
        <f t="shared" si="462"/>
        <v>#DIV/0!</v>
      </c>
      <c r="AZ537" t="e">
        <f t="shared" si="463"/>
        <v>#VALUE!</v>
      </c>
    </row>
    <row r="538" spans="1:52">
      <c r="A538" s="62"/>
      <c r="B538" s="62"/>
      <c r="E538" s="36"/>
      <c r="F538" s="46"/>
      <c r="G538" s="44"/>
      <c r="I538" s="5">
        <v>20.6</v>
      </c>
      <c r="J538" s="5">
        <v>29.97</v>
      </c>
      <c r="K538" s="5"/>
      <c r="L538" s="5"/>
      <c r="M538" s="5" t="s">
        <v>88</v>
      </c>
      <c r="N538" s="6">
        <f t="shared" si="436"/>
        <v>0</v>
      </c>
      <c r="O538" s="6">
        <f t="shared" si="435"/>
        <v>0</v>
      </c>
      <c r="P538" s="6" t="e">
        <f t="shared" si="437"/>
        <v>#VALUE!</v>
      </c>
      <c r="Q538">
        <f t="shared" si="438"/>
        <v>0</v>
      </c>
      <c r="R538">
        <f t="shared" si="439"/>
        <v>0</v>
      </c>
      <c r="S538">
        <f t="shared" si="440"/>
        <v>0</v>
      </c>
      <c r="T538">
        <f t="shared" si="441"/>
        <v>0</v>
      </c>
      <c r="U538">
        <f t="shared" si="442"/>
        <v>0</v>
      </c>
      <c r="W538" s="4">
        <f t="shared" si="443"/>
        <v>0.9959454666559997</v>
      </c>
      <c r="X538">
        <v>313.14999999999998</v>
      </c>
      <c r="Y538">
        <f t="shared" si="444"/>
        <v>1.9073334166666699E-2</v>
      </c>
      <c r="Z538">
        <v>2E-3</v>
      </c>
      <c r="AA538">
        <f t="shared" si="445"/>
        <v>7.2765497523200454E-2</v>
      </c>
      <c r="AC538">
        <f t="shared" si="446"/>
        <v>0</v>
      </c>
      <c r="AD538">
        <f t="shared" si="447"/>
        <v>0</v>
      </c>
      <c r="AE538">
        <v>0</v>
      </c>
      <c r="AF538" s="11">
        <f t="shared" si="448"/>
        <v>0</v>
      </c>
      <c r="AG538" s="11">
        <f t="shared" si="449"/>
        <v>0</v>
      </c>
      <c r="AH538" s="15">
        <f t="shared" si="450"/>
        <v>1.097002469958351E-3</v>
      </c>
      <c r="AJ538">
        <f t="shared" si="451"/>
        <v>0</v>
      </c>
      <c r="AK538">
        <f t="shared" si="452"/>
        <v>0</v>
      </c>
      <c r="AL538">
        <v>0</v>
      </c>
      <c r="AM538" s="11">
        <f t="shared" si="453"/>
        <v>0</v>
      </c>
      <c r="AN538" s="11">
        <f t="shared" si="454"/>
        <v>0</v>
      </c>
      <c r="AO538" s="15">
        <f t="shared" si="455"/>
        <v>2.2739189884214046E-2</v>
      </c>
      <c r="AP538" s="15"/>
      <c r="AQ538" t="e">
        <f t="shared" si="456"/>
        <v>#VALUE!</v>
      </c>
      <c r="AR538" t="e">
        <f t="shared" si="457"/>
        <v>#VALUE!</v>
      </c>
      <c r="AS538">
        <v>0</v>
      </c>
      <c r="AT538" s="11" t="e">
        <f t="shared" si="458"/>
        <v>#VALUE!</v>
      </c>
      <c r="AU538" s="11" t="e">
        <f t="shared" si="459"/>
        <v>#VALUE!</v>
      </c>
      <c r="AV538" s="15">
        <f t="shared" si="460"/>
        <v>1.5759424160826513E-2</v>
      </c>
      <c r="AX538" t="e">
        <f t="shared" si="461"/>
        <v>#DIV/0!</v>
      </c>
      <c r="AY538" t="e">
        <f t="shared" si="462"/>
        <v>#DIV/0!</v>
      </c>
      <c r="AZ538" t="e">
        <f t="shared" si="463"/>
        <v>#VALUE!</v>
      </c>
    </row>
    <row r="539" spans="1:52">
      <c r="A539" s="60"/>
      <c r="B539" s="60"/>
      <c r="C539" s="4"/>
      <c r="D539" s="4"/>
      <c r="E539" s="36"/>
      <c r="F539" s="46"/>
      <c r="G539" s="44"/>
      <c r="I539" s="5">
        <v>20.6</v>
      </c>
      <c r="J539" s="5">
        <v>29.97</v>
      </c>
      <c r="K539" s="5"/>
      <c r="L539" s="5"/>
      <c r="M539" s="5" t="s">
        <v>88</v>
      </c>
      <c r="N539" s="6">
        <f t="shared" si="436"/>
        <v>0</v>
      </c>
      <c r="O539" s="6">
        <f t="shared" si="435"/>
        <v>0</v>
      </c>
      <c r="P539" s="6" t="e">
        <f t="shared" si="437"/>
        <v>#VALUE!</v>
      </c>
      <c r="Q539">
        <f t="shared" si="438"/>
        <v>0</v>
      </c>
      <c r="R539">
        <f t="shared" si="439"/>
        <v>0</v>
      </c>
      <c r="S539">
        <f t="shared" si="440"/>
        <v>0</v>
      </c>
      <c r="T539">
        <f t="shared" si="441"/>
        <v>0</v>
      </c>
      <c r="U539">
        <f t="shared" si="442"/>
        <v>0</v>
      </c>
      <c r="W539" s="4">
        <f t="shared" si="443"/>
        <v>0.9959454666559997</v>
      </c>
      <c r="X539">
        <v>313.14999999999998</v>
      </c>
      <c r="Y539">
        <f t="shared" si="444"/>
        <v>1.9073334166666699E-2</v>
      </c>
      <c r="Z539">
        <v>2E-3</v>
      </c>
      <c r="AA539">
        <f t="shared" si="445"/>
        <v>7.2765497523200454E-2</v>
      </c>
      <c r="AC539">
        <f t="shared" si="446"/>
        <v>0</v>
      </c>
      <c r="AD539">
        <f t="shared" si="447"/>
        <v>0</v>
      </c>
      <c r="AE539">
        <v>0</v>
      </c>
      <c r="AF539" s="11">
        <f t="shared" si="448"/>
        <v>0</v>
      </c>
      <c r="AG539" s="11">
        <f t="shared" si="449"/>
        <v>0</v>
      </c>
      <c r="AH539" s="15">
        <f t="shared" si="450"/>
        <v>1.097002469958351E-3</v>
      </c>
      <c r="AJ539">
        <f t="shared" si="451"/>
        <v>0</v>
      </c>
      <c r="AK539">
        <f t="shared" si="452"/>
        <v>0</v>
      </c>
      <c r="AL539">
        <v>0</v>
      </c>
      <c r="AM539" s="11">
        <f t="shared" si="453"/>
        <v>0</v>
      </c>
      <c r="AN539" s="11">
        <f t="shared" si="454"/>
        <v>0</v>
      </c>
      <c r="AO539" s="15">
        <f t="shared" si="455"/>
        <v>2.2739189884214046E-2</v>
      </c>
      <c r="AP539" s="15"/>
      <c r="AQ539" t="e">
        <f t="shared" si="456"/>
        <v>#VALUE!</v>
      </c>
      <c r="AR539" t="e">
        <f t="shared" si="457"/>
        <v>#VALUE!</v>
      </c>
      <c r="AS539">
        <v>0</v>
      </c>
      <c r="AT539" s="11" t="e">
        <f t="shared" si="458"/>
        <v>#VALUE!</v>
      </c>
      <c r="AU539" s="11" t="e">
        <f t="shared" si="459"/>
        <v>#VALUE!</v>
      </c>
      <c r="AV539" s="15">
        <f t="shared" si="460"/>
        <v>1.5759424160826513E-2</v>
      </c>
      <c r="AX539" t="e">
        <f t="shared" si="461"/>
        <v>#DIV/0!</v>
      </c>
      <c r="AY539" t="e">
        <f t="shared" si="462"/>
        <v>#DIV/0!</v>
      </c>
      <c r="AZ539" t="e">
        <f t="shared" si="463"/>
        <v>#VALUE!</v>
      </c>
    </row>
    <row r="540" spans="1:52">
      <c r="A540" s="62"/>
      <c r="B540" s="62"/>
      <c r="E540" s="36"/>
      <c r="F540" s="46"/>
      <c r="G540" s="44"/>
      <c r="I540" s="5">
        <v>20.9</v>
      </c>
      <c r="J540" s="5">
        <v>29.856999999999999</v>
      </c>
      <c r="K540" s="5"/>
      <c r="L540" s="5"/>
      <c r="M540" s="5" t="s">
        <v>88</v>
      </c>
      <c r="N540" s="6">
        <f t="shared" si="436"/>
        <v>0</v>
      </c>
      <c r="O540" s="6">
        <f t="shared" si="435"/>
        <v>0</v>
      </c>
      <c r="P540" s="6" t="e">
        <f t="shared" si="437"/>
        <v>#VALUE!</v>
      </c>
      <c r="Q540">
        <f t="shared" si="438"/>
        <v>0</v>
      </c>
      <c r="R540">
        <f t="shared" si="439"/>
        <v>0</v>
      </c>
      <c r="S540">
        <f t="shared" si="440"/>
        <v>0</v>
      </c>
      <c r="T540">
        <f t="shared" si="441"/>
        <v>0</v>
      </c>
      <c r="U540">
        <f t="shared" si="442"/>
        <v>0</v>
      </c>
      <c r="W540" s="4">
        <f t="shared" si="443"/>
        <v>0.99090683867070228</v>
      </c>
      <c r="X540">
        <v>313.14999999999998</v>
      </c>
      <c r="Y540">
        <f t="shared" si="444"/>
        <v>1.9073334166666699E-2</v>
      </c>
      <c r="Z540">
        <v>2E-3</v>
      </c>
      <c r="AA540">
        <f t="shared" si="445"/>
        <v>7.2765497523200454E-2</v>
      </c>
      <c r="AC540">
        <f t="shared" si="446"/>
        <v>0</v>
      </c>
      <c r="AD540">
        <f t="shared" si="447"/>
        <v>0</v>
      </c>
      <c r="AE540">
        <v>0</v>
      </c>
      <c r="AF540" s="11">
        <f t="shared" si="448"/>
        <v>0</v>
      </c>
      <c r="AG540" s="11">
        <f t="shared" si="449"/>
        <v>0</v>
      </c>
      <c r="AH540" s="15">
        <f t="shared" si="450"/>
        <v>1.097002469958351E-3</v>
      </c>
      <c r="AJ540">
        <f t="shared" si="451"/>
        <v>0</v>
      </c>
      <c r="AK540">
        <f t="shared" si="452"/>
        <v>0</v>
      </c>
      <c r="AL540">
        <v>0</v>
      </c>
      <c r="AM540" s="11">
        <f t="shared" si="453"/>
        <v>0</v>
      </c>
      <c r="AN540" s="11">
        <f t="shared" si="454"/>
        <v>0</v>
      </c>
      <c r="AO540" s="15">
        <f t="shared" si="455"/>
        <v>2.2739189884214046E-2</v>
      </c>
      <c r="AP540" s="15"/>
      <c r="AQ540" t="e">
        <f t="shared" si="456"/>
        <v>#VALUE!</v>
      </c>
      <c r="AR540" t="e">
        <f t="shared" si="457"/>
        <v>#VALUE!</v>
      </c>
      <c r="AS540">
        <v>0</v>
      </c>
      <c r="AT540" s="11" t="e">
        <f t="shared" si="458"/>
        <v>#VALUE!</v>
      </c>
      <c r="AU540" s="11" t="e">
        <f t="shared" si="459"/>
        <v>#VALUE!</v>
      </c>
      <c r="AV540" s="15">
        <f t="shared" si="460"/>
        <v>1.5759424160826513E-2</v>
      </c>
      <c r="AX540" t="e">
        <f t="shared" si="461"/>
        <v>#DIV/0!</v>
      </c>
      <c r="AY540" t="e">
        <f t="shared" si="462"/>
        <v>#DIV/0!</v>
      </c>
      <c r="AZ540" t="e">
        <f t="shared" si="463"/>
        <v>#VALUE!</v>
      </c>
    </row>
    <row r="541" spans="1:52">
      <c r="A541" s="62"/>
      <c r="B541" s="62"/>
      <c r="E541" s="36"/>
      <c r="F541" s="46"/>
      <c r="G541" s="44"/>
      <c r="I541" s="5">
        <v>20.9</v>
      </c>
      <c r="J541" s="5">
        <v>29.856999999999999</v>
      </c>
      <c r="K541" s="5"/>
      <c r="L541" s="5"/>
      <c r="M541" s="5" t="s">
        <v>88</v>
      </c>
      <c r="N541" s="6">
        <f t="shared" si="436"/>
        <v>0</v>
      </c>
      <c r="O541" s="6">
        <f t="shared" si="435"/>
        <v>0</v>
      </c>
      <c r="P541" s="6" t="e">
        <f t="shared" si="437"/>
        <v>#VALUE!</v>
      </c>
      <c r="Q541">
        <f t="shared" si="438"/>
        <v>0</v>
      </c>
      <c r="R541">
        <f t="shared" si="439"/>
        <v>0</v>
      </c>
      <c r="S541">
        <f t="shared" si="440"/>
        <v>0</v>
      </c>
      <c r="T541">
        <f t="shared" si="441"/>
        <v>0</v>
      </c>
      <c r="U541">
        <f t="shared" si="442"/>
        <v>0</v>
      </c>
      <c r="W541" s="4">
        <f t="shared" si="443"/>
        <v>0.99090683867070228</v>
      </c>
      <c r="X541">
        <v>313.14999999999998</v>
      </c>
      <c r="Y541">
        <f t="shared" si="444"/>
        <v>1.9073334166666699E-2</v>
      </c>
      <c r="Z541">
        <v>2E-3</v>
      </c>
      <c r="AA541">
        <f t="shared" si="445"/>
        <v>7.2765497523200454E-2</v>
      </c>
      <c r="AC541">
        <f t="shared" si="446"/>
        <v>0</v>
      </c>
      <c r="AD541">
        <f t="shared" si="447"/>
        <v>0</v>
      </c>
      <c r="AE541">
        <v>0</v>
      </c>
      <c r="AF541" s="11">
        <f t="shared" si="448"/>
        <v>0</v>
      </c>
      <c r="AG541" s="11">
        <f t="shared" si="449"/>
        <v>0</v>
      </c>
      <c r="AH541" s="15">
        <f t="shared" si="450"/>
        <v>1.097002469958351E-3</v>
      </c>
      <c r="AJ541">
        <f t="shared" si="451"/>
        <v>0</v>
      </c>
      <c r="AK541">
        <f t="shared" si="452"/>
        <v>0</v>
      </c>
      <c r="AL541">
        <v>0</v>
      </c>
      <c r="AM541" s="11">
        <f t="shared" si="453"/>
        <v>0</v>
      </c>
      <c r="AN541" s="11">
        <f t="shared" si="454"/>
        <v>0</v>
      </c>
      <c r="AO541" s="15">
        <f t="shared" si="455"/>
        <v>2.2739189884214046E-2</v>
      </c>
      <c r="AP541" s="15"/>
      <c r="AQ541" t="e">
        <f t="shared" si="456"/>
        <v>#VALUE!</v>
      </c>
      <c r="AR541" t="e">
        <f t="shared" si="457"/>
        <v>#VALUE!</v>
      </c>
      <c r="AS541">
        <v>0</v>
      </c>
      <c r="AT541" s="11" t="e">
        <f t="shared" si="458"/>
        <v>#VALUE!</v>
      </c>
      <c r="AU541" s="11" t="e">
        <f t="shared" si="459"/>
        <v>#VALUE!</v>
      </c>
      <c r="AV541" s="15">
        <f t="shared" si="460"/>
        <v>1.5759424160826513E-2</v>
      </c>
      <c r="AX541" t="e">
        <f t="shared" si="461"/>
        <v>#DIV/0!</v>
      </c>
      <c r="AY541" t="e">
        <f t="shared" si="462"/>
        <v>#DIV/0!</v>
      </c>
      <c r="AZ541" t="e">
        <f t="shared" si="463"/>
        <v>#VALUE!</v>
      </c>
    </row>
    <row r="542" spans="1:52">
      <c r="A542" s="62"/>
      <c r="B542" s="62"/>
      <c r="E542" s="36"/>
      <c r="F542" s="46"/>
      <c r="G542" s="44"/>
      <c r="I542" s="5">
        <v>20.9</v>
      </c>
      <c r="J542" s="5">
        <v>29.856999999999999</v>
      </c>
      <c r="K542" s="5"/>
      <c r="L542" s="5"/>
      <c r="M542" s="5" t="s">
        <v>88</v>
      </c>
      <c r="N542" s="6">
        <f t="shared" si="436"/>
        <v>0</v>
      </c>
      <c r="O542" s="6">
        <f t="shared" si="435"/>
        <v>0</v>
      </c>
      <c r="P542" s="6" t="e">
        <f t="shared" si="437"/>
        <v>#VALUE!</v>
      </c>
      <c r="Q542">
        <f t="shared" si="438"/>
        <v>0</v>
      </c>
      <c r="R542">
        <f t="shared" si="439"/>
        <v>0</v>
      </c>
      <c r="S542">
        <f t="shared" si="440"/>
        <v>0</v>
      </c>
      <c r="T542">
        <f t="shared" si="441"/>
        <v>0</v>
      </c>
      <c r="U542">
        <f t="shared" si="442"/>
        <v>0</v>
      </c>
      <c r="W542" s="4">
        <f t="shared" si="443"/>
        <v>0.99090683867070228</v>
      </c>
      <c r="X542">
        <v>313.14999999999998</v>
      </c>
      <c r="Y542">
        <f t="shared" si="444"/>
        <v>1.9073334166666699E-2</v>
      </c>
      <c r="Z542">
        <v>2E-3</v>
      </c>
      <c r="AA542">
        <f t="shared" si="445"/>
        <v>7.2765497523200454E-2</v>
      </c>
      <c r="AC542">
        <f t="shared" si="446"/>
        <v>0</v>
      </c>
      <c r="AD542">
        <f t="shared" si="447"/>
        <v>0</v>
      </c>
      <c r="AE542">
        <v>0</v>
      </c>
      <c r="AF542" s="11">
        <f t="shared" si="448"/>
        <v>0</v>
      </c>
      <c r="AG542" s="11">
        <f t="shared" si="449"/>
        <v>0</v>
      </c>
      <c r="AH542" s="15">
        <f t="shared" si="450"/>
        <v>1.097002469958351E-3</v>
      </c>
      <c r="AJ542">
        <f t="shared" si="451"/>
        <v>0</v>
      </c>
      <c r="AK542">
        <f t="shared" si="452"/>
        <v>0</v>
      </c>
      <c r="AL542">
        <v>0</v>
      </c>
      <c r="AM542" s="11">
        <f t="shared" si="453"/>
        <v>0</v>
      </c>
      <c r="AN542" s="11">
        <f t="shared" si="454"/>
        <v>0</v>
      </c>
      <c r="AO542" s="15">
        <f t="shared" si="455"/>
        <v>2.2739189884214046E-2</v>
      </c>
      <c r="AP542" s="15"/>
      <c r="AQ542" t="e">
        <f t="shared" si="456"/>
        <v>#VALUE!</v>
      </c>
      <c r="AR542" t="e">
        <f t="shared" si="457"/>
        <v>#VALUE!</v>
      </c>
      <c r="AS542">
        <v>0</v>
      </c>
      <c r="AT542" s="11" t="e">
        <f t="shared" si="458"/>
        <v>#VALUE!</v>
      </c>
      <c r="AU542" s="11" t="e">
        <f t="shared" si="459"/>
        <v>#VALUE!</v>
      </c>
      <c r="AV542" s="15">
        <f t="shared" si="460"/>
        <v>1.5759424160826513E-2</v>
      </c>
      <c r="AX542" t="e">
        <f t="shared" si="461"/>
        <v>#DIV/0!</v>
      </c>
      <c r="AY542" t="e">
        <f t="shared" si="462"/>
        <v>#DIV/0!</v>
      </c>
      <c r="AZ542" t="e">
        <f t="shared" si="463"/>
        <v>#VALUE!</v>
      </c>
    </row>
    <row r="543" spans="1:52">
      <c r="A543" s="62"/>
      <c r="B543" s="62"/>
      <c r="E543" s="36"/>
      <c r="F543" s="46"/>
      <c r="G543" s="44"/>
      <c r="I543" s="5">
        <v>20.9</v>
      </c>
      <c r="J543" s="5">
        <v>29.856999999999999</v>
      </c>
      <c r="K543" s="5"/>
      <c r="L543" s="5"/>
      <c r="M543" s="5" t="s">
        <v>88</v>
      </c>
      <c r="N543" s="6">
        <f t="shared" si="436"/>
        <v>0</v>
      </c>
      <c r="O543" s="6">
        <f t="shared" si="435"/>
        <v>0</v>
      </c>
      <c r="P543" s="6" t="e">
        <f t="shared" si="437"/>
        <v>#VALUE!</v>
      </c>
      <c r="Q543">
        <f t="shared" si="438"/>
        <v>0</v>
      </c>
      <c r="R543">
        <f t="shared" si="439"/>
        <v>0</v>
      </c>
      <c r="S543">
        <f t="shared" si="440"/>
        <v>0</v>
      </c>
      <c r="T543">
        <f t="shared" si="441"/>
        <v>0</v>
      </c>
      <c r="U543">
        <f t="shared" si="442"/>
        <v>0</v>
      </c>
      <c r="W543" s="4">
        <f t="shared" si="443"/>
        <v>0.99090683867070228</v>
      </c>
      <c r="X543">
        <v>313.14999999999998</v>
      </c>
      <c r="Y543">
        <f t="shared" si="444"/>
        <v>1.9073334166666699E-2</v>
      </c>
      <c r="Z543">
        <v>2E-3</v>
      </c>
      <c r="AA543">
        <f t="shared" si="445"/>
        <v>7.2765497523200454E-2</v>
      </c>
      <c r="AC543">
        <f t="shared" si="446"/>
        <v>0</v>
      </c>
      <c r="AD543">
        <f t="shared" si="447"/>
        <v>0</v>
      </c>
      <c r="AE543">
        <v>0</v>
      </c>
      <c r="AF543" s="11">
        <f t="shared" si="448"/>
        <v>0</v>
      </c>
      <c r="AG543" s="11">
        <f t="shared" si="449"/>
        <v>0</v>
      </c>
      <c r="AH543" s="15">
        <f t="shared" si="450"/>
        <v>1.097002469958351E-3</v>
      </c>
      <c r="AJ543">
        <f t="shared" si="451"/>
        <v>0</v>
      </c>
      <c r="AK543">
        <f t="shared" si="452"/>
        <v>0</v>
      </c>
      <c r="AL543">
        <v>0</v>
      </c>
      <c r="AM543" s="11">
        <f t="shared" si="453"/>
        <v>0</v>
      </c>
      <c r="AN543" s="11">
        <f t="shared" si="454"/>
        <v>0</v>
      </c>
      <c r="AO543" s="15">
        <f t="shared" si="455"/>
        <v>2.2739189884214046E-2</v>
      </c>
      <c r="AP543" s="15"/>
      <c r="AQ543" t="e">
        <f t="shared" si="456"/>
        <v>#VALUE!</v>
      </c>
      <c r="AR543" t="e">
        <f t="shared" si="457"/>
        <v>#VALUE!</v>
      </c>
      <c r="AS543">
        <v>0</v>
      </c>
      <c r="AT543" s="11" t="e">
        <f t="shared" si="458"/>
        <v>#VALUE!</v>
      </c>
      <c r="AU543" s="11" t="e">
        <f t="shared" si="459"/>
        <v>#VALUE!</v>
      </c>
      <c r="AV543" s="15">
        <f t="shared" si="460"/>
        <v>1.5759424160826513E-2</v>
      </c>
      <c r="AX543" t="e">
        <f t="shared" si="461"/>
        <v>#DIV/0!</v>
      </c>
      <c r="AY543" t="e">
        <f t="shared" si="462"/>
        <v>#DIV/0!</v>
      </c>
      <c r="AZ543" t="e">
        <f t="shared" si="463"/>
        <v>#VALUE!</v>
      </c>
    </row>
    <row r="544" spans="1:52">
      <c r="A544" s="62"/>
      <c r="B544" s="62"/>
      <c r="E544" s="36"/>
      <c r="F544" s="46"/>
      <c r="G544" s="44"/>
      <c r="I544" s="5">
        <v>20.9</v>
      </c>
      <c r="J544" s="5">
        <v>29.856999999999999</v>
      </c>
      <c r="K544" s="5"/>
      <c r="L544" s="5"/>
      <c r="M544" s="5" t="s">
        <v>88</v>
      </c>
      <c r="N544" s="6">
        <f t="shared" si="436"/>
        <v>0</v>
      </c>
      <c r="O544" s="6">
        <f t="shared" si="435"/>
        <v>0</v>
      </c>
      <c r="P544" s="6" t="e">
        <f t="shared" si="437"/>
        <v>#VALUE!</v>
      </c>
      <c r="Q544">
        <f t="shared" si="438"/>
        <v>0</v>
      </c>
      <c r="R544">
        <f t="shared" si="439"/>
        <v>0</v>
      </c>
      <c r="S544">
        <f t="shared" si="440"/>
        <v>0</v>
      </c>
      <c r="T544">
        <f t="shared" si="441"/>
        <v>0</v>
      </c>
      <c r="U544">
        <f t="shared" si="442"/>
        <v>0</v>
      </c>
      <c r="W544" s="4">
        <f t="shared" si="443"/>
        <v>0.99090683867070228</v>
      </c>
      <c r="X544">
        <v>313.14999999999998</v>
      </c>
      <c r="Y544">
        <f t="shared" si="444"/>
        <v>1.9073334166666699E-2</v>
      </c>
      <c r="Z544">
        <v>2E-3</v>
      </c>
      <c r="AA544">
        <f t="shared" si="445"/>
        <v>7.2765497523200454E-2</v>
      </c>
      <c r="AC544">
        <f t="shared" si="446"/>
        <v>0</v>
      </c>
      <c r="AD544">
        <f t="shared" si="447"/>
        <v>0</v>
      </c>
      <c r="AE544">
        <v>0</v>
      </c>
      <c r="AF544" s="11">
        <f t="shared" si="448"/>
        <v>0</v>
      </c>
      <c r="AG544" s="11">
        <f t="shared" si="449"/>
        <v>0</v>
      </c>
      <c r="AH544" s="15">
        <f t="shared" si="450"/>
        <v>1.097002469958351E-3</v>
      </c>
      <c r="AJ544">
        <f t="shared" si="451"/>
        <v>0</v>
      </c>
      <c r="AK544">
        <f t="shared" si="452"/>
        <v>0</v>
      </c>
      <c r="AL544">
        <v>0</v>
      </c>
      <c r="AM544" s="11">
        <f t="shared" si="453"/>
        <v>0</v>
      </c>
      <c r="AN544" s="11">
        <f t="shared" si="454"/>
        <v>0</v>
      </c>
      <c r="AO544" s="15">
        <f t="shared" si="455"/>
        <v>2.2739189884214046E-2</v>
      </c>
      <c r="AP544" s="15"/>
      <c r="AQ544" t="e">
        <f t="shared" si="456"/>
        <v>#VALUE!</v>
      </c>
      <c r="AR544" t="e">
        <f t="shared" si="457"/>
        <v>#VALUE!</v>
      </c>
      <c r="AS544">
        <v>0</v>
      </c>
      <c r="AT544" s="11" t="e">
        <f t="shared" si="458"/>
        <v>#VALUE!</v>
      </c>
      <c r="AU544" s="11" t="e">
        <f t="shared" si="459"/>
        <v>#VALUE!</v>
      </c>
      <c r="AV544" s="15">
        <f t="shared" si="460"/>
        <v>1.5759424160826513E-2</v>
      </c>
      <c r="AX544" t="e">
        <f t="shared" si="461"/>
        <v>#DIV/0!</v>
      </c>
      <c r="AY544" t="e">
        <f t="shared" si="462"/>
        <v>#DIV/0!</v>
      </c>
      <c r="AZ544" t="e">
        <f t="shared" si="463"/>
        <v>#VALUE!</v>
      </c>
    </row>
    <row r="545" spans="1:52">
      <c r="A545" s="62"/>
      <c r="B545" s="62"/>
      <c r="E545" s="36"/>
      <c r="F545" s="46"/>
      <c r="G545" s="44"/>
      <c r="I545" s="5">
        <v>20.9</v>
      </c>
      <c r="J545" s="5">
        <v>29.856999999999999</v>
      </c>
      <c r="K545" s="5"/>
      <c r="L545" s="5"/>
      <c r="M545" s="5" t="s">
        <v>88</v>
      </c>
      <c r="N545" s="6">
        <f t="shared" si="436"/>
        <v>0</v>
      </c>
      <c r="O545" s="6">
        <f t="shared" si="435"/>
        <v>0</v>
      </c>
      <c r="P545" s="6" t="e">
        <f t="shared" si="437"/>
        <v>#VALUE!</v>
      </c>
      <c r="Q545">
        <f t="shared" si="438"/>
        <v>0</v>
      </c>
      <c r="R545">
        <f t="shared" si="439"/>
        <v>0</v>
      </c>
      <c r="S545">
        <f t="shared" si="440"/>
        <v>0</v>
      </c>
      <c r="T545">
        <f t="shared" si="441"/>
        <v>0</v>
      </c>
      <c r="U545">
        <f t="shared" si="442"/>
        <v>0</v>
      </c>
      <c r="W545" s="4">
        <f t="shared" si="443"/>
        <v>0.99090683867070228</v>
      </c>
      <c r="X545">
        <v>313.14999999999998</v>
      </c>
      <c r="Y545">
        <f t="shared" si="444"/>
        <v>1.9073334166666699E-2</v>
      </c>
      <c r="Z545">
        <v>2E-3</v>
      </c>
      <c r="AA545">
        <f t="shared" si="445"/>
        <v>7.2765497523200454E-2</v>
      </c>
      <c r="AC545">
        <f t="shared" si="446"/>
        <v>0</v>
      </c>
      <c r="AD545">
        <f t="shared" si="447"/>
        <v>0</v>
      </c>
      <c r="AE545">
        <v>0</v>
      </c>
      <c r="AF545" s="11">
        <f t="shared" si="448"/>
        <v>0</v>
      </c>
      <c r="AG545" s="11">
        <f t="shared" si="449"/>
        <v>0</v>
      </c>
      <c r="AH545" s="15">
        <f t="shared" si="450"/>
        <v>1.097002469958351E-3</v>
      </c>
      <c r="AJ545">
        <f t="shared" si="451"/>
        <v>0</v>
      </c>
      <c r="AK545">
        <f t="shared" si="452"/>
        <v>0</v>
      </c>
      <c r="AL545">
        <v>0</v>
      </c>
      <c r="AM545" s="11">
        <f t="shared" si="453"/>
        <v>0</v>
      </c>
      <c r="AN545" s="11">
        <f t="shared" si="454"/>
        <v>0</v>
      </c>
      <c r="AO545" s="15">
        <f t="shared" si="455"/>
        <v>2.2739189884214046E-2</v>
      </c>
      <c r="AP545" s="15"/>
      <c r="AQ545" t="e">
        <f t="shared" si="456"/>
        <v>#VALUE!</v>
      </c>
      <c r="AR545" t="e">
        <f t="shared" si="457"/>
        <v>#VALUE!</v>
      </c>
      <c r="AS545">
        <v>0</v>
      </c>
      <c r="AT545" s="11" t="e">
        <f t="shared" si="458"/>
        <v>#VALUE!</v>
      </c>
      <c r="AU545" s="11" t="e">
        <f t="shared" si="459"/>
        <v>#VALUE!</v>
      </c>
      <c r="AV545" s="15">
        <f t="shared" si="460"/>
        <v>1.5759424160826513E-2</v>
      </c>
      <c r="AX545" t="e">
        <f t="shared" si="461"/>
        <v>#DIV/0!</v>
      </c>
      <c r="AY545" t="e">
        <f t="shared" si="462"/>
        <v>#DIV/0!</v>
      </c>
      <c r="AZ545" t="e">
        <f t="shared" si="463"/>
        <v>#VALUE!</v>
      </c>
    </row>
    <row r="546" spans="1:52">
      <c r="A546" s="62"/>
      <c r="B546" s="62"/>
      <c r="E546" s="36"/>
      <c r="F546" s="46"/>
      <c r="G546" s="44"/>
      <c r="I546" s="5">
        <v>20.9</v>
      </c>
      <c r="J546" s="5">
        <v>29.856999999999999</v>
      </c>
      <c r="K546" s="5"/>
      <c r="L546" s="5"/>
      <c r="M546" s="5" t="s">
        <v>88</v>
      </c>
      <c r="N546" s="6">
        <f t="shared" si="436"/>
        <v>0</v>
      </c>
      <c r="O546" s="6">
        <f t="shared" si="435"/>
        <v>0</v>
      </c>
      <c r="P546" s="6" t="e">
        <f t="shared" si="437"/>
        <v>#VALUE!</v>
      </c>
      <c r="Q546">
        <f t="shared" si="438"/>
        <v>0</v>
      </c>
      <c r="R546">
        <f t="shared" si="439"/>
        <v>0</v>
      </c>
      <c r="S546">
        <f t="shared" si="440"/>
        <v>0</v>
      </c>
      <c r="T546">
        <f t="shared" si="441"/>
        <v>0</v>
      </c>
      <c r="U546">
        <f t="shared" si="442"/>
        <v>0</v>
      </c>
      <c r="W546" s="4">
        <f t="shared" si="443"/>
        <v>0.99090683867070228</v>
      </c>
      <c r="X546">
        <v>313.14999999999998</v>
      </c>
      <c r="Y546">
        <f t="shared" si="444"/>
        <v>1.9073334166666699E-2</v>
      </c>
      <c r="Z546">
        <v>2E-3</v>
      </c>
      <c r="AA546">
        <f t="shared" si="445"/>
        <v>7.2765497523200454E-2</v>
      </c>
      <c r="AC546">
        <f t="shared" si="446"/>
        <v>0</v>
      </c>
      <c r="AD546">
        <f t="shared" si="447"/>
        <v>0</v>
      </c>
      <c r="AE546">
        <v>0</v>
      </c>
      <c r="AF546" s="11">
        <f t="shared" si="448"/>
        <v>0</v>
      </c>
      <c r="AG546" s="11">
        <f t="shared" si="449"/>
        <v>0</v>
      </c>
      <c r="AH546" s="15">
        <f t="shared" si="450"/>
        <v>1.097002469958351E-3</v>
      </c>
      <c r="AJ546">
        <f t="shared" si="451"/>
        <v>0</v>
      </c>
      <c r="AK546">
        <f t="shared" si="452"/>
        <v>0</v>
      </c>
      <c r="AL546">
        <v>0</v>
      </c>
      <c r="AM546" s="11">
        <f t="shared" si="453"/>
        <v>0</v>
      </c>
      <c r="AN546" s="11">
        <f t="shared" si="454"/>
        <v>0</v>
      </c>
      <c r="AO546" s="15">
        <f t="shared" si="455"/>
        <v>2.2739189884214046E-2</v>
      </c>
      <c r="AP546" s="15"/>
      <c r="AQ546" t="e">
        <f t="shared" si="456"/>
        <v>#VALUE!</v>
      </c>
      <c r="AR546" t="e">
        <f t="shared" si="457"/>
        <v>#VALUE!</v>
      </c>
      <c r="AS546">
        <v>0</v>
      </c>
      <c r="AT546" s="11" t="e">
        <f t="shared" si="458"/>
        <v>#VALUE!</v>
      </c>
      <c r="AU546" s="11" t="e">
        <f t="shared" si="459"/>
        <v>#VALUE!</v>
      </c>
      <c r="AV546" s="15">
        <f t="shared" si="460"/>
        <v>1.5759424160826513E-2</v>
      </c>
      <c r="AX546" t="e">
        <f t="shared" si="461"/>
        <v>#DIV/0!</v>
      </c>
      <c r="AY546" t="e">
        <f t="shared" si="462"/>
        <v>#DIV/0!</v>
      </c>
      <c r="AZ546" t="e">
        <f t="shared" si="463"/>
        <v>#VALUE!</v>
      </c>
    </row>
    <row r="547" spans="1:52">
      <c r="A547" s="62"/>
      <c r="B547" s="62"/>
      <c r="E547" s="36"/>
      <c r="F547" s="46"/>
      <c r="G547" s="44"/>
      <c r="I547" s="5">
        <v>20.9</v>
      </c>
      <c r="J547" s="5">
        <v>29.856999999999999</v>
      </c>
      <c r="K547" s="5"/>
      <c r="L547" s="5"/>
      <c r="M547" s="5" t="s">
        <v>88</v>
      </c>
      <c r="N547" s="6">
        <f t="shared" si="436"/>
        <v>0</v>
      </c>
      <c r="O547" s="6">
        <f t="shared" si="435"/>
        <v>0</v>
      </c>
      <c r="P547" s="6" t="e">
        <f t="shared" si="437"/>
        <v>#VALUE!</v>
      </c>
      <c r="Q547">
        <f t="shared" si="438"/>
        <v>0</v>
      </c>
      <c r="R547">
        <f t="shared" si="439"/>
        <v>0</v>
      </c>
      <c r="S547">
        <f t="shared" si="440"/>
        <v>0</v>
      </c>
      <c r="T547">
        <f t="shared" si="441"/>
        <v>0</v>
      </c>
      <c r="U547">
        <f t="shared" si="442"/>
        <v>0</v>
      </c>
      <c r="W547" s="4">
        <f t="shared" si="443"/>
        <v>0.99090683867070228</v>
      </c>
      <c r="X547">
        <v>313.14999999999998</v>
      </c>
      <c r="Y547">
        <f t="shared" si="444"/>
        <v>1.9073334166666699E-2</v>
      </c>
      <c r="Z547">
        <v>2E-3</v>
      </c>
      <c r="AA547">
        <f t="shared" si="445"/>
        <v>7.2765497523200454E-2</v>
      </c>
      <c r="AC547">
        <f t="shared" si="446"/>
        <v>0</v>
      </c>
      <c r="AD547">
        <f t="shared" si="447"/>
        <v>0</v>
      </c>
      <c r="AE547">
        <v>0</v>
      </c>
      <c r="AF547" s="11">
        <f t="shared" si="448"/>
        <v>0</v>
      </c>
      <c r="AG547" s="11">
        <f t="shared" si="449"/>
        <v>0</v>
      </c>
      <c r="AH547" s="15">
        <f t="shared" si="450"/>
        <v>1.097002469958351E-3</v>
      </c>
      <c r="AJ547">
        <f t="shared" si="451"/>
        <v>0</v>
      </c>
      <c r="AK547">
        <f t="shared" si="452"/>
        <v>0</v>
      </c>
      <c r="AL547">
        <v>0</v>
      </c>
      <c r="AM547" s="11">
        <f t="shared" si="453"/>
        <v>0</v>
      </c>
      <c r="AN547" s="11">
        <f t="shared" si="454"/>
        <v>0</v>
      </c>
      <c r="AO547" s="15">
        <f t="shared" si="455"/>
        <v>2.2739189884214046E-2</v>
      </c>
      <c r="AP547" s="15"/>
      <c r="AQ547" t="e">
        <f t="shared" si="456"/>
        <v>#VALUE!</v>
      </c>
      <c r="AR547" t="e">
        <f t="shared" si="457"/>
        <v>#VALUE!</v>
      </c>
      <c r="AS547">
        <v>0</v>
      </c>
      <c r="AT547" s="11" t="e">
        <f t="shared" si="458"/>
        <v>#VALUE!</v>
      </c>
      <c r="AU547" s="11" t="e">
        <f t="shared" si="459"/>
        <v>#VALUE!</v>
      </c>
      <c r="AV547" s="15">
        <f t="shared" si="460"/>
        <v>1.5759424160826513E-2</v>
      </c>
      <c r="AX547" t="e">
        <f t="shared" si="461"/>
        <v>#DIV/0!</v>
      </c>
      <c r="AY547" t="e">
        <f t="shared" si="462"/>
        <v>#DIV/0!</v>
      </c>
      <c r="AZ547" t="e">
        <f t="shared" si="463"/>
        <v>#VALUE!</v>
      </c>
    </row>
    <row r="548" spans="1:52">
      <c r="A548" s="60"/>
      <c r="B548" s="60"/>
      <c r="C548" s="4"/>
      <c r="D548" s="4"/>
      <c r="E548" s="36"/>
      <c r="F548" s="46"/>
      <c r="G548" s="44"/>
      <c r="H548" s="4"/>
      <c r="I548" s="5">
        <v>20.9</v>
      </c>
      <c r="J548" s="5">
        <v>29.856999999999999</v>
      </c>
      <c r="K548" s="5"/>
      <c r="L548" s="5"/>
      <c r="M548" s="5" t="s">
        <v>88</v>
      </c>
      <c r="N548" s="6">
        <f t="shared" si="436"/>
        <v>0</v>
      </c>
      <c r="O548" s="6">
        <f t="shared" si="435"/>
        <v>0</v>
      </c>
      <c r="P548" s="6" t="e">
        <f t="shared" si="437"/>
        <v>#VALUE!</v>
      </c>
      <c r="Q548">
        <f t="shared" si="438"/>
        <v>0</v>
      </c>
      <c r="R548">
        <f t="shared" si="439"/>
        <v>0</v>
      </c>
      <c r="S548">
        <f t="shared" si="440"/>
        <v>0</v>
      </c>
      <c r="T548">
        <f t="shared" si="441"/>
        <v>0</v>
      </c>
      <c r="U548">
        <f t="shared" si="442"/>
        <v>0</v>
      </c>
      <c r="W548" s="4">
        <f t="shared" si="443"/>
        <v>0.99090683867070228</v>
      </c>
      <c r="X548">
        <v>313.14999999999998</v>
      </c>
      <c r="Y548">
        <f t="shared" si="444"/>
        <v>1.9073334166666699E-2</v>
      </c>
      <c r="Z548">
        <v>2E-3</v>
      </c>
      <c r="AA548">
        <f t="shared" si="445"/>
        <v>7.2765497523200454E-2</v>
      </c>
      <c r="AC548">
        <f t="shared" si="446"/>
        <v>0</v>
      </c>
      <c r="AD548">
        <f t="shared" si="447"/>
        <v>0</v>
      </c>
      <c r="AE548">
        <v>0</v>
      </c>
      <c r="AF548" s="11">
        <f t="shared" si="448"/>
        <v>0</v>
      </c>
      <c r="AG548" s="11">
        <f t="shared" si="449"/>
        <v>0</v>
      </c>
      <c r="AH548" s="15">
        <f t="shared" si="450"/>
        <v>1.097002469958351E-3</v>
      </c>
      <c r="AJ548">
        <f t="shared" si="451"/>
        <v>0</v>
      </c>
      <c r="AK548">
        <f t="shared" si="452"/>
        <v>0</v>
      </c>
      <c r="AL548">
        <v>0</v>
      </c>
      <c r="AM548" s="11">
        <f t="shared" si="453"/>
        <v>0</v>
      </c>
      <c r="AN548" s="11">
        <f t="shared" si="454"/>
        <v>0</v>
      </c>
      <c r="AO548" s="15">
        <f t="shared" si="455"/>
        <v>2.2739189884214046E-2</v>
      </c>
      <c r="AP548" s="15"/>
      <c r="AQ548" t="e">
        <f t="shared" si="456"/>
        <v>#VALUE!</v>
      </c>
      <c r="AR548" t="e">
        <f t="shared" si="457"/>
        <v>#VALUE!</v>
      </c>
      <c r="AS548">
        <v>0</v>
      </c>
      <c r="AT548" s="11" t="e">
        <f t="shared" si="458"/>
        <v>#VALUE!</v>
      </c>
      <c r="AU548" s="11" t="e">
        <f t="shared" si="459"/>
        <v>#VALUE!</v>
      </c>
      <c r="AV548" s="15">
        <f t="shared" si="460"/>
        <v>1.5759424160826513E-2</v>
      </c>
      <c r="AX548" t="e">
        <f t="shared" si="461"/>
        <v>#DIV/0!</v>
      </c>
      <c r="AY548" t="e">
        <f t="shared" si="462"/>
        <v>#DIV/0!</v>
      </c>
      <c r="AZ548" t="e">
        <f t="shared" si="463"/>
        <v>#VALUE!</v>
      </c>
    </row>
    <row r="549" spans="1:52">
      <c r="A549" s="62"/>
      <c r="B549" s="62"/>
      <c r="E549" s="36"/>
      <c r="F549" s="46"/>
      <c r="G549" s="44"/>
      <c r="I549" s="5">
        <v>20.9</v>
      </c>
      <c r="J549" s="5">
        <v>29.856999999999999</v>
      </c>
      <c r="K549" s="5"/>
      <c r="L549" s="5"/>
      <c r="M549" s="5" t="s">
        <v>88</v>
      </c>
      <c r="N549" s="6">
        <f t="shared" si="436"/>
        <v>0</v>
      </c>
      <c r="O549" s="6">
        <f t="shared" si="435"/>
        <v>0</v>
      </c>
      <c r="P549" s="6" t="e">
        <f t="shared" si="437"/>
        <v>#VALUE!</v>
      </c>
      <c r="Q549">
        <f t="shared" si="438"/>
        <v>0</v>
      </c>
      <c r="R549">
        <f t="shared" si="439"/>
        <v>0</v>
      </c>
      <c r="S549">
        <f t="shared" si="440"/>
        <v>0</v>
      </c>
      <c r="T549">
        <f t="shared" si="441"/>
        <v>0</v>
      </c>
      <c r="U549">
        <f t="shared" si="442"/>
        <v>0</v>
      </c>
      <c r="W549" s="4">
        <f t="shared" si="443"/>
        <v>0.99090683867070228</v>
      </c>
      <c r="X549">
        <v>313.14999999999998</v>
      </c>
      <c r="Y549">
        <f t="shared" si="444"/>
        <v>1.9073334166666699E-2</v>
      </c>
      <c r="Z549">
        <v>2E-3</v>
      </c>
      <c r="AA549">
        <f t="shared" si="445"/>
        <v>7.2765497523200454E-2</v>
      </c>
      <c r="AC549">
        <f t="shared" si="446"/>
        <v>0</v>
      </c>
      <c r="AD549">
        <f t="shared" si="447"/>
        <v>0</v>
      </c>
      <c r="AE549">
        <v>0</v>
      </c>
      <c r="AF549" s="11">
        <f t="shared" si="448"/>
        <v>0</v>
      </c>
      <c r="AG549" s="11">
        <f t="shared" si="449"/>
        <v>0</v>
      </c>
      <c r="AH549" s="15">
        <f t="shared" si="450"/>
        <v>1.097002469958351E-3</v>
      </c>
      <c r="AJ549">
        <f t="shared" si="451"/>
        <v>0</v>
      </c>
      <c r="AK549">
        <f t="shared" si="452"/>
        <v>0</v>
      </c>
      <c r="AL549">
        <v>0</v>
      </c>
      <c r="AM549" s="11">
        <f t="shared" si="453"/>
        <v>0</v>
      </c>
      <c r="AN549" s="11">
        <f t="shared" si="454"/>
        <v>0</v>
      </c>
      <c r="AO549" s="15">
        <f t="shared" si="455"/>
        <v>2.2739189884214046E-2</v>
      </c>
      <c r="AP549" s="15"/>
      <c r="AQ549" t="e">
        <f t="shared" si="456"/>
        <v>#VALUE!</v>
      </c>
      <c r="AR549" t="e">
        <f t="shared" si="457"/>
        <v>#VALUE!</v>
      </c>
      <c r="AS549">
        <v>0</v>
      </c>
      <c r="AT549" s="11" t="e">
        <f t="shared" si="458"/>
        <v>#VALUE!</v>
      </c>
      <c r="AU549" s="11" t="e">
        <f t="shared" si="459"/>
        <v>#VALUE!</v>
      </c>
      <c r="AV549" s="15">
        <f t="shared" si="460"/>
        <v>1.5759424160826513E-2</v>
      </c>
      <c r="AX549" t="e">
        <f t="shared" si="461"/>
        <v>#DIV/0!</v>
      </c>
      <c r="AY549" t="e">
        <f t="shared" si="462"/>
        <v>#DIV/0!</v>
      </c>
      <c r="AZ549" t="e">
        <f t="shared" si="463"/>
        <v>#VALUE!</v>
      </c>
    </row>
    <row r="550" spans="1:52">
      <c r="A550" s="62"/>
      <c r="B550" s="62"/>
      <c r="C550" s="4"/>
      <c r="D550" s="4"/>
      <c r="E550" s="36"/>
      <c r="F550" s="46"/>
      <c r="G550" s="44"/>
      <c r="I550" s="5">
        <v>20.9</v>
      </c>
      <c r="J550" s="5">
        <v>29.856999999999999</v>
      </c>
      <c r="K550" s="5"/>
      <c r="L550" s="5"/>
      <c r="M550" s="5" t="s">
        <v>88</v>
      </c>
      <c r="N550" s="6">
        <f t="shared" si="436"/>
        <v>0</v>
      </c>
      <c r="O550" s="6">
        <f t="shared" si="435"/>
        <v>0</v>
      </c>
      <c r="P550" s="6" t="e">
        <f t="shared" si="437"/>
        <v>#VALUE!</v>
      </c>
      <c r="Q550">
        <f t="shared" si="438"/>
        <v>0</v>
      </c>
      <c r="R550">
        <f t="shared" si="439"/>
        <v>0</v>
      </c>
      <c r="S550">
        <f t="shared" si="440"/>
        <v>0</v>
      </c>
      <c r="T550">
        <f t="shared" si="441"/>
        <v>0</v>
      </c>
      <c r="U550">
        <f t="shared" si="442"/>
        <v>0</v>
      </c>
      <c r="W550" s="4">
        <f t="shared" si="443"/>
        <v>0.99090683867070228</v>
      </c>
      <c r="X550">
        <v>313.14999999999998</v>
      </c>
      <c r="Y550">
        <f t="shared" si="444"/>
        <v>1.9073334166666699E-2</v>
      </c>
      <c r="Z550">
        <v>2E-3</v>
      </c>
      <c r="AA550">
        <f t="shared" si="445"/>
        <v>7.2765497523200454E-2</v>
      </c>
      <c r="AC550">
        <f t="shared" si="446"/>
        <v>0</v>
      </c>
      <c r="AD550">
        <f t="shared" si="447"/>
        <v>0</v>
      </c>
      <c r="AE550">
        <v>0</v>
      </c>
      <c r="AF550" s="11">
        <f t="shared" si="448"/>
        <v>0</v>
      </c>
      <c r="AG550" s="11">
        <f t="shared" si="449"/>
        <v>0</v>
      </c>
      <c r="AH550" s="15">
        <f t="shared" si="450"/>
        <v>1.097002469958351E-3</v>
      </c>
      <c r="AJ550">
        <f t="shared" si="451"/>
        <v>0</v>
      </c>
      <c r="AK550">
        <f t="shared" si="452"/>
        <v>0</v>
      </c>
      <c r="AL550">
        <v>0</v>
      </c>
      <c r="AM550" s="11">
        <f t="shared" si="453"/>
        <v>0</v>
      </c>
      <c r="AN550" s="11">
        <f t="shared" si="454"/>
        <v>0</v>
      </c>
      <c r="AO550" s="15">
        <f t="shared" si="455"/>
        <v>2.2739189884214046E-2</v>
      </c>
      <c r="AP550" s="15"/>
      <c r="AQ550" t="e">
        <f t="shared" si="456"/>
        <v>#VALUE!</v>
      </c>
      <c r="AR550" t="e">
        <f t="shared" si="457"/>
        <v>#VALUE!</v>
      </c>
      <c r="AS550">
        <v>0</v>
      </c>
      <c r="AT550" s="11" t="e">
        <f t="shared" si="458"/>
        <v>#VALUE!</v>
      </c>
      <c r="AU550" s="11" t="e">
        <f t="shared" si="459"/>
        <v>#VALUE!</v>
      </c>
      <c r="AV550" s="15">
        <f t="shared" si="460"/>
        <v>1.5759424160826513E-2</v>
      </c>
      <c r="AX550" t="e">
        <f t="shared" si="461"/>
        <v>#DIV/0!</v>
      </c>
      <c r="AY550" t="e">
        <f t="shared" si="462"/>
        <v>#DIV/0!</v>
      </c>
      <c r="AZ550" t="e">
        <f t="shared" si="463"/>
        <v>#VALUE!</v>
      </c>
    </row>
    <row r="551" spans="1:52">
      <c r="A551" s="62"/>
      <c r="B551" s="62"/>
      <c r="E551" s="36"/>
      <c r="F551" s="46"/>
      <c r="G551" s="44"/>
      <c r="I551" s="5">
        <v>20.9</v>
      </c>
      <c r="J551" s="5">
        <v>29.856999999999999</v>
      </c>
      <c r="K551" s="5"/>
      <c r="L551" s="5"/>
      <c r="M551" s="5" t="s">
        <v>88</v>
      </c>
      <c r="N551" s="6">
        <f t="shared" si="436"/>
        <v>0</v>
      </c>
      <c r="O551" s="6">
        <f t="shared" si="435"/>
        <v>0</v>
      </c>
      <c r="P551" s="6" t="e">
        <f t="shared" si="437"/>
        <v>#VALUE!</v>
      </c>
      <c r="Q551">
        <f t="shared" si="438"/>
        <v>0</v>
      </c>
      <c r="R551">
        <f t="shared" si="439"/>
        <v>0</v>
      </c>
      <c r="S551">
        <f t="shared" si="440"/>
        <v>0</v>
      </c>
      <c r="T551">
        <f t="shared" si="441"/>
        <v>0</v>
      </c>
      <c r="U551">
        <f t="shared" si="442"/>
        <v>0</v>
      </c>
      <c r="W551" s="4">
        <f t="shared" si="443"/>
        <v>0.99090683867070228</v>
      </c>
      <c r="X551">
        <v>313.14999999999998</v>
      </c>
      <c r="Y551">
        <f t="shared" si="444"/>
        <v>1.9073334166666699E-2</v>
      </c>
      <c r="Z551">
        <v>2E-3</v>
      </c>
      <c r="AA551">
        <f t="shared" si="445"/>
        <v>7.2765497523200454E-2</v>
      </c>
      <c r="AC551">
        <f t="shared" si="446"/>
        <v>0</v>
      </c>
      <c r="AD551">
        <f t="shared" si="447"/>
        <v>0</v>
      </c>
      <c r="AE551">
        <v>0</v>
      </c>
      <c r="AF551" s="11">
        <f t="shared" si="448"/>
        <v>0</v>
      </c>
      <c r="AG551" s="11">
        <f t="shared" si="449"/>
        <v>0</v>
      </c>
      <c r="AH551" s="15">
        <f t="shared" si="450"/>
        <v>1.097002469958351E-3</v>
      </c>
      <c r="AJ551">
        <f t="shared" si="451"/>
        <v>0</v>
      </c>
      <c r="AK551">
        <f t="shared" si="452"/>
        <v>0</v>
      </c>
      <c r="AL551">
        <v>0</v>
      </c>
      <c r="AM551" s="11">
        <f t="shared" si="453"/>
        <v>0</v>
      </c>
      <c r="AN551" s="11">
        <f t="shared" si="454"/>
        <v>0</v>
      </c>
      <c r="AO551" s="15">
        <f t="shared" si="455"/>
        <v>2.2739189884214046E-2</v>
      </c>
      <c r="AP551" s="15"/>
      <c r="AQ551" t="e">
        <f t="shared" si="456"/>
        <v>#VALUE!</v>
      </c>
      <c r="AR551" t="e">
        <f t="shared" si="457"/>
        <v>#VALUE!</v>
      </c>
      <c r="AS551">
        <v>0</v>
      </c>
      <c r="AT551" s="11" t="e">
        <f t="shared" si="458"/>
        <v>#VALUE!</v>
      </c>
      <c r="AU551" s="11" t="e">
        <f t="shared" si="459"/>
        <v>#VALUE!</v>
      </c>
      <c r="AV551" s="15">
        <f t="shared" si="460"/>
        <v>1.5759424160826513E-2</v>
      </c>
      <c r="AX551" t="e">
        <f t="shared" si="461"/>
        <v>#DIV/0!</v>
      </c>
      <c r="AY551" t="e">
        <f t="shared" si="462"/>
        <v>#DIV/0!</v>
      </c>
      <c r="AZ551" t="e">
        <f t="shared" si="463"/>
        <v>#VALUE!</v>
      </c>
    </row>
    <row r="552" spans="1:52">
      <c r="A552" s="62"/>
      <c r="B552" s="62"/>
      <c r="E552" s="36"/>
      <c r="F552" s="46"/>
      <c r="G552" s="44"/>
      <c r="I552" s="5">
        <v>20.9</v>
      </c>
      <c r="J552" s="5">
        <v>29.856999999999999</v>
      </c>
      <c r="K552" s="5"/>
      <c r="L552" s="5"/>
      <c r="M552" s="5" t="s">
        <v>88</v>
      </c>
      <c r="N552" s="6">
        <f t="shared" si="436"/>
        <v>0</v>
      </c>
      <c r="O552" s="6">
        <f t="shared" si="435"/>
        <v>0</v>
      </c>
      <c r="P552" s="6" t="e">
        <f t="shared" si="437"/>
        <v>#VALUE!</v>
      </c>
      <c r="Q552">
        <f t="shared" si="438"/>
        <v>0</v>
      </c>
      <c r="R552">
        <f t="shared" si="439"/>
        <v>0</v>
      </c>
      <c r="S552">
        <f t="shared" si="440"/>
        <v>0</v>
      </c>
      <c r="T552">
        <f t="shared" si="441"/>
        <v>0</v>
      </c>
      <c r="U552">
        <f t="shared" si="442"/>
        <v>0</v>
      </c>
      <c r="W552" s="4">
        <f t="shared" si="443"/>
        <v>0.99090683867070228</v>
      </c>
      <c r="X552">
        <v>313.14999999999998</v>
      </c>
      <c r="Y552">
        <f t="shared" si="444"/>
        <v>1.9073334166666699E-2</v>
      </c>
      <c r="Z552">
        <v>2E-3</v>
      </c>
      <c r="AA552">
        <f t="shared" si="445"/>
        <v>7.2765497523200454E-2</v>
      </c>
      <c r="AC552">
        <f t="shared" si="446"/>
        <v>0</v>
      </c>
      <c r="AD552">
        <f t="shared" si="447"/>
        <v>0</v>
      </c>
      <c r="AE552">
        <v>0</v>
      </c>
      <c r="AF552" s="11">
        <f t="shared" si="448"/>
        <v>0</v>
      </c>
      <c r="AG552" s="11">
        <f t="shared" si="449"/>
        <v>0</v>
      </c>
      <c r="AH552" s="15">
        <f t="shared" si="450"/>
        <v>1.097002469958351E-3</v>
      </c>
      <c r="AJ552">
        <f t="shared" si="451"/>
        <v>0</v>
      </c>
      <c r="AK552">
        <f t="shared" si="452"/>
        <v>0</v>
      </c>
      <c r="AL552">
        <v>0</v>
      </c>
      <c r="AM552" s="11">
        <f t="shared" si="453"/>
        <v>0</v>
      </c>
      <c r="AN552" s="11">
        <f t="shared" si="454"/>
        <v>0</v>
      </c>
      <c r="AO552" s="15">
        <f t="shared" si="455"/>
        <v>2.2739189884214046E-2</v>
      </c>
      <c r="AP552" s="15"/>
      <c r="AQ552" t="e">
        <f t="shared" si="456"/>
        <v>#VALUE!</v>
      </c>
      <c r="AR552" t="e">
        <f t="shared" si="457"/>
        <v>#VALUE!</v>
      </c>
      <c r="AS552">
        <v>0</v>
      </c>
      <c r="AT552" s="11" t="e">
        <f t="shared" si="458"/>
        <v>#VALUE!</v>
      </c>
      <c r="AU552" s="11" t="e">
        <f t="shared" si="459"/>
        <v>#VALUE!</v>
      </c>
      <c r="AV552" s="15">
        <f t="shared" si="460"/>
        <v>1.5759424160826513E-2</v>
      </c>
      <c r="AX552" t="e">
        <f t="shared" si="461"/>
        <v>#DIV/0!</v>
      </c>
      <c r="AY552" t="e">
        <f t="shared" si="462"/>
        <v>#DIV/0!</v>
      </c>
      <c r="AZ552" t="e">
        <f t="shared" si="463"/>
        <v>#VALUE!</v>
      </c>
    </row>
    <row r="553" spans="1:52">
      <c r="A553" s="62"/>
      <c r="B553" s="62"/>
      <c r="E553" s="36"/>
      <c r="F553" s="46"/>
      <c r="G553" s="44"/>
      <c r="I553" s="5">
        <v>20.9</v>
      </c>
      <c r="J553" s="5">
        <v>29.856999999999999</v>
      </c>
      <c r="K553" s="5"/>
      <c r="L553" s="5"/>
      <c r="M553" s="5" t="s">
        <v>88</v>
      </c>
      <c r="N553" s="6">
        <f t="shared" si="436"/>
        <v>0</v>
      </c>
      <c r="O553" s="6">
        <f t="shared" si="435"/>
        <v>0</v>
      </c>
      <c r="P553" s="6" t="e">
        <f t="shared" si="437"/>
        <v>#VALUE!</v>
      </c>
      <c r="Q553">
        <f t="shared" si="438"/>
        <v>0</v>
      </c>
      <c r="R553">
        <f t="shared" si="439"/>
        <v>0</v>
      </c>
      <c r="S553">
        <f t="shared" si="440"/>
        <v>0</v>
      </c>
      <c r="T553">
        <f t="shared" si="441"/>
        <v>0</v>
      </c>
      <c r="U553">
        <f t="shared" si="442"/>
        <v>0</v>
      </c>
      <c r="W553" s="4">
        <f t="shared" si="443"/>
        <v>0.99090683867070228</v>
      </c>
      <c r="X553">
        <v>313.14999999999998</v>
      </c>
      <c r="Y553">
        <f t="shared" si="444"/>
        <v>1.9073334166666699E-2</v>
      </c>
      <c r="Z553">
        <v>2E-3</v>
      </c>
      <c r="AA553">
        <f t="shared" si="445"/>
        <v>7.2765497523200454E-2</v>
      </c>
      <c r="AC553">
        <f t="shared" si="446"/>
        <v>0</v>
      </c>
      <c r="AD553">
        <f t="shared" si="447"/>
        <v>0</v>
      </c>
      <c r="AE553">
        <v>0</v>
      </c>
      <c r="AF553" s="11">
        <f t="shared" si="448"/>
        <v>0</v>
      </c>
      <c r="AG553" s="11">
        <f t="shared" si="449"/>
        <v>0</v>
      </c>
      <c r="AH553" s="15">
        <f t="shared" si="450"/>
        <v>1.097002469958351E-3</v>
      </c>
      <c r="AJ553">
        <f t="shared" si="451"/>
        <v>0</v>
      </c>
      <c r="AK553">
        <f t="shared" si="452"/>
        <v>0</v>
      </c>
      <c r="AL553">
        <v>0</v>
      </c>
      <c r="AM553" s="11">
        <f t="shared" si="453"/>
        <v>0</v>
      </c>
      <c r="AN553" s="11">
        <f t="shared" si="454"/>
        <v>0</v>
      </c>
      <c r="AO553" s="15">
        <f t="shared" si="455"/>
        <v>2.2739189884214046E-2</v>
      </c>
      <c r="AP553" s="15"/>
      <c r="AQ553" t="e">
        <f t="shared" si="456"/>
        <v>#VALUE!</v>
      </c>
      <c r="AR553" t="e">
        <f t="shared" si="457"/>
        <v>#VALUE!</v>
      </c>
      <c r="AS553">
        <v>0</v>
      </c>
      <c r="AT553" s="11" t="e">
        <f t="shared" si="458"/>
        <v>#VALUE!</v>
      </c>
      <c r="AU553" s="11" t="e">
        <f t="shared" si="459"/>
        <v>#VALUE!</v>
      </c>
      <c r="AV553" s="15">
        <f t="shared" si="460"/>
        <v>1.5759424160826513E-2</v>
      </c>
      <c r="AX553" t="e">
        <f t="shared" si="461"/>
        <v>#DIV/0!</v>
      </c>
      <c r="AY553" t="e">
        <f t="shared" si="462"/>
        <v>#DIV/0!</v>
      </c>
      <c r="AZ553" t="e">
        <f t="shared" si="463"/>
        <v>#VALUE!</v>
      </c>
    </row>
    <row r="554" spans="1:52">
      <c r="A554" s="62"/>
      <c r="B554" s="62"/>
      <c r="E554" s="36"/>
      <c r="F554" s="46"/>
      <c r="G554" s="44"/>
      <c r="I554" s="5">
        <v>20.9</v>
      </c>
      <c r="J554" s="5">
        <v>29.856999999999999</v>
      </c>
      <c r="K554" s="5"/>
      <c r="L554" s="5"/>
      <c r="M554" s="5" t="s">
        <v>88</v>
      </c>
      <c r="N554" s="6">
        <f t="shared" si="436"/>
        <v>0</v>
      </c>
      <c r="O554" s="6">
        <f t="shared" si="435"/>
        <v>0</v>
      </c>
      <c r="P554" s="6" t="e">
        <f t="shared" si="437"/>
        <v>#VALUE!</v>
      </c>
      <c r="Q554">
        <f t="shared" si="438"/>
        <v>0</v>
      </c>
      <c r="R554">
        <f t="shared" si="439"/>
        <v>0</v>
      </c>
      <c r="S554">
        <f t="shared" si="440"/>
        <v>0</v>
      </c>
      <c r="T554">
        <f t="shared" si="441"/>
        <v>0</v>
      </c>
      <c r="U554">
        <f t="shared" si="442"/>
        <v>0</v>
      </c>
      <c r="W554" s="4">
        <f t="shared" si="443"/>
        <v>0.99090683867070228</v>
      </c>
      <c r="X554">
        <v>313.14999999999998</v>
      </c>
      <c r="Y554">
        <f t="shared" si="444"/>
        <v>1.9073334166666699E-2</v>
      </c>
      <c r="Z554">
        <v>2E-3</v>
      </c>
      <c r="AA554">
        <f t="shared" si="445"/>
        <v>7.2765497523200454E-2</v>
      </c>
      <c r="AC554">
        <f t="shared" si="446"/>
        <v>0</v>
      </c>
      <c r="AD554">
        <f t="shared" si="447"/>
        <v>0</v>
      </c>
      <c r="AE554">
        <v>0</v>
      </c>
      <c r="AF554" s="11">
        <f t="shared" si="448"/>
        <v>0</v>
      </c>
      <c r="AG554" s="11">
        <f t="shared" si="449"/>
        <v>0</v>
      </c>
      <c r="AH554" s="15">
        <f t="shared" si="450"/>
        <v>1.097002469958351E-3</v>
      </c>
      <c r="AJ554">
        <f t="shared" si="451"/>
        <v>0</v>
      </c>
      <c r="AK554">
        <f t="shared" si="452"/>
        <v>0</v>
      </c>
      <c r="AL554">
        <v>0</v>
      </c>
      <c r="AM554" s="11">
        <f t="shared" si="453"/>
        <v>0</v>
      </c>
      <c r="AN554" s="11">
        <f t="shared" si="454"/>
        <v>0</v>
      </c>
      <c r="AO554" s="15">
        <f t="shared" si="455"/>
        <v>2.2739189884214046E-2</v>
      </c>
      <c r="AP554" s="15"/>
      <c r="AQ554" t="e">
        <f t="shared" si="456"/>
        <v>#VALUE!</v>
      </c>
      <c r="AR554" t="e">
        <f t="shared" si="457"/>
        <v>#VALUE!</v>
      </c>
      <c r="AS554">
        <v>0</v>
      </c>
      <c r="AT554" s="11" t="e">
        <f t="shared" si="458"/>
        <v>#VALUE!</v>
      </c>
      <c r="AU554" s="11" t="e">
        <f t="shared" si="459"/>
        <v>#VALUE!</v>
      </c>
      <c r="AV554" s="15">
        <f t="shared" si="460"/>
        <v>1.5759424160826513E-2</v>
      </c>
      <c r="AX554" t="e">
        <f t="shared" si="461"/>
        <v>#DIV/0!</v>
      </c>
      <c r="AY554" t="e">
        <f t="shared" si="462"/>
        <v>#DIV/0!</v>
      </c>
      <c r="AZ554" t="e">
        <f t="shared" si="463"/>
        <v>#VALUE!</v>
      </c>
    </row>
    <row r="555" spans="1:52">
      <c r="A555" s="62"/>
      <c r="B555" s="62"/>
      <c r="E555" s="36"/>
      <c r="F555" s="46"/>
      <c r="G555" s="44"/>
      <c r="I555" s="5">
        <v>20.9</v>
      </c>
      <c r="J555" s="5">
        <v>29.856999999999999</v>
      </c>
      <c r="K555" s="5"/>
      <c r="L555" s="5"/>
      <c r="M555" s="5" t="s">
        <v>88</v>
      </c>
      <c r="N555" s="6">
        <f t="shared" si="436"/>
        <v>0</v>
      </c>
      <c r="O555" s="6">
        <f t="shared" si="435"/>
        <v>0</v>
      </c>
      <c r="P555" s="6" t="e">
        <f t="shared" si="437"/>
        <v>#VALUE!</v>
      </c>
      <c r="Q555">
        <f t="shared" si="438"/>
        <v>0</v>
      </c>
      <c r="R555">
        <f t="shared" si="439"/>
        <v>0</v>
      </c>
      <c r="S555">
        <f t="shared" si="440"/>
        <v>0</v>
      </c>
      <c r="T555">
        <f t="shared" si="441"/>
        <v>0</v>
      </c>
      <c r="U555">
        <f t="shared" si="442"/>
        <v>0</v>
      </c>
      <c r="W555" s="4">
        <f t="shared" si="443"/>
        <v>0.99090683867070228</v>
      </c>
      <c r="X555">
        <v>313.14999999999998</v>
      </c>
      <c r="Y555">
        <f t="shared" si="444"/>
        <v>1.9073334166666699E-2</v>
      </c>
      <c r="Z555">
        <v>2E-3</v>
      </c>
      <c r="AA555">
        <f t="shared" si="445"/>
        <v>7.2765497523200454E-2</v>
      </c>
      <c r="AC555">
        <f t="shared" si="446"/>
        <v>0</v>
      </c>
      <c r="AD555">
        <f t="shared" si="447"/>
        <v>0</v>
      </c>
      <c r="AE555">
        <v>0</v>
      </c>
      <c r="AF555" s="11">
        <f t="shared" si="448"/>
        <v>0</v>
      </c>
      <c r="AG555" s="11">
        <f t="shared" si="449"/>
        <v>0</v>
      </c>
      <c r="AH555" s="15">
        <f t="shared" si="450"/>
        <v>1.097002469958351E-3</v>
      </c>
      <c r="AJ555">
        <f t="shared" si="451"/>
        <v>0</v>
      </c>
      <c r="AK555">
        <f t="shared" si="452"/>
        <v>0</v>
      </c>
      <c r="AL555">
        <v>0</v>
      </c>
      <c r="AM555" s="11">
        <f t="shared" si="453"/>
        <v>0</v>
      </c>
      <c r="AN555" s="11">
        <f t="shared" si="454"/>
        <v>0</v>
      </c>
      <c r="AO555" s="15">
        <f t="shared" si="455"/>
        <v>2.2739189884214046E-2</v>
      </c>
      <c r="AP555" s="15"/>
      <c r="AQ555" t="e">
        <f t="shared" si="456"/>
        <v>#VALUE!</v>
      </c>
      <c r="AR555" t="e">
        <f t="shared" si="457"/>
        <v>#VALUE!</v>
      </c>
      <c r="AS555">
        <v>0</v>
      </c>
      <c r="AT555" s="11" t="e">
        <f t="shared" si="458"/>
        <v>#VALUE!</v>
      </c>
      <c r="AU555" s="11" t="e">
        <f t="shared" si="459"/>
        <v>#VALUE!</v>
      </c>
      <c r="AV555" s="15">
        <f t="shared" si="460"/>
        <v>1.5759424160826513E-2</v>
      </c>
      <c r="AX555" t="e">
        <f t="shared" si="461"/>
        <v>#DIV/0!</v>
      </c>
      <c r="AY555" t="e">
        <f t="shared" si="462"/>
        <v>#DIV/0!</v>
      </c>
      <c r="AZ555" t="e">
        <f t="shared" si="463"/>
        <v>#VALUE!</v>
      </c>
    </row>
    <row r="556" spans="1:52">
      <c r="A556" s="62"/>
      <c r="B556" s="62"/>
      <c r="E556" s="36"/>
      <c r="F556" s="46"/>
      <c r="G556" s="44"/>
      <c r="I556" s="5">
        <v>20.9</v>
      </c>
      <c r="J556" s="5">
        <v>29.856999999999999</v>
      </c>
      <c r="K556" s="5"/>
      <c r="L556" s="5"/>
      <c r="M556" s="5" t="s">
        <v>88</v>
      </c>
      <c r="N556" s="6">
        <f t="shared" si="436"/>
        <v>0</v>
      </c>
      <c r="O556" s="6">
        <f t="shared" si="435"/>
        <v>0</v>
      </c>
      <c r="P556" s="6" t="e">
        <f t="shared" si="437"/>
        <v>#VALUE!</v>
      </c>
      <c r="Q556">
        <f t="shared" si="438"/>
        <v>0</v>
      </c>
      <c r="R556">
        <f t="shared" si="439"/>
        <v>0</v>
      </c>
      <c r="S556">
        <f t="shared" si="440"/>
        <v>0</v>
      </c>
      <c r="T556">
        <f t="shared" si="441"/>
        <v>0</v>
      </c>
      <c r="U556">
        <f t="shared" si="442"/>
        <v>0</v>
      </c>
      <c r="W556" s="4">
        <f t="shared" si="443"/>
        <v>0.99090683867070228</v>
      </c>
      <c r="X556">
        <v>313.14999999999998</v>
      </c>
      <c r="Y556">
        <f t="shared" si="444"/>
        <v>1.9073334166666699E-2</v>
      </c>
      <c r="Z556">
        <v>2E-3</v>
      </c>
      <c r="AA556">
        <f t="shared" si="445"/>
        <v>7.2765497523200454E-2</v>
      </c>
      <c r="AC556">
        <f t="shared" si="446"/>
        <v>0</v>
      </c>
      <c r="AD556">
        <f t="shared" si="447"/>
        <v>0</v>
      </c>
      <c r="AE556">
        <v>0</v>
      </c>
      <c r="AF556" s="11">
        <f t="shared" si="448"/>
        <v>0</v>
      </c>
      <c r="AG556" s="11">
        <f t="shared" si="449"/>
        <v>0</v>
      </c>
      <c r="AH556" s="15">
        <f t="shared" si="450"/>
        <v>1.097002469958351E-3</v>
      </c>
      <c r="AJ556">
        <f t="shared" si="451"/>
        <v>0</v>
      </c>
      <c r="AK556">
        <f t="shared" si="452"/>
        <v>0</v>
      </c>
      <c r="AL556">
        <v>0</v>
      </c>
      <c r="AM556" s="11">
        <f t="shared" si="453"/>
        <v>0</v>
      </c>
      <c r="AN556" s="11">
        <f t="shared" si="454"/>
        <v>0</v>
      </c>
      <c r="AO556" s="15">
        <f t="shared" si="455"/>
        <v>2.2739189884214046E-2</v>
      </c>
      <c r="AP556" s="15"/>
      <c r="AQ556" t="e">
        <f t="shared" si="456"/>
        <v>#VALUE!</v>
      </c>
      <c r="AR556" t="e">
        <f t="shared" si="457"/>
        <v>#VALUE!</v>
      </c>
      <c r="AS556">
        <v>0</v>
      </c>
      <c r="AT556" s="11" t="e">
        <f t="shared" si="458"/>
        <v>#VALUE!</v>
      </c>
      <c r="AU556" s="11" t="e">
        <f t="shared" si="459"/>
        <v>#VALUE!</v>
      </c>
      <c r="AV556" s="15">
        <f t="shared" si="460"/>
        <v>1.5759424160826513E-2</v>
      </c>
      <c r="AX556" t="e">
        <f t="shared" si="461"/>
        <v>#DIV/0!</v>
      </c>
      <c r="AY556" t="e">
        <f t="shared" si="462"/>
        <v>#DIV/0!</v>
      </c>
      <c r="AZ556" t="e">
        <f t="shared" si="463"/>
        <v>#VALUE!</v>
      </c>
    </row>
    <row r="557" spans="1:52">
      <c r="A557" s="62"/>
      <c r="B557" s="62"/>
      <c r="E557" s="36"/>
      <c r="F557" s="46"/>
      <c r="G557" s="44"/>
      <c r="I557" s="5">
        <v>20.9</v>
      </c>
      <c r="J557" s="5">
        <v>29.856999999999999</v>
      </c>
      <c r="K557" s="5"/>
      <c r="L557" s="5"/>
      <c r="M557" s="5" t="s">
        <v>88</v>
      </c>
      <c r="N557" s="6">
        <f t="shared" si="436"/>
        <v>0</v>
      </c>
      <c r="O557" s="6">
        <f t="shared" si="435"/>
        <v>0</v>
      </c>
      <c r="P557" s="6" t="e">
        <f t="shared" si="437"/>
        <v>#VALUE!</v>
      </c>
      <c r="Q557">
        <f t="shared" si="438"/>
        <v>0</v>
      </c>
      <c r="R557">
        <f t="shared" si="439"/>
        <v>0</v>
      </c>
      <c r="S557">
        <f t="shared" si="440"/>
        <v>0</v>
      </c>
      <c r="T557">
        <f t="shared" si="441"/>
        <v>0</v>
      </c>
      <c r="U557">
        <f t="shared" si="442"/>
        <v>0</v>
      </c>
      <c r="W557" s="4">
        <f t="shared" si="443"/>
        <v>0.99090683867070228</v>
      </c>
      <c r="X557">
        <v>313.14999999999998</v>
      </c>
      <c r="Y557">
        <f t="shared" si="444"/>
        <v>1.9073334166666699E-2</v>
      </c>
      <c r="Z557">
        <v>2E-3</v>
      </c>
      <c r="AA557">
        <f t="shared" si="445"/>
        <v>7.2765497523200454E-2</v>
      </c>
      <c r="AC557">
        <f t="shared" si="446"/>
        <v>0</v>
      </c>
      <c r="AD557">
        <f t="shared" si="447"/>
        <v>0</v>
      </c>
      <c r="AE557">
        <v>0</v>
      </c>
      <c r="AF557" s="11">
        <f t="shared" si="448"/>
        <v>0</v>
      </c>
      <c r="AG557" s="11">
        <f t="shared" si="449"/>
        <v>0</v>
      </c>
      <c r="AH557" s="15">
        <f t="shared" si="450"/>
        <v>1.097002469958351E-3</v>
      </c>
      <c r="AJ557">
        <f t="shared" si="451"/>
        <v>0</v>
      </c>
      <c r="AK557">
        <f t="shared" si="452"/>
        <v>0</v>
      </c>
      <c r="AL557">
        <v>0</v>
      </c>
      <c r="AM557" s="11">
        <f t="shared" si="453"/>
        <v>0</v>
      </c>
      <c r="AN557" s="11">
        <f t="shared" si="454"/>
        <v>0</v>
      </c>
      <c r="AO557" s="15">
        <f t="shared" si="455"/>
        <v>2.2739189884214046E-2</v>
      </c>
      <c r="AP557" s="15"/>
      <c r="AQ557" t="e">
        <f t="shared" si="456"/>
        <v>#VALUE!</v>
      </c>
      <c r="AR557" t="e">
        <f t="shared" si="457"/>
        <v>#VALUE!</v>
      </c>
      <c r="AS557">
        <v>0</v>
      </c>
      <c r="AT557" s="11" t="e">
        <f t="shared" si="458"/>
        <v>#VALUE!</v>
      </c>
      <c r="AU557" s="11" t="e">
        <f t="shared" si="459"/>
        <v>#VALUE!</v>
      </c>
      <c r="AV557" s="15">
        <f t="shared" si="460"/>
        <v>1.5759424160826513E-2</v>
      </c>
      <c r="AX557" t="e">
        <f t="shared" si="461"/>
        <v>#DIV/0!</v>
      </c>
      <c r="AY557" t="e">
        <f t="shared" si="462"/>
        <v>#DIV/0!</v>
      </c>
      <c r="AZ557" t="e">
        <f t="shared" si="463"/>
        <v>#VALUE!</v>
      </c>
    </row>
    <row r="558" spans="1:52">
      <c r="A558" s="62"/>
      <c r="B558" s="62"/>
      <c r="E558" s="36"/>
      <c r="F558" s="46"/>
      <c r="G558" s="44"/>
      <c r="I558" s="5">
        <v>20.9</v>
      </c>
      <c r="J558" s="5">
        <v>29.856999999999999</v>
      </c>
      <c r="K558" s="5"/>
      <c r="L558" s="5"/>
      <c r="M558" s="5" t="s">
        <v>88</v>
      </c>
      <c r="N558" s="6">
        <f t="shared" si="436"/>
        <v>0</v>
      </c>
      <c r="O558" s="6">
        <f t="shared" si="435"/>
        <v>0</v>
      </c>
      <c r="P558" s="6" t="e">
        <f t="shared" si="437"/>
        <v>#VALUE!</v>
      </c>
      <c r="Q558">
        <f t="shared" si="438"/>
        <v>0</v>
      </c>
      <c r="R558">
        <f t="shared" si="439"/>
        <v>0</v>
      </c>
      <c r="S558">
        <f t="shared" si="440"/>
        <v>0</v>
      </c>
      <c r="T558">
        <f t="shared" si="441"/>
        <v>0</v>
      </c>
      <c r="U558">
        <f t="shared" si="442"/>
        <v>0</v>
      </c>
      <c r="W558" s="4">
        <f t="shared" si="443"/>
        <v>0.99090683867070228</v>
      </c>
      <c r="X558">
        <v>313.14999999999998</v>
      </c>
      <c r="Y558">
        <f t="shared" si="444"/>
        <v>1.9073334166666699E-2</v>
      </c>
      <c r="Z558">
        <v>2E-3</v>
      </c>
      <c r="AA558">
        <f t="shared" si="445"/>
        <v>7.2765497523200454E-2</v>
      </c>
      <c r="AC558">
        <f t="shared" si="446"/>
        <v>0</v>
      </c>
      <c r="AD558">
        <f t="shared" si="447"/>
        <v>0</v>
      </c>
      <c r="AE558">
        <v>0</v>
      </c>
      <c r="AF558" s="11">
        <f t="shared" si="448"/>
        <v>0</v>
      </c>
      <c r="AG558" s="11">
        <f t="shared" si="449"/>
        <v>0</v>
      </c>
      <c r="AH558" s="15">
        <f t="shared" si="450"/>
        <v>1.097002469958351E-3</v>
      </c>
      <c r="AJ558">
        <f t="shared" si="451"/>
        <v>0</v>
      </c>
      <c r="AK558">
        <f t="shared" si="452"/>
        <v>0</v>
      </c>
      <c r="AL558">
        <v>0</v>
      </c>
      <c r="AM558" s="11">
        <f t="shared" si="453"/>
        <v>0</v>
      </c>
      <c r="AN558" s="11">
        <f t="shared" si="454"/>
        <v>0</v>
      </c>
      <c r="AO558" s="15">
        <f t="shared" si="455"/>
        <v>2.2739189884214046E-2</v>
      </c>
      <c r="AP558" s="15"/>
      <c r="AQ558" t="e">
        <f t="shared" si="456"/>
        <v>#VALUE!</v>
      </c>
      <c r="AR558" t="e">
        <f t="shared" si="457"/>
        <v>#VALUE!</v>
      </c>
      <c r="AS558">
        <v>0</v>
      </c>
      <c r="AT558" s="11" t="e">
        <f t="shared" si="458"/>
        <v>#VALUE!</v>
      </c>
      <c r="AU558" s="11" t="e">
        <f t="shared" si="459"/>
        <v>#VALUE!</v>
      </c>
      <c r="AV558" s="15">
        <f t="shared" si="460"/>
        <v>1.5759424160826513E-2</v>
      </c>
      <c r="AX558" t="e">
        <f t="shared" si="461"/>
        <v>#DIV/0!</v>
      </c>
      <c r="AY558" t="e">
        <f t="shared" si="462"/>
        <v>#DIV/0!</v>
      </c>
      <c r="AZ558" t="e">
        <f t="shared" si="463"/>
        <v>#VALUE!</v>
      </c>
    </row>
    <row r="559" spans="1:52">
      <c r="A559" s="62"/>
      <c r="B559" s="62"/>
      <c r="E559" s="36"/>
      <c r="F559" s="46"/>
      <c r="G559" s="44"/>
      <c r="I559" s="5">
        <v>20.9</v>
      </c>
      <c r="J559" s="5">
        <v>29.856999999999999</v>
      </c>
      <c r="K559" s="5"/>
      <c r="L559" s="5"/>
      <c r="M559" s="5" t="s">
        <v>88</v>
      </c>
      <c r="N559" s="6">
        <f t="shared" si="436"/>
        <v>0</v>
      </c>
      <c r="O559" s="6">
        <f t="shared" ref="O559:O622" si="464">1000000*(AN559-AL559)/Y559</f>
        <v>0</v>
      </c>
      <c r="P559" s="6" t="e">
        <f t="shared" si="437"/>
        <v>#VALUE!</v>
      </c>
      <c r="Q559">
        <f t="shared" si="438"/>
        <v>0</v>
      </c>
      <c r="R559">
        <f t="shared" si="439"/>
        <v>0</v>
      </c>
      <c r="S559">
        <f t="shared" si="440"/>
        <v>0</v>
      </c>
      <c r="T559">
        <f t="shared" si="441"/>
        <v>0</v>
      </c>
      <c r="U559">
        <f t="shared" si="442"/>
        <v>0</v>
      </c>
      <c r="W559" s="4">
        <f t="shared" si="443"/>
        <v>0.99090683867070228</v>
      </c>
      <c r="X559">
        <v>313.14999999999998</v>
      </c>
      <c r="Y559">
        <f t="shared" si="444"/>
        <v>1.9073334166666699E-2</v>
      </c>
      <c r="Z559">
        <v>2E-3</v>
      </c>
      <c r="AA559">
        <f t="shared" si="445"/>
        <v>7.2765497523200454E-2</v>
      </c>
      <c r="AC559">
        <f t="shared" si="446"/>
        <v>0</v>
      </c>
      <c r="AD559">
        <f t="shared" si="447"/>
        <v>0</v>
      </c>
      <c r="AE559">
        <v>0</v>
      </c>
      <c r="AF559" s="11">
        <f t="shared" si="448"/>
        <v>0</v>
      </c>
      <c r="AG559" s="11">
        <f t="shared" si="449"/>
        <v>0</v>
      </c>
      <c r="AH559" s="15">
        <f t="shared" si="450"/>
        <v>1.097002469958351E-3</v>
      </c>
      <c r="AJ559">
        <f t="shared" si="451"/>
        <v>0</v>
      </c>
      <c r="AK559">
        <f t="shared" si="452"/>
        <v>0</v>
      </c>
      <c r="AL559">
        <v>0</v>
      </c>
      <c r="AM559" s="11">
        <f t="shared" si="453"/>
        <v>0</v>
      </c>
      <c r="AN559" s="11">
        <f t="shared" si="454"/>
        <v>0</v>
      </c>
      <c r="AO559" s="15">
        <f t="shared" si="455"/>
        <v>2.2739189884214046E-2</v>
      </c>
      <c r="AP559" s="15"/>
      <c r="AQ559" t="e">
        <f t="shared" si="456"/>
        <v>#VALUE!</v>
      </c>
      <c r="AR559" t="e">
        <f t="shared" si="457"/>
        <v>#VALUE!</v>
      </c>
      <c r="AS559">
        <v>0</v>
      </c>
      <c r="AT559" s="11" t="e">
        <f t="shared" si="458"/>
        <v>#VALUE!</v>
      </c>
      <c r="AU559" s="11" t="e">
        <f t="shared" si="459"/>
        <v>#VALUE!</v>
      </c>
      <c r="AV559" s="15">
        <f t="shared" si="460"/>
        <v>1.5759424160826513E-2</v>
      </c>
      <c r="AX559" t="e">
        <f t="shared" si="461"/>
        <v>#DIV/0!</v>
      </c>
      <c r="AY559" t="e">
        <f t="shared" si="462"/>
        <v>#DIV/0!</v>
      </c>
      <c r="AZ559" t="e">
        <f t="shared" si="463"/>
        <v>#VALUE!</v>
      </c>
    </row>
    <row r="560" spans="1:52">
      <c r="A560" s="62"/>
      <c r="B560" s="62"/>
      <c r="E560" s="36"/>
      <c r="F560" s="46"/>
      <c r="G560" s="44"/>
      <c r="I560" s="5">
        <v>20.9</v>
      </c>
      <c r="J560" s="5">
        <v>29.856999999999999</v>
      </c>
      <c r="K560" s="5"/>
      <c r="L560" s="5"/>
      <c r="M560" s="5" t="s">
        <v>88</v>
      </c>
      <c r="N560" s="6">
        <f t="shared" si="436"/>
        <v>0</v>
      </c>
      <c r="O560" s="6">
        <f t="shared" si="464"/>
        <v>0</v>
      </c>
      <c r="P560" s="6" t="e">
        <f t="shared" si="437"/>
        <v>#VALUE!</v>
      </c>
      <c r="Q560">
        <f t="shared" si="438"/>
        <v>0</v>
      </c>
      <c r="R560">
        <f t="shared" si="439"/>
        <v>0</v>
      </c>
      <c r="S560">
        <f t="shared" si="440"/>
        <v>0</v>
      </c>
      <c r="T560">
        <f t="shared" si="441"/>
        <v>0</v>
      </c>
      <c r="U560">
        <f t="shared" si="442"/>
        <v>0</v>
      </c>
      <c r="W560" s="4">
        <f t="shared" si="443"/>
        <v>0.99090683867070228</v>
      </c>
      <c r="X560">
        <v>313.14999999999998</v>
      </c>
      <c r="Y560">
        <f t="shared" si="444"/>
        <v>1.9073334166666699E-2</v>
      </c>
      <c r="Z560">
        <v>2E-3</v>
      </c>
      <c r="AA560">
        <f t="shared" si="445"/>
        <v>7.2765497523200454E-2</v>
      </c>
      <c r="AC560">
        <f t="shared" si="446"/>
        <v>0</v>
      </c>
      <c r="AD560">
        <f t="shared" si="447"/>
        <v>0</v>
      </c>
      <c r="AE560">
        <v>0</v>
      </c>
      <c r="AF560" s="11">
        <f t="shared" si="448"/>
        <v>0</v>
      </c>
      <c r="AG560" s="11">
        <f t="shared" si="449"/>
        <v>0</v>
      </c>
      <c r="AH560" s="15">
        <f t="shared" si="450"/>
        <v>1.097002469958351E-3</v>
      </c>
      <c r="AJ560">
        <f t="shared" si="451"/>
        <v>0</v>
      </c>
      <c r="AK560">
        <f t="shared" si="452"/>
        <v>0</v>
      </c>
      <c r="AL560">
        <v>0</v>
      </c>
      <c r="AM560" s="11">
        <f t="shared" si="453"/>
        <v>0</v>
      </c>
      <c r="AN560" s="11">
        <f t="shared" si="454"/>
        <v>0</v>
      </c>
      <c r="AO560" s="15">
        <f t="shared" si="455"/>
        <v>2.2739189884214046E-2</v>
      </c>
      <c r="AP560" s="15"/>
      <c r="AQ560" t="e">
        <f t="shared" si="456"/>
        <v>#VALUE!</v>
      </c>
      <c r="AR560" t="e">
        <f t="shared" si="457"/>
        <v>#VALUE!</v>
      </c>
      <c r="AS560">
        <v>0</v>
      </c>
      <c r="AT560" s="11" t="e">
        <f t="shared" si="458"/>
        <v>#VALUE!</v>
      </c>
      <c r="AU560" s="11" t="e">
        <f t="shared" si="459"/>
        <v>#VALUE!</v>
      </c>
      <c r="AV560" s="15">
        <f t="shared" si="460"/>
        <v>1.5759424160826513E-2</v>
      </c>
      <c r="AX560" t="e">
        <f t="shared" si="461"/>
        <v>#DIV/0!</v>
      </c>
      <c r="AY560" t="e">
        <f t="shared" si="462"/>
        <v>#DIV/0!</v>
      </c>
      <c r="AZ560" t="e">
        <f t="shared" si="463"/>
        <v>#VALUE!</v>
      </c>
    </row>
    <row r="561" spans="1:52">
      <c r="A561" s="60"/>
      <c r="B561" s="60"/>
      <c r="C561" s="4"/>
      <c r="D561" s="4"/>
      <c r="E561" s="36"/>
      <c r="F561" s="46"/>
      <c r="G561" s="44"/>
      <c r="I561" s="5">
        <v>20.9</v>
      </c>
      <c r="J561" s="5">
        <v>29.856999999999999</v>
      </c>
      <c r="K561" s="5"/>
      <c r="L561" s="5"/>
      <c r="M561" s="5" t="s">
        <v>88</v>
      </c>
      <c r="N561" s="6">
        <f t="shared" si="436"/>
        <v>0</v>
      </c>
      <c r="O561" s="6">
        <f t="shared" si="464"/>
        <v>0</v>
      </c>
      <c r="P561" s="6" t="e">
        <f t="shared" si="437"/>
        <v>#VALUE!</v>
      </c>
      <c r="Q561">
        <f t="shared" si="438"/>
        <v>0</v>
      </c>
      <c r="R561">
        <f t="shared" si="439"/>
        <v>0</v>
      </c>
      <c r="S561">
        <f t="shared" si="440"/>
        <v>0</v>
      </c>
      <c r="T561">
        <f t="shared" si="441"/>
        <v>0</v>
      </c>
      <c r="U561">
        <f t="shared" si="442"/>
        <v>0</v>
      </c>
      <c r="W561" s="4">
        <f t="shared" si="443"/>
        <v>0.99090683867070228</v>
      </c>
      <c r="X561">
        <v>313.14999999999998</v>
      </c>
      <c r="Y561">
        <f t="shared" si="444"/>
        <v>1.9073334166666699E-2</v>
      </c>
      <c r="Z561">
        <v>2E-3</v>
      </c>
      <c r="AA561">
        <f t="shared" si="445"/>
        <v>7.2765497523200454E-2</v>
      </c>
      <c r="AC561">
        <f t="shared" si="446"/>
        <v>0</v>
      </c>
      <c r="AD561">
        <f t="shared" si="447"/>
        <v>0</v>
      </c>
      <c r="AE561">
        <v>0</v>
      </c>
      <c r="AF561" s="11">
        <f t="shared" si="448"/>
        <v>0</v>
      </c>
      <c r="AG561" s="11">
        <f t="shared" si="449"/>
        <v>0</v>
      </c>
      <c r="AH561" s="15">
        <f t="shared" si="450"/>
        <v>1.097002469958351E-3</v>
      </c>
      <c r="AJ561">
        <f t="shared" si="451"/>
        <v>0</v>
      </c>
      <c r="AK561">
        <f t="shared" si="452"/>
        <v>0</v>
      </c>
      <c r="AL561">
        <v>0</v>
      </c>
      <c r="AM561" s="11">
        <f t="shared" si="453"/>
        <v>0</v>
      </c>
      <c r="AN561" s="11">
        <f t="shared" si="454"/>
        <v>0</v>
      </c>
      <c r="AO561" s="15">
        <f t="shared" si="455"/>
        <v>2.2739189884214046E-2</v>
      </c>
      <c r="AP561" s="15"/>
      <c r="AQ561" t="e">
        <f t="shared" si="456"/>
        <v>#VALUE!</v>
      </c>
      <c r="AR561" t="e">
        <f t="shared" si="457"/>
        <v>#VALUE!</v>
      </c>
      <c r="AS561">
        <v>0</v>
      </c>
      <c r="AT561" s="11" t="e">
        <f t="shared" si="458"/>
        <v>#VALUE!</v>
      </c>
      <c r="AU561" s="11" t="e">
        <f t="shared" si="459"/>
        <v>#VALUE!</v>
      </c>
      <c r="AV561" s="15">
        <f t="shared" si="460"/>
        <v>1.5759424160826513E-2</v>
      </c>
      <c r="AX561" t="e">
        <f t="shared" si="461"/>
        <v>#DIV/0!</v>
      </c>
      <c r="AY561" t="e">
        <f t="shared" si="462"/>
        <v>#DIV/0!</v>
      </c>
      <c r="AZ561" t="e">
        <f t="shared" si="463"/>
        <v>#VALUE!</v>
      </c>
    </row>
    <row r="562" spans="1:52">
      <c r="A562" s="62"/>
      <c r="B562" s="62"/>
      <c r="E562" s="36"/>
      <c r="F562" s="46"/>
      <c r="G562" s="44"/>
      <c r="I562" s="5">
        <v>20.9</v>
      </c>
      <c r="J562" s="5">
        <v>29.856999999999999</v>
      </c>
      <c r="K562" s="5"/>
      <c r="L562" s="5"/>
      <c r="M562" s="5" t="s">
        <v>88</v>
      </c>
      <c r="N562" s="6">
        <f t="shared" si="436"/>
        <v>0</v>
      </c>
      <c r="O562" s="6">
        <f t="shared" si="464"/>
        <v>0</v>
      </c>
      <c r="P562" s="6" t="e">
        <f t="shared" si="437"/>
        <v>#VALUE!</v>
      </c>
      <c r="Q562">
        <f t="shared" si="438"/>
        <v>0</v>
      </c>
      <c r="R562">
        <f t="shared" si="439"/>
        <v>0</v>
      </c>
      <c r="S562">
        <f t="shared" si="440"/>
        <v>0</v>
      </c>
      <c r="T562">
        <f t="shared" si="441"/>
        <v>0</v>
      </c>
      <c r="U562">
        <f t="shared" si="442"/>
        <v>0</v>
      </c>
      <c r="W562" s="4">
        <f t="shared" si="443"/>
        <v>0.99090683867070228</v>
      </c>
      <c r="X562">
        <v>313.14999999999998</v>
      </c>
      <c r="Y562">
        <f t="shared" si="444"/>
        <v>1.9073334166666699E-2</v>
      </c>
      <c r="Z562">
        <v>2E-3</v>
      </c>
      <c r="AA562">
        <f t="shared" si="445"/>
        <v>7.2765497523200454E-2</v>
      </c>
      <c r="AC562">
        <f t="shared" si="446"/>
        <v>0</v>
      </c>
      <c r="AD562">
        <f t="shared" si="447"/>
        <v>0</v>
      </c>
      <c r="AE562">
        <v>0</v>
      </c>
      <c r="AF562" s="11">
        <f t="shared" si="448"/>
        <v>0</v>
      </c>
      <c r="AG562" s="11">
        <f t="shared" si="449"/>
        <v>0</v>
      </c>
      <c r="AH562" s="15">
        <f t="shared" si="450"/>
        <v>1.097002469958351E-3</v>
      </c>
      <c r="AJ562">
        <f t="shared" si="451"/>
        <v>0</v>
      </c>
      <c r="AK562">
        <f t="shared" si="452"/>
        <v>0</v>
      </c>
      <c r="AL562">
        <v>0</v>
      </c>
      <c r="AM562" s="11">
        <f t="shared" si="453"/>
        <v>0</v>
      </c>
      <c r="AN562" s="11">
        <f t="shared" si="454"/>
        <v>0</v>
      </c>
      <c r="AO562" s="15">
        <f t="shared" si="455"/>
        <v>2.2739189884214046E-2</v>
      </c>
      <c r="AP562" s="15"/>
      <c r="AQ562" t="e">
        <f t="shared" si="456"/>
        <v>#VALUE!</v>
      </c>
      <c r="AR562" t="e">
        <f t="shared" si="457"/>
        <v>#VALUE!</v>
      </c>
      <c r="AS562">
        <v>0</v>
      </c>
      <c r="AT562" s="11" t="e">
        <f t="shared" si="458"/>
        <v>#VALUE!</v>
      </c>
      <c r="AU562" s="11" t="e">
        <f t="shared" si="459"/>
        <v>#VALUE!</v>
      </c>
      <c r="AV562" s="15">
        <f t="shared" si="460"/>
        <v>1.5759424160826513E-2</v>
      </c>
      <c r="AX562" t="e">
        <f t="shared" si="461"/>
        <v>#DIV/0!</v>
      </c>
      <c r="AY562" t="e">
        <f t="shared" si="462"/>
        <v>#DIV/0!</v>
      </c>
      <c r="AZ562" t="e">
        <f t="shared" si="463"/>
        <v>#VALUE!</v>
      </c>
    </row>
    <row r="563" spans="1:52">
      <c r="A563" s="62"/>
      <c r="B563" s="62"/>
      <c r="C563" s="4"/>
      <c r="D563" s="4"/>
      <c r="E563" s="36"/>
      <c r="F563" s="46"/>
      <c r="G563" s="44"/>
      <c r="H563" s="67"/>
      <c r="I563" s="5">
        <v>20.9</v>
      </c>
      <c r="J563" s="5">
        <v>29.856999999999999</v>
      </c>
      <c r="K563" s="5"/>
      <c r="L563" s="5"/>
      <c r="M563" s="5" t="s">
        <v>88</v>
      </c>
      <c r="N563" s="6">
        <f t="shared" si="436"/>
        <v>0</v>
      </c>
      <c r="O563" s="6">
        <f t="shared" si="464"/>
        <v>0</v>
      </c>
      <c r="P563" s="6" t="e">
        <f t="shared" si="437"/>
        <v>#VALUE!</v>
      </c>
      <c r="Q563">
        <f t="shared" si="438"/>
        <v>0</v>
      </c>
      <c r="R563">
        <f t="shared" si="439"/>
        <v>0</v>
      </c>
      <c r="S563">
        <f t="shared" si="440"/>
        <v>0</v>
      </c>
      <c r="T563">
        <f t="shared" si="441"/>
        <v>0</v>
      </c>
      <c r="U563">
        <f t="shared" si="442"/>
        <v>0</v>
      </c>
      <c r="W563" s="4">
        <f t="shared" si="443"/>
        <v>0.99090683867070228</v>
      </c>
      <c r="X563">
        <v>313.14999999999998</v>
      </c>
      <c r="Y563">
        <f t="shared" si="444"/>
        <v>1.9073334166666699E-2</v>
      </c>
      <c r="Z563">
        <v>2E-3</v>
      </c>
      <c r="AA563">
        <f t="shared" si="445"/>
        <v>7.2765497523200454E-2</v>
      </c>
      <c r="AC563">
        <f t="shared" si="446"/>
        <v>0</v>
      </c>
      <c r="AD563">
        <f t="shared" si="447"/>
        <v>0</v>
      </c>
      <c r="AE563">
        <v>0</v>
      </c>
      <c r="AF563" s="11">
        <f t="shared" si="448"/>
        <v>0</v>
      </c>
      <c r="AG563" s="11">
        <f t="shared" si="449"/>
        <v>0</v>
      </c>
      <c r="AH563" s="15">
        <f t="shared" si="450"/>
        <v>1.097002469958351E-3</v>
      </c>
      <c r="AJ563">
        <f t="shared" si="451"/>
        <v>0</v>
      </c>
      <c r="AK563">
        <f t="shared" si="452"/>
        <v>0</v>
      </c>
      <c r="AL563">
        <v>0</v>
      </c>
      <c r="AM563" s="11">
        <f t="shared" si="453"/>
        <v>0</v>
      </c>
      <c r="AN563" s="11">
        <f t="shared" si="454"/>
        <v>0</v>
      </c>
      <c r="AO563" s="15">
        <f t="shared" si="455"/>
        <v>2.2739189884214046E-2</v>
      </c>
      <c r="AP563" s="15"/>
      <c r="AQ563" t="e">
        <f t="shared" si="456"/>
        <v>#VALUE!</v>
      </c>
      <c r="AR563" t="e">
        <f t="shared" si="457"/>
        <v>#VALUE!</v>
      </c>
      <c r="AS563">
        <v>0</v>
      </c>
      <c r="AT563" s="11" t="e">
        <f t="shared" si="458"/>
        <v>#VALUE!</v>
      </c>
      <c r="AU563" s="11" t="e">
        <f t="shared" si="459"/>
        <v>#VALUE!</v>
      </c>
      <c r="AV563" s="15">
        <f t="shared" si="460"/>
        <v>1.5759424160826513E-2</v>
      </c>
      <c r="AX563" t="e">
        <f t="shared" si="461"/>
        <v>#DIV/0!</v>
      </c>
      <c r="AY563" t="e">
        <f t="shared" si="462"/>
        <v>#DIV/0!</v>
      </c>
      <c r="AZ563" t="e">
        <f t="shared" si="463"/>
        <v>#VALUE!</v>
      </c>
    </row>
    <row r="564" spans="1:52">
      <c r="A564" s="62"/>
      <c r="B564" s="62"/>
      <c r="E564" s="36"/>
      <c r="F564" s="46"/>
      <c r="G564" s="44"/>
      <c r="H564" s="67"/>
      <c r="I564" s="5">
        <v>20.399999999999999</v>
      </c>
      <c r="J564" s="5">
        <v>29.98</v>
      </c>
      <c r="K564" s="5"/>
      <c r="L564" s="5"/>
      <c r="M564" s="5" t="s">
        <v>88</v>
      </c>
      <c r="N564" s="6">
        <f t="shared" si="436"/>
        <v>0</v>
      </c>
      <c r="O564" s="6">
        <f t="shared" si="464"/>
        <v>0</v>
      </c>
      <c r="P564" s="6" t="e">
        <f t="shared" si="437"/>
        <v>#VALUE!</v>
      </c>
      <c r="Q564">
        <f t="shared" si="438"/>
        <v>0</v>
      </c>
      <c r="R564">
        <f t="shared" si="439"/>
        <v>0</v>
      </c>
      <c r="S564">
        <f t="shared" si="440"/>
        <v>0</v>
      </c>
      <c r="T564">
        <f t="shared" si="441"/>
        <v>0</v>
      </c>
      <c r="U564">
        <f t="shared" si="442"/>
        <v>0</v>
      </c>
      <c r="W564" s="4">
        <f t="shared" si="443"/>
        <v>0.99698060160722179</v>
      </c>
      <c r="X564">
        <v>313.14999999999998</v>
      </c>
      <c r="Y564">
        <f t="shared" si="444"/>
        <v>1.9073334166666699E-2</v>
      </c>
      <c r="Z564">
        <v>2E-3</v>
      </c>
      <c r="AA564">
        <f t="shared" si="445"/>
        <v>7.2765497523200454E-2</v>
      </c>
      <c r="AC564">
        <f t="shared" si="446"/>
        <v>0</v>
      </c>
      <c r="AD564">
        <f t="shared" si="447"/>
        <v>0</v>
      </c>
      <c r="AE564">
        <v>0</v>
      </c>
      <c r="AF564" s="11">
        <f t="shared" si="448"/>
        <v>0</v>
      </c>
      <c r="AG564" s="11">
        <f t="shared" si="449"/>
        <v>0</v>
      </c>
      <c r="AH564" s="15">
        <f t="shared" si="450"/>
        <v>1.097002469958351E-3</v>
      </c>
      <c r="AJ564">
        <f t="shared" si="451"/>
        <v>0</v>
      </c>
      <c r="AK564">
        <f t="shared" si="452"/>
        <v>0</v>
      </c>
      <c r="AL564">
        <v>0</v>
      </c>
      <c r="AM564" s="11">
        <f t="shared" si="453"/>
        <v>0</v>
      </c>
      <c r="AN564" s="11">
        <f t="shared" si="454"/>
        <v>0</v>
      </c>
      <c r="AO564" s="15">
        <f t="shared" si="455"/>
        <v>2.2739189884214046E-2</v>
      </c>
      <c r="AP564" s="15"/>
      <c r="AQ564" t="e">
        <f t="shared" si="456"/>
        <v>#VALUE!</v>
      </c>
      <c r="AR564" t="e">
        <f t="shared" si="457"/>
        <v>#VALUE!</v>
      </c>
      <c r="AS564">
        <v>0</v>
      </c>
      <c r="AT564" s="11" t="e">
        <f t="shared" si="458"/>
        <v>#VALUE!</v>
      </c>
      <c r="AU564" s="11" t="e">
        <f t="shared" si="459"/>
        <v>#VALUE!</v>
      </c>
      <c r="AV564" s="15">
        <f t="shared" si="460"/>
        <v>1.5759424160826513E-2</v>
      </c>
      <c r="AX564" t="e">
        <f t="shared" si="461"/>
        <v>#DIV/0!</v>
      </c>
      <c r="AY564" t="e">
        <f t="shared" si="462"/>
        <v>#DIV/0!</v>
      </c>
      <c r="AZ564" t="e">
        <f t="shared" si="463"/>
        <v>#VALUE!</v>
      </c>
    </row>
    <row r="565" spans="1:52">
      <c r="A565" s="62"/>
      <c r="B565" s="62"/>
      <c r="E565" s="36"/>
      <c r="F565" s="46"/>
      <c r="G565" s="44"/>
      <c r="H565" s="67"/>
      <c r="I565" s="5">
        <v>20.399999999999999</v>
      </c>
      <c r="J565" s="5">
        <v>29.98</v>
      </c>
      <c r="K565" s="5"/>
      <c r="L565" s="5"/>
      <c r="M565" s="5" t="s">
        <v>88</v>
      </c>
      <c r="N565" s="6">
        <f t="shared" si="436"/>
        <v>0</v>
      </c>
      <c r="O565" s="6">
        <f t="shared" si="464"/>
        <v>0</v>
      </c>
      <c r="P565" s="6" t="e">
        <f t="shared" si="437"/>
        <v>#VALUE!</v>
      </c>
      <c r="Q565">
        <f t="shared" si="438"/>
        <v>0</v>
      </c>
      <c r="R565">
        <f t="shared" si="439"/>
        <v>0</v>
      </c>
      <c r="S565">
        <f t="shared" si="440"/>
        <v>0</v>
      </c>
      <c r="T565">
        <f t="shared" si="441"/>
        <v>0</v>
      </c>
      <c r="U565">
        <f t="shared" si="442"/>
        <v>0</v>
      </c>
      <c r="W565" s="4">
        <f t="shared" si="443"/>
        <v>0.99698060160722179</v>
      </c>
      <c r="X565">
        <v>313.14999999999998</v>
      </c>
      <c r="Y565">
        <f t="shared" si="444"/>
        <v>1.9073334166666699E-2</v>
      </c>
      <c r="Z565">
        <v>2E-3</v>
      </c>
      <c r="AA565">
        <f t="shared" si="445"/>
        <v>7.2765497523200454E-2</v>
      </c>
      <c r="AC565">
        <f t="shared" si="446"/>
        <v>0</v>
      </c>
      <c r="AD565">
        <f t="shared" si="447"/>
        <v>0</v>
      </c>
      <c r="AE565">
        <v>0</v>
      </c>
      <c r="AF565" s="11">
        <f t="shared" si="448"/>
        <v>0</v>
      </c>
      <c r="AG565" s="11">
        <f t="shared" si="449"/>
        <v>0</v>
      </c>
      <c r="AH565" s="15">
        <f t="shared" si="450"/>
        <v>1.097002469958351E-3</v>
      </c>
      <c r="AJ565">
        <f t="shared" si="451"/>
        <v>0</v>
      </c>
      <c r="AK565">
        <f t="shared" si="452"/>
        <v>0</v>
      </c>
      <c r="AL565">
        <v>0</v>
      </c>
      <c r="AM565" s="11">
        <f t="shared" si="453"/>
        <v>0</v>
      </c>
      <c r="AN565" s="11">
        <f t="shared" si="454"/>
        <v>0</v>
      </c>
      <c r="AO565" s="15">
        <f t="shared" si="455"/>
        <v>2.2739189884214046E-2</v>
      </c>
      <c r="AP565" s="15"/>
      <c r="AQ565" t="e">
        <f t="shared" si="456"/>
        <v>#VALUE!</v>
      </c>
      <c r="AR565" t="e">
        <f t="shared" si="457"/>
        <v>#VALUE!</v>
      </c>
      <c r="AS565">
        <v>0</v>
      </c>
      <c r="AT565" s="11" t="e">
        <f t="shared" si="458"/>
        <v>#VALUE!</v>
      </c>
      <c r="AU565" s="11" t="e">
        <f t="shared" si="459"/>
        <v>#VALUE!</v>
      </c>
      <c r="AV565" s="15">
        <f t="shared" si="460"/>
        <v>1.5759424160826513E-2</v>
      </c>
      <c r="AX565" t="e">
        <f t="shared" si="461"/>
        <v>#DIV/0!</v>
      </c>
      <c r="AY565" t="e">
        <f t="shared" si="462"/>
        <v>#DIV/0!</v>
      </c>
      <c r="AZ565" t="e">
        <f t="shared" si="463"/>
        <v>#VALUE!</v>
      </c>
    </row>
    <row r="566" spans="1:52">
      <c r="A566" s="62"/>
      <c r="B566" s="62"/>
      <c r="E566" s="36"/>
      <c r="F566" s="46"/>
      <c r="G566" s="44"/>
      <c r="H566" s="67"/>
      <c r="I566" s="5">
        <v>20.399999999999999</v>
      </c>
      <c r="J566" s="5">
        <v>29.98</v>
      </c>
      <c r="K566" s="5"/>
      <c r="L566" s="5"/>
      <c r="M566" s="5" t="s">
        <v>88</v>
      </c>
      <c r="N566" s="6">
        <f t="shared" si="436"/>
        <v>0</v>
      </c>
      <c r="O566" s="6">
        <f t="shared" si="464"/>
        <v>0</v>
      </c>
      <c r="P566" s="6" t="e">
        <f t="shared" si="437"/>
        <v>#VALUE!</v>
      </c>
      <c r="Q566">
        <f t="shared" si="438"/>
        <v>0</v>
      </c>
      <c r="R566">
        <f t="shared" si="439"/>
        <v>0</v>
      </c>
      <c r="S566">
        <f t="shared" si="440"/>
        <v>0</v>
      </c>
      <c r="T566">
        <f t="shared" si="441"/>
        <v>0</v>
      </c>
      <c r="U566">
        <f t="shared" si="442"/>
        <v>0</v>
      </c>
      <c r="W566" s="4">
        <f t="shared" si="443"/>
        <v>0.99698060160722179</v>
      </c>
      <c r="X566">
        <v>313.14999999999998</v>
      </c>
      <c r="Y566">
        <f t="shared" si="444"/>
        <v>1.9073334166666699E-2</v>
      </c>
      <c r="Z566">
        <v>2E-3</v>
      </c>
      <c r="AA566">
        <f t="shared" si="445"/>
        <v>7.2765497523200454E-2</v>
      </c>
      <c r="AC566">
        <f t="shared" si="446"/>
        <v>0</v>
      </c>
      <c r="AD566">
        <f t="shared" si="447"/>
        <v>0</v>
      </c>
      <c r="AE566">
        <v>0</v>
      </c>
      <c r="AF566" s="11">
        <f t="shared" si="448"/>
        <v>0</v>
      </c>
      <c r="AG566" s="11">
        <f t="shared" si="449"/>
        <v>0</v>
      </c>
      <c r="AH566" s="15">
        <f t="shared" si="450"/>
        <v>1.097002469958351E-3</v>
      </c>
      <c r="AJ566">
        <f t="shared" si="451"/>
        <v>0</v>
      </c>
      <c r="AK566">
        <f t="shared" si="452"/>
        <v>0</v>
      </c>
      <c r="AL566">
        <v>0</v>
      </c>
      <c r="AM566" s="11">
        <f t="shared" si="453"/>
        <v>0</v>
      </c>
      <c r="AN566" s="11">
        <f t="shared" si="454"/>
        <v>0</v>
      </c>
      <c r="AO566" s="15">
        <f t="shared" si="455"/>
        <v>2.2739189884214046E-2</v>
      </c>
      <c r="AP566" s="15"/>
      <c r="AQ566" t="e">
        <f t="shared" si="456"/>
        <v>#VALUE!</v>
      </c>
      <c r="AR566" t="e">
        <f t="shared" si="457"/>
        <v>#VALUE!</v>
      </c>
      <c r="AS566">
        <v>0</v>
      </c>
      <c r="AT566" s="11" t="e">
        <f t="shared" si="458"/>
        <v>#VALUE!</v>
      </c>
      <c r="AU566" s="11" t="e">
        <f t="shared" si="459"/>
        <v>#VALUE!</v>
      </c>
      <c r="AV566" s="15">
        <f t="shared" si="460"/>
        <v>1.5759424160826513E-2</v>
      </c>
      <c r="AX566" t="e">
        <f t="shared" si="461"/>
        <v>#DIV/0!</v>
      </c>
      <c r="AY566" t="e">
        <f t="shared" si="462"/>
        <v>#DIV/0!</v>
      </c>
      <c r="AZ566" t="e">
        <f t="shared" si="463"/>
        <v>#VALUE!</v>
      </c>
    </row>
    <row r="567" spans="1:52">
      <c r="A567" s="62"/>
      <c r="B567" s="62"/>
      <c r="E567" s="36"/>
      <c r="F567" s="56"/>
      <c r="G567" s="55"/>
      <c r="I567" s="5">
        <v>20.399999999999999</v>
      </c>
      <c r="J567" s="5">
        <v>29.98</v>
      </c>
      <c r="K567" s="5"/>
      <c r="L567" s="5"/>
      <c r="M567" s="5" t="s">
        <v>88</v>
      </c>
      <c r="N567" s="6">
        <f t="shared" si="436"/>
        <v>0</v>
      </c>
      <c r="O567" s="6">
        <f t="shared" si="464"/>
        <v>0</v>
      </c>
      <c r="P567" s="6" t="e">
        <f t="shared" si="437"/>
        <v>#VALUE!</v>
      </c>
      <c r="Q567">
        <f t="shared" si="438"/>
        <v>0</v>
      </c>
      <c r="R567">
        <f t="shared" si="439"/>
        <v>0</v>
      </c>
      <c r="S567">
        <f t="shared" si="440"/>
        <v>0</v>
      </c>
      <c r="T567">
        <f t="shared" si="441"/>
        <v>0</v>
      </c>
      <c r="U567">
        <f t="shared" si="442"/>
        <v>0</v>
      </c>
      <c r="W567" s="4">
        <f t="shared" si="443"/>
        <v>0.99698060160722179</v>
      </c>
      <c r="X567">
        <v>313.14999999999998</v>
      </c>
      <c r="Y567">
        <f t="shared" si="444"/>
        <v>1.9073334166666699E-2</v>
      </c>
      <c r="Z567">
        <v>2E-3</v>
      </c>
      <c r="AA567">
        <f t="shared" si="445"/>
        <v>7.2765497523200454E-2</v>
      </c>
      <c r="AC567">
        <f t="shared" si="446"/>
        <v>0</v>
      </c>
      <c r="AD567">
        <f t="shared" si="447"/>
        <v>0</v>
      </c>
      <c r="AE567">
        <v>0</v>
      </c>
      <c r="AF567" s="11">
        <f t="shared" si="448"/>
        <v>0</v>
      </c>
      <c r="AG567" s="11">
        <f t="shared" si="449"/>
        <v>0</v>
      </c>
      <c r="AH567" s="15">
        <f t="shared" si="450"/>
        <v>1.097002469958351E-3</v>
      </c>
      <c r="AJ567">
        <f t="shared" si="451"/>
        <v>0</v>
      </c>
      <c r="AK567">
        <f t="shared" si="452"/>
        <v>0</v>
      </c>
      <c r="AL567">
        <v>0</v>
      </c>
      <c r="AM567" s="11">
        <f t="shared" si="453"/>
        <v>0</v>
      </c>
      <c r="AN567" s="11">
        <f t="shared" si="454"/>
        <v>0</v>
      </c>
      <c r="AO567" s="15">
        <f t="shared" si="455"/>
        <v>2.2739189884214046E-2</v>
      </c>
      <c r="AP567" s="15"/>
      <c r="AQ567" t="e">
        <f t="shared" si="456"/>
        <v>#VALUE!</v>
      </c>
      <c r="AR567" t="e">
        <f t="shared" si="457"/>
        <v>#VALUE!</v>
      </c>
      <c r="AS567">
        <v>0</v>
      </c>
      <c r="AT567" s="11" t="e">
        <f t="shared" si="458"/>
        <v>#VALUE!</v>
      </c>
      <c r="AU567" s="11" t="e">
        <f t="shared" si="459"/>
        <v>#VALUE!</v>
      </c>
      <c r="AV567" s="15">
        <f t="shared" si="460"/>
        <v>1.5759424160826513E-2</v>
      </c>
      <c r="AX567" t="e">
        <f t="shared" si="461"/>
        <v>#DIV/0!</v>
      </c>
      <c r="AY567" t="e">
        <f t="shared" si="462"/>
        <v>#DIV/0!</v>
      </c>
      <c r="AZ567" t="e">
        <f t="shared" si="463"/>
        <v>#VALUE!</v>
      </c>
    </row>
    <row r="568" spans="1:52">
      <c r="A568" s="62"/>
      <c r="B568" s="62"/>
      <c r="E568" s="36"/>
      <c r="F568" s="56"/>
      <c r="G568" s="55"/>
      <c r="I568" s="5">
        <v>20.399999999999999</v>
      </c>
      <c r="J568" s="5">
        <v>29.98</v>
      </c>
      <c r="K568" s="5"/>
      <c r="L568" s="5"/>
      <c r="M568" s="5" t="s">
        <v>88</v>
      </c>
      <c r="N568" s="6">
        <f t="shared" si="436"/>
        <v>0</v>
      </c>
      <c r="O568" s="6">
        <f t="shared" si="464"/>
        <v>0</v>
      </c>
      <c r="P568" s="6" t="e">
        <f t="shared" si="437"/>
        <v>#VALUE!</v>
      </c>
      <c r="Q568">
        <f t="shared" si="438"/>
        <v>0</v>
      </c>
      <c r="R568">
        <f t="shared" si="439"/>
        <v>0</v>
      </c>
      <c r="S568">
        <f t="shared" si="440"/>
        <v>0</v>
      </c>
      <c r="T568">
        <f t="shared" si="441"/>
        <v>0</v>
      </c>
      <c r="U568">
        <f t="shared" si="442"/>
        <v>0</v>
      </c>
      <c r="W568" s="4">
        <f t="shared" si="443"/>
        <v>0.99698060160722179</v>
      </c>
      <c r="X568">
        <v>313.14999999999998</v>
      </c>
      <c r="Y568">
        <f t="shared" si="444"/>
        <v>1.9073334166666699E-2</v>
      </c>
      <c r="Z568">
        <v>2E-3</v>
      </c>
      <c r="AA568">
        <f t="shared" si="445"/>
        <v>7.2765497523200454E-2</v>
      </c>
      <c r="AC568">
        <f t="shared" si="446"/>
        <v>0</v>
      </c>
      <c r="AD568">
        <f t="shared" si="447"/>
        <v>0</v>
      </c>
      <c r="AE568">
        <v>0</v>
      </c>
      <c r="AF568" s="11">
        <f t="shared" si="448"/>
        <v>0</v>
      </c>
      <c r="AG568" s="11">
        <f t="shared" si="449"/>
        <v>0</v>
      </c>
      <c r="AH568" s="15">
        <f t="shared" si="450"/>
        <v>1.097002469958351E-3</v>
      </c>
      <c r="AJ568">
        <f t="shared" si="451"/>
        <v>0</v>
      </c>
      <c r="AK568">
        <f t="shared" si="452"/>
        <v>0</v>
      </c>
      <c r="AL568">
        <v>0</v>
      </c>
      <c r="AM568" s="11">
        <f t="shared" si="453"/>
        <v>0</v>
      </c>
      <c r="AN568" s="11">
        <f t="shared" si="454"/>
        <v>0</v>
      </c>
      <c r="AO568" s="15">
        <f t="shared" si="455"/>
        <v>2.2739189884214046E-2</v>
      </c>
      <c r="AP568" s="15"/>
      <c r="AQ568" t="e">
        <f t="shared" si="456"/>
        <v>#VALUE!</v>
      </c>
      <c r="AR568" t="e">
        <f t="shared" si="457"/>
        <v>#VALUE!</v>
      </c>
      <c r="AS568">
        <v>0</v>
      </c>
      <c r="AT568" s="11" t="e">
        <f t="shared" si="458"/>
        <v>#VALUE!</v>
      </c>
      <c r="AU568" s="11" t="e">
        <f t="shared" si="459"/>
        <v>#VALUE!</v>
      </c>
      <c r="AV568" s="15">
        <f t="shared" si="460"/>
        <v>1.5759424160826513E-2</v>
      </c>
      <c r="AX568" t="e">
        <f t="shared" si="461"/>
        <v>#DIV/0!</v>
      </c>
      <c r="AY568" t="e">
        <f t="shared" si="462"/>
        <v>#DIV/0!</v>
      </c>
      <c r="AZ568" t="e">
        <f t="shared" si="463"/>
        <v>#VALUE!</v>
      </c>
    </row>
    <row r="569" spans="1:52">
      <c r="A569" s="62"/>
      <c r="B569" s="62"/>
      <c r="E569" s="36"/>
      <c r="F569" s="56"/>
      <c r="G569" s="55"/>
      <c r="I569" s="5">
        <v>20.399999999999999</v>
      </c>
      <c r="J569" s="5">
        <v>29.98</v>
      </c>
      <c r="K569" s="5"/>
      <c r="L569" s="5"/>
      <c r="M569" s="5" t="s">
        <v>88</v>
      </c>
      <c r="N569" s="6">
        <f t="shared" si="436"/>
        <v>0</v>
      </c>
      <c r="O569" s="6">
        <f t="shared" si="464"/>
        <v>0</v>
      </c>
      <c r="P569" s="6" t="e">
        <f t="shared" si="437"/>
        <v>#VALUE!</v>
      </c>
      <c r="Q569">
        <f t="shared" si="438"/>
        <v>0</v>
      </c>
      <c r="R569">
        <f t="shared" si="439"/>
        <v>0</v>
      </c>
      <c r="S569">
        <f t="shared" si="440"/>
        <v>0</v>
      </c>
      <c r="T569">
        <f t="shared" si="441"/>
        <v>0</v>
      </c>
      <c r="U569">
        <f t="shared" si="442"/>
        <v>0</v>
      </c>
      <c r="W569" s="4">
        <f t="shared" si="443"/>
        <v>0.99698060160722179</v>
      </c>
      <c r="X569">
        <v>313.14999999999998</v>
      </c>
      <c r="Y569">
        <f t="shared" si="444"/>
        <v>1.9073334166666699E-2</v>
      </c>
      <c r="Z569">
        <v>2E-3</v>
      </c>
      <c r="AA569">
        <f t="shared" si="445"/>
        <v>7.2765497523200454E-2</v>
      </c>
      <c r="AC569">
        <f t="shared" si="446"/>
        <v>0</v>
      </c>
      <c r="AD569">
        <f t="shared" si="447"/>
        <v>0</v>
      </c>
      <c r="AE569">
        <v>0</v>
      </c>
      <c r="AF569" s="11">
        <f t="shared" si="448"/>
        <v>0</v>
      </c>
      <c r="AG569" s="11">
        <f t="shared" si="449"/>
        <v>0</v>
      </c>
      <c r="AH569" s="15">
        <f t="shared" si="450"/>
        <v>1.097002469958351E-3</v>
      </c>
      <c r="AJ569">
        <f t="shared" si="451"/>
        <v>0</v>
      </c>
      <c r="AK569">
        <f t="shared" si="452"/>
        <v>0</v>
      </c>
      <c r="AL569">
        <v>0</v>
      </c>
      <c r="AM569" s="11">
        <f t="shared" si="453"/>
        <v>0</v>
      </c>
      <c r="AN569" s="11">
        <f t="shared" si="454"/>
        <v>0</v>
      </c>
      <c r="AO569" s="15">
        <f t="shared" si="455"/>
        <v>2.2739189884214046E-2</v>
      </c>
      <c r="AP569" s="15"/>
      <c r="AQ569" t="e">
        <f t="shared" si="456"/>
        <v>#VALUE!</v>
      </c>
      <c r="AR569" t="e">
        <f t="shared" si="457"/>
        <v>#VALUE!</v>
      </c>
      <c r="AS569">
        <v>0</v>
      </c>
      <c r="AT569" s="11" t="e">
        <f t="shared" si="458"/>
        <v>#VALUE!</v>
      </c>
      <c r="AU569" s="11" t="e">
        <f t="shared" si="459"/>
        <v>#VALUE!</v>
      </c>
      <c r="AV569" s="15">
        <f t="shared" si="460"/>
        <v>1.5759424160826513E-2</v>
      </c>
      <c r="AX569" t="e">
        <f t="shared" si="461"/>
        <v>#DIV/0!</v>
      </c>
      <c r="AY569" t="e">
        <f t="shared" si="462"/>
        <v>#DIV/0!</v>
      </c>
      <c r="AZ569" t="e">
        <f t="shared" si="463"/>
        <v>#VALUE!</v>
      </c>
    </row>
    <row r="570" spans="1:52">
      <c r="A570" s="62"/>
      <c r="B570" s="62"/>
      <c r="E570" s="36"/>
      <c r="F570" s="56"/>
      <c r="G570" s="55"/>
      <c r="I570" s="5">
        <v>20.399999999999999</v>
      </c>
      <c r="J570" s="5">
        <v>29.98</v>
      </c>
      <c r="K570" s="5"/>
      <c r="L570" s="5"/>
      <c r="M570" s="5" t="s">
        <v>88</v>
      </c>
      <c r="N570" s="6">
        <f t="shared" si="436"/>
        <v>0</v>
      </c>
      <c r="O570" s="6">
        <f t="shared" si="464"/>
        <v>0</v>
      </c>
      <c r="P570" s="6" t="e">
        <f t="shared" si="437"/>
        <v>#VALUE!</v>
      </c>
      <c r="Q570">
        <f t="shared" si="438"/>
        <v>0</v>
      </c>
      <c r="R570">
        <f t="shared" si="439"/>
        <v>0</v>
      </c>
      <c r="S570">
        <f t="shared" si="440"/>
        <v>0</v>
      </c>
      <c r="T570">
        <f t="shared" si="441"/>
        <v>0</v>
      </c>
      <c r="U570">
        <f t="shared" si="442"/>
        <v>0</v>
      </c>
      <c r="W570" s="4">
        <f t="shared" si="443"/>
        <v>0.99698060160722179</v>
      </c>
      <c r="X570">
        <v>313.14999999999998</v>
      </c>
      <c r="Y570">
        <f t="shared" si="444"/>
        <v>1.9073334166666699E-2</v>
      </c>
      <c r="Z570">
        <v>2E-3</v>
      </c>
      <c r="AA570">
        <f t="shared" si="445"/>
        <v>7.2765497523200454E-2</v>
      </c>
      <c r="AC570">
        <f t="shared" si="446"/>
        <v>0</v>
      </c>
      <c r="AD570">
        <f t="shared" si="447"/>
        <v>0</v>
      </c>
      <c r="AE570">
        <v>0</v>
      </c>
      <c r="AF570" s="11">
        <f t="shared" si="448"/>
        <v>0</v>
      </c>
      <c r="AG570" s="11">
        <f t="shared" si="449"/>
        <v>0</v>
      </c>
      <c r="AH570" s="15">
        <f t="shared" si="450"/>
        <v>1.097002469958351E-3</v>
      </c>
      <c r="AJ570">
        <f t="shared" si="451"/>
        <v>0</v>
      </c>
      <c r="AK570">
        <f t="shared" si="452"/>
        <v>0</v>
      </c>
      <c r="AL570">
        <v>0</v>
      </c>
      <c r="AM570" s="11">
        <f t="shared" si="453"/>
        <v>0</v>
      </c>
      <c r="AN570" s="11">
        <f t="shared" si="454"/>
        <v>0</v>
      </c>
      <c r="AO570" s="15">
        <f t="shared" si="455"/>
        <v>2.2739189884214046E-2</v>
      </c>
      <c r="AP570" s="15"/>
      <c r="AQ570" t="e">
        <f t="shared" si="456"/>
        <v>#VALUE!</v>
      </c>
      <c r="AR570" t="e">
        <f t="shared" si="457"/>
        <v>#VALUE!</v>
      </c>
      <c r="AS570">
        <v>0</v>
      </c>
      <c r="AT570" s="11" t="e">
        <f t="shared" si="458"/>
        <v>#VALUE!</v>
      </c>
      <c r="AU570" s="11" t="e">
        <f t="shared" si="459"/>
        <v>#VALUE!</v>
      </c>
      <c r="AV570" s="15">
        <f t="shared" si="460"/>
        <v>1.5759424160826513E-2</v>
      </c>
      <c r="AX570" t="e">
        <f t="shared" si="461"/>
        <v>#DIV/0!</v>
      </c>
      <c r="AY570" t="e">
        <f t="shared" si="462"/>
        <v>#DIV/0!</v>
      </c>
      <c r="AZ570" t="e">
        <f t="shared" si="463"/>
        <v>#VALUE!</v>
      </c>
    </row>
    <row r="571" spans="1:52">
      <c r="A571" s="62"/>
      <c r="B571" s="62"/>
      <c r="E571" s="36"/>
      <c r="F571" s="56"/>
      <c r="G571" s="55"/>
      <c r="I571" s="5">
        <v>20.399999999999999</v>
      </c>
      <c r="J571" s="5">
        <v>29.98</v>
      </c>
      <c r="K571" s="5"/>
      <c r="L571" s="5"/>
      <c r="M571" s="5" t="s">
        <v>88</v>
      </c>
      <c r="N571" s="6">
        <f t="shared" si="436"/>
        <v>0</v>
      </c>
      <c r="O571" s="6">
        <f t="shared" si="464"/>
        <v>0</v>
      </c>
      <c r="P571" s="6" t="e">
        <f t="shared" si="437"/>
        <v>#VALUE!</v>
      </c>
      <c r="Q571">
        <f t="shared" si="438"/>
        <v>0</v>
      </c>
      <c r="R571">
        <f t="shared" si="439"/>
        <v>0</v>
      </c>
      <c r="S571">
        <f t="shared" si="440"/>
        <v>0</v>
      </c>
      <c r="T571">
        <f t="shared" si="441"/>
        <v>0</v>
      </c>
      <c r="U571">
        <f t="shared" si="442"/>
        <v>0</v>
      </c>
      <c r="W571" s="4">
        <f t="shared" si="443"/>
        <v>0.99698060160722179</v>
      </c>
      <c r="X571">
        <v>313.14999999999998</v>
      </c>
      <c r="Y571">
        <f t="shared" si="444"/>
        <v>1.9073334166666699E-2</v>
      </c>
      <c r="Z571">
        <v>2E-3</v>
      </c>
      <c r="AA571">
        <f t="shared" si="445"/>
        <v>7.2765497523200454E-2</v>
      </c>
      <c r="AC571">
        <f t="shared" si="446"/>
        <v>0</v>
      </c>
      <c r="AD571">
        <f t="shared" si="447"/>
        <v>0</v>
      </c>
      <c r="AE571">
        <v>0</v>
      </c>
      <c r="AF571" s="11">
        <f t="shared" si="448"/>
        <v>0</v>
      </c>
      <c r="AG571" s="11">
        <f t="shared" si="449"/>
        <v>0</v>
      </c>
      <c r="AH571" s="15">
        <f t="shared" si="450"/>
        <v>1.097002469958351E-3</v>
      </c>
      <c r="AJ571">
        <f t="shared" si="451"/>
        <v>0</v>
      </c>
      <c r="AK571">
        <f t="shared" si="452"/>
        <v>0</v>
      </c>
      <c r="AL571">
        <v>0</v>
      </c>
      <c r="AM571" s="11">
        <f t="shared" si="453"/>
        <v>0</v>
      </c>
      <c r="AN571" s="11">
        <f t="shared" si="454"/>
        <v>0</v>
      </c>
      <c r="AO571" s="15">
        <f t="shared" si="455"/>
        <v>2.2739189884214046E-2</v>
      </c>
      <c r="AP571" s="15"/>
      <c r="AQ571" t="e">
        <f t="shared" si="456"/>
        <v>#VALUE!</v>
      </c>
      <c r="AR571" t="e">
        <f t="shared" si="457"/>
        <v>#VALUE!</v>
      </c>
      <c r="AS571">
        <v>0</v>
      </c>
      <c r="AT571" s="11" t="e">
        <f t="shared" si="458"/>
        <v>#VALUE!</v>
      </c>
      <c r="AU571" s="11" t="e">
        <f t="shared" si="459"/>
        <v>#VALUE!</v>
      </c>
      <c r="AV571" s="15">
        <f t="shared" si="460"/>
        <v>1.5759424160826513E-2</v>
      </c>
      <c r="AX571" t="e">
        <f t="shared" si="461"/>
        <v>#DIV/0!</v>
      </c>
      <c r="AY571" t="e">
        <f t="shared" si="462"/>
        <v>#DIV/0!</v>
      </c>
      <c r="AZ571" t="e">
        <f t="shared" si="463"/>
        <v>#VALUE!</v>
      </c>
    </row>
    <row r="572" spans="1:52">
      <c r="A572" s="62"/>
      <c r="B572" s="62"/>
      <c r="E572" s="36"/>
      <c r="F572" s="56"/>
      <c r="G572" s="55"/>
      <c r="I572" s="5">
        <v>20.399999999999999</v>
      </c>
      <c r="J572" s="5">
        <v>29.98</v>
      </c>
      <c r="K572" s="5"/>
      <c r="L572" s="5"/>
      <c r="M572" s="5" t="s">
        <v>88</v>
      </c>
      <c r="N572" s="6">
        <f t="shared" si="436"/>
        <v>0</v>
      </c>
      <c r="O572" s="6">
        <f t="shared" si="464"/>
        <v>0</v>
      </c>
      <c r="P572" s="6" t="e">
        <f t="shared" si="437"/>
        <v>#VALUE!</v>
      </c>
      <c r="Q572">
        <f t="shared" si="438"/>
        <v>0</v>
      </c>
      <c r="R572">
        <f t="shared" si="439"/>
        <v>0</v>
      </c>
      <c r="S572">
        <f t="shared" si="440"/>
        <v>0</v>
      </c>
      <c r="T572">
        <f t="shared" si="441"/>
        <v>0</v>
      </c>
      <c r="U572">
        <f t="shared" si="442"/>
        <v>0</v>
      </c>
      <c r="W572" s="4">
        <f t="shared" si="443"/>
        <v>0.99698060160722179</v>
      </c>
      <c r="X572">
        <v>313.14999999999998</v>
      </c>
      <c r="Y572">
        <f t="shared" si="444"/>
        <v>1.9073334166666699E-2</v>
      </c>
      <c r="Z572">
        <v>2E-3</v>
      </c>
      <c r="AA572">
        <f t="shared" si="445"/>
        <v>7.2765497523200454E-2</v>
      </c>
      <c r="AC572">
        <f t="shared" si="446"/>
        <v>0</v>
      </c>
      <c r="AD572">
        <f t="shared" si="447"/>
        <v>0</v>
      </c>
      <c r="AE572">
        <v>0</v>
      </c>
      <c r="AF572" s="11">
        <f t="shared" si="448"/>
        <v>0</v>
      </c>
      <c r="AG572" s="11">
        <f t="shared" si="449"/>
        <v>0</v>
      </c>
      <c r="AH572" s="15">
        <f t="shared" si="450"/>
        <v>1.097002469958351E-3</v>
      </c>
      <c r="AJ572">
        <f t="shared" si="451"/>
        <v>0</v>
      </c>
      <c r="AK572">
        <f t="shared" si="452"/>
        <v>0</v>
      </c>
      <c r="AL572">
        <v>0</v>
      </c>
      <c r="AM572" s="11">
        <f t="shared" si="453"/>
        <v>0</v>
      </c>
      <c r="AN572" s="11">
        <f t="shared" si="454"/>
        <v>0</v>
      </c>
      <c r="AO572" s="15">
        <f t="shared" si="455"/>
        <v>2.2739189884214046E-2</v>
      </c>
      <c r="AP572" s="15"/>
      <c r="AQ572" t="e">
        <f t="shared" si="456"/>
        <v>#VALUE!</v>
      </c>
      <c r="AR572" t="e">
        <f t="shared" si="457"/>
        <v>#VALUE!</v>
      </c>
      <c r="AS572">
        <v>0</v>
      </c>
      <c r="AT572" s="11" t="e">
        <f t="shared" si="458"/>
        <v>#VALUE!</v>
      </c>
      <c r="AU572" s="11" t="e">
        <f t="shared" si="459"/>
        <v>#VALUE!</v>
      </c>
      <c r="AV572" s="15">
        <f t="shared" si="460"/>
        <v>1.5759424160826513E-2</v>
      </c>
      <c r="AX572" t="e">
        <f t="shared" si="461"/>
        <v>#DIV/0!</v>
      </c>
      <c r="AY572" t="e">
        <f t="shared" si="462"/>
        <v>#DIV/0!</v>
      </c>
      <c r="AZ572" t="e">
        <f t="shared" si="463"/>
        <v>#VALUE!</v>
      </c>
    </row>
    <row r="573" spans="1:52">
      <c r="A573" s="62"/>
      <c r="B573" s="62"/>
      <c r="E573" s="36"/>
      <c r="F573" s="56"/>
      <c r="G573" s="55"/>
      <c r="I573" s="5">
        <v>20.399999999999999</v>
      </c>
      <c r="J573" s="5">
        <v>29.98</v>
      </c>
      <c r="K573" s="5"/>
      <c r="L573" s="5"/>
      <c r="M573" s="5" t="s">
        <v>88</v>
      </c>
      <c r="N573" s="6">
        <f t="shared" si="436"/>
        <v>0</v>
      </c>
      <c r="O573" s="6">
        <f t="shared" si="464"/>
        <v>0</v>
      </c>
      <c r="P573" s="6" t="e">
        <f t="shared" si="437"/>
        <v>#VALUE!</v>
      </c>
      <c r="Q573">
        <f t="shared" si="438"/>
        <v>0</v>
      </c>
      <c r="R573">
        <f t="shared" si="439"/>
        <v>0</v>
      </c>
      <c r="S573">
        <f t="shared" si="440"/>
        <v>0</v>
      </c>
      <c r="T573">
        <f t="shared" si="441"/>
        <v>0</v>
      </c>
      <c r="U573">
        <f t="shared" si="442"/>
        <v>0</v>
      </c>
      <c r="W573" s="4">
        <f t="shared" si="443"/>
        <v>0.99698060160722179</v>
      </c>
      <c r="X573">
        <v>313.14999999999998</v>
      </c>
      <c r="Y573">
        <f t="shared" si="444"/>
        <v>1.9073334166666699E-2</v>
      </c>
      <c r="Z573">
        <v>2E-3</v>
      </c>
      <c r="AA573">
        <f t="shared" si="445"/>
        <v>7.2765497523200454E-2</v>
      </c>
      <c r="AC573">
        <f t="shared" si="446"/>
        <v>0</v>
      </c>
      <c r="AD573">
        <f t="shared" si="447"/>
        <v>0</v>
      </c>
      <c r="AE573">
        <v>0</v>
      </c>
      <c r="AF573" s="11">
        <f t="shared" si="448"/>
        <v>0</v>
      </c>
      <c r="AG573" s="11">
        <f t="shared" si="449"/>
        <v>0</v>
      </c>
      <c r="AH573" s="15">
        <f t="shared" si="450"/>
        <v>1.097002469958351E-3</v>
      </c>
      <c r="AJ573">
        <f t="shared" si="451"/>
        <v>0</v>
      </c>
      <c r="AK573">
        <f t="shared" si="452"/>
        <v>0</v>
      </c>
      <c r="AL573">
        <v>0</v>
      </c>
      <c r="AM573" s="11">
        <f t="shared" si="453"/>
        <v>0</v>
      </c>
      <c r="AN573" s="11">
        <f t="shared" si="454"/>
        <v>0</v>
      </c>
      <c r="AO573" s="15">
        <f t="shared" si="455"/>
        <v>2.2739189884214046E-2</v>
      </c>
      <c r="AP573" s="15"/>
      <c r="AQ573" t="e">
        <f t="shared" si="456"/>
        <v>#VALUE!</v>
      </c>
      <c r="AR573" t="e">
        <f t="shared" si="457"/>
        <v>#VALUE!</v>
      </c>
      <c r="AS573">
        <v>0</v>
      </c>
      <c r="AT573" s="11" t="e">
        <f t="shared" si="458"/>
        <v>#VALUE!</v>
      </c>
      <c r="AU573" s="11" t="e">
        <f t="shared" si="459"/>
        <v>#VALUE!</v>
      </c>
      <c r="AV573" s="15">
        <f t="shared" si="460"/>
        <v>1.5759424160826513E-2</v>
      </c>
      <c r="AX573" t="e">
        <f t="shared" si="461"/>
        <v>#DIV/0!</v>
      </c>
      <c r="AY573" t="e">
        <f t="shared" si="462"/>
        <v>#DIV/0!</v>
      </c>
      <c r="AZ573" t="e">
        <f t="shared" si="463"/>
        <v>#VALUE!</v>
      </c>
    </row>
    <row r="574" spans="1:52">
      <c r="A574" s="62"/>
      <c r="B574" s="62"/>
      <c r="E574" s="36"/>
      <c r="F574" s="56"/>
      <c r="G574" s="55"/>
      <c r="I574" s="5">
        <v>20.399999999999999</v>
      </c>
      <c r="J574" s="5">
        <v>29.98</v>
      </c>
      <c r="K574" s="5"/>
      <c r="L574" s="5"/>
      <c r="M574" s="5" t="s">
        <v>88</v>
      </c>
      <c r="N574" s="6">
        <f t="shared" si="436"/>
        <v>0</v>
      </c>
      <c r="O574" s="6">
        <f t="shared" si="464"/>
        <v>0</v>
      </c>
      <c r="P574" s="6" t="e">
        <f t="shared" si="437"/>
        <v>#VALUE!</v>
      </c>
      <c r="Q574">
        <f t="shared" si="438"/>
        <v>0</v>
      </c>
      <c r="R574">
        <f t="shared" si="439"/>
        <v>0</v>
      </c>
      <c r="S574">
        <f t="shared" si="440"/>
        <v>0</v>
      </c>
      <c r="T574">
        <f t="shared" si="441"/>
        <v>0</v>
      </c>
      <c r="U574">
        <f t="shared" si="442"/>
        <v>0</v>
      </c>
      <c r="W574" s="4">
        <f t="shared" si="443"/>
        <v>0.99698060160722179</v>
      </c>
      <c r="X574">
        <v>313.14999999999998</v>
      </c>
      <c r="Y574">
        <f t="shared" si="444"/>
        <v>1.9073334166666699E-2</v>
      </c>
      <c r="Z574">
        <v>2E-3</v>
      </c>
      <c r="AA574">
        <f t="shared" si="445"/>
        <v>7.2765497523200454E-2</v>
      </c>
      <c r="AC574">
        <f t="shared" si="446"/>
        <v>0</v>
      </c>
      <c r="AD574">
        <f t="shared" si="447"/>
        <v>0</v>
      </c>
      <c r="AE574">
        <v>0</v>
      </c>
      <c r="AF574" s="11">
        <f t="shared" si="448"/>
        <v>0</v>
      </c>
      <c r="AG574" s="11">
        <f t="shared" si="449"/>
        <v>0</v>
      </c>
      <c r="AH574" s="15">
        <f t="shared" si="450"/>
        <v>1.097002469958351E-3</v>
      </c>
      <c r="AJ574">
        <f t="shared" si="451"/>
        <v>0</v>
      </c>
      <c r="AK574">
        <f t="shared" si="452"/>
        <v>0</v>
      </c>
      <c r="AL574">
        <v>0</v>
      </c>
      <c r="AM574" s="11">
        <f t="shared" si="453"/>
        <v>0</v>
      </c>
      <c r="AN574" s="11">
        <f t="shared" si="454"/>
        <v>0</v>
      </c>
      <c r="AO574" s="15">
        <f t="shared" si="455"/>
        <v>2.2739189884214046E-2</v>
      </c>
      <c r="AP574" s="15"/>
      <c r="AQ574" t="e">
        <f t="shared" si="456"/>
        <v>#VALUE!</v>
      </c>
      <c r="AR574" t="e">
        <f t="shared" si="457"/>
        <v>#VALUE!</v>
      </c>
      <c r="AS574">
        <v>0</v>
      </c>
      <c r="AT574" s="11" t="e">
        <f t="shared" si="458"/>
        <v>#VALUE!</v>
      </c>
      <c r="AU574" s="11" t="e">
        <f t="shared" si="459"/>
        <v>#VALUE!</v>
      </c>
      <c r="AV574" s="15">
        <f t="shared" si="460"/>
        <v>1.5759424160826513E-2</v>
      </c>
      <c r="AX574" t="e">
        <f t="shared" si="461"/>
        <v>#DIV/0!</v>
      </c>
      <c r="AY574" t="e">
        <f t="shared" si="462"/>
        <v>#DIV/0!</v>
      </c>
      <c r="AZ574" t="e">
        <f t="shared" si="463"/>
        <v>#VALUE!</v>
      </c>
    </row>
    <row r="575" spans="1:52">
      <c r="A575" s="62"/>
      <c r="B575" s="62"/>
      <c r="E575" s="36"/>
      <c r="F575" s="56"/>
      <c r="G575" s="55"/>
      <c r="I575" s="5">
        <v>20.399999999999999</v>
      </c>
      <c r="J575" s="5">
        <v>29.98</v>
      </c>
      <c r="K575" s="5"/>
      <c r="L575" s="5"/>
      <c r="M575" s="5" t="s">
        <v>88</v>
      </c>
      <c r="N575" s="6">
        <f t="shared" si="436"/>
        <v>0</v>
      </c>
      <c r="O575" s="6">
        <f t="shared" si="464"/>
        <v>0</v>
      </c>
      <c r="P575" s="6" t="e">
        <f t="shared" si="437"/>
        <v>#VALUE!</v>
      </c>
      <c r="Q575">
        <f t="shared" si="438"/>
        <v>0</v>
      </c>
      <c r="R575">
        <f t="shared" si="439"/>
        <v>0</v>
      </c>
      <c r="S575">
        <f t="shared" si="440"/>
        <v>0</v>
      </c>
      <c r="T575">
        <f t="shared" si="441"/>
        <v>0</v>
      </c>
      <c r="U575">
        <f t="shared" si="442"/>
        <v>0</v>
      </c>
      <c r="W575" s="4">
        <f t="shared" si="443"/>
        <v>0.99698060160722179</v>
      </c>
      <c r="X575">
        <v>313.14999999999998</v>
      </c>
      <c r="Y575">
        <f t="shared" si="444"/>
        <v>1.9073334166666699E-2</v>
      </c>
      <c r="Z575">
        <v>2E-3</v>
      </c>
      <c r="AA575">
        <f t="shared" si="445"/>
        <v>7.2765497523200454E-2</v>
      </c>
      <c r="AC575">
        <f t="shared" si="446"/>
        <v>0</v>
      </c>
      <c r="AD575">
        <f t="shared" si="447"/>
        <v>0</v>
      </c>
      <c r="AE575">
        <v>0</v>
      </c>
      <c r="AF575" s="11">
        <f t="shared" si="448"/>
        <v>0</v>
      </c>
      <c r="AG575" s="11">
        <f t="shared" si="449"/>
        <v>0</v>
      </c>
      <c r="AH575" s="15">
        <f t="shared" si="450"/>
        <v>1.097002469958351E-3</v>
      </c>
      <c r="AJ575">
        <f t="shared" si="451"/>
        <v>0</v>
      </c>
      <c r="AK575">
        <f t="shared" si="452"/>
        <v>0</v>
      </c>
      <c r="AL575">
        <v>0</v>
      </c>
      <c r="AM575" s="11">
        <f t="shared" si="453"/>
        <v>0</v>
      </c>
      <c r="AN575" s="11">
        <f t="shared" si="454"/>
        <v>0</v>
      </c>
      <c r="AO575" s="15">
        <f t="shared" si="455"/>
        <v>2.2739189884214046E-2</v>
      </c>
      <c r="AP575" s="15"/>
      <c r="AQ575" t="e">
        <f t="shared" si="456"/>
        <v>#VALUE!</v>
      </c>
      <c r="AR575" t="e">
        <f t="shared" si="457"/>
        <v>#VALUE!</v>
      </c>
      <c r="AS575">
        <v>0</v>
      </c>
      <c r="AT575" s="11" t="e">
        <f t="shared" si="458"/>
        <v>#VALUE!</v>
      </c>
      <c r="AU575" s="11" t="e">
        <f t="shared" si="459"/>
        <v>#VALUE!</v>
      </c>
      <c r="AV575" s="15">
        <f t="shared" si="460"/>
        <v>1.5759424160826513E-2</v>
      </c>
      <c r="AX575" t="e">
        <f t="shared" si="461"/>
        <v>#DIV/0!</v>
      </c>
      <c r="AY575" t="e">
        <f t="shared" si="462"/>
        <v>#DIV/0!</v>
      </c>
      <c r="AZ575" t="e">
        <f t="shared" si="463"/>
        <v>#VALUE!</v>
      </c>
    </row>
    <row r="576" spans="1:52">
      <c r="A576" s="62"/>
      <c r="B576" s="62"/>
      <c r="E576" s="36"/>
      <c r="F576" s="56"/>
      <c r="G576" s="55"/>
      <c r="I576" s="5">
        <v>20.399999999999999</v>
      </c>
      <c r="J576" s="5">
        <v>29.98</v>
      </c>
      <c r="K576" s="5"/>
      <c r="L576" s="5"/>
      <c r="M576" s="5" t="s">
        <v>88</v>
      </c>
      <c r="N576" s="6">
        <f t="shared" si="436"/>
        <v>0</v>
      </c>
      <c r="O576" s="6">
        <f t="shared" si="464"/>
        <v>0</v>
      </c>
      <c r="P576" s="6" t="e">
        <f t="shared" si="437"/>
        <v>#VALUE!</v>
      </c>
      <c r="Q576">
        <f t="shared" si="438"/>
        <v>0</v>
      </c>
      <c r="R576">
        <f t="shared" si="439"/>
        <v>0</v>
      </c>
      <c r="S576">
        <f t="shared" si="440"/>
        <v>0</v>
      </c>
      <c r="T576">
        <f t="shared" si="441"/>
        <v>0</v>
      </c>
      <c r="U576">
        <f t="shared" si="442"/>
        <v>0</v>
      </c>
      <c r="W576" s="4">
        <f t="shared" si="443"/>
        <v>0.99698060160722179</v>
      </c>
      <c r="X576">
        <v>313.14999999999998</v>
      </c>
      <c r="Y576">
        <f t="shared" si="444"/>
        <v>1.9073334166666699E-2</v>
      </c>
      <c r="Z576">
        <v>2E-3</v>
      </c>
      <c r="AA576">
        <f t="shared" si="445"/>
        <v>7.2765497523200454E-2</v>
      </c>
      <c r="AC576">
        <f t="shared" si="446"/>
        <v>0</v>
      </c>
      <c r="AD576">
        <f t="shared" si="447"/>
        <v>0</v>
      </c>
      <c r="AE576">
        <v>0</v>
      </c>
      <c r="AF576" s="11">
        <f t="shared" si="448"/>
        <v>0</v>
      </c>
      <c r="AG576" s="11">
        <f t="shared" si="449"/>
        <v>0</v>
      </c>
      <c r="AH576" s="15">
        <f t="shared" si="450"/>
        <v>1.097002469958351E-3</v>
      </c>
      <c r="AJ576">
        <f t="shared" si="451"/>
        <v>0</v>
      </c>
      <c r="AK576">
        <f t="shared" si="452"/>
        <v>0</v>
      </c>
      <c r="AL576">
        <v>0</v>
      </c>
      <c r="AM576" s="11">
        <f t="shared" si="453"/>
        <v>0</v>
      </c>
      <c r="AN576" s="11">
        <f t="shared" si="454"/>
        <v>0</v>
      </c>
      <c r="AO576" s="15">
        <f t="shared" si="455"/>
        <v>2.2739189884214046E-2</v>
      </c>
      <c r="AP576" s="15"/>
      <c r="AQ576" t="e">
        <f t="shared" si="456"/>
        <v>#VALUE!</v>
      </c>
      <c r="AR576" t="e">
        <f t="shared" si="457"/>
        <v>#VALUE!</v>
      </c>
      <c r="AS576">
        <v>0</v>
      </c>
      <c r="AT576" s="11" t="e">
        <f t="shared" si="458"/>
        <v>#VALUE!</v>
      </c>
      <c r="AU576" s="11" t="e">
        <f t="shared" si="459"/>
        <v>#VALUE!</v>
      </c>
      <c r="AV576" s="15">
        <f t="shared" si="460"/>
        <v>1.5759424160826513E-2</v>
      </c>
      <c r="AX576" t="e">
        <f t="shared" si="461"/>
        <v>#DIV/0!</v>
      </c>
      <c r="AY576" t="e">
        <f t="shared" si="462"/>
        <v>#DIV/0!</v>
      </c>
      <c r="AZ576" t="e">
        <f t="shared" si="463"/>
        <v>#VALUE!</v>
      </c>
    </row>
    <row r="577" spans="1:52">
      <c r="A577" s="62"/>
      <c r="B577" s="62"/>
      <c r="E577" s="36"/>
      <c r="F577" s="56"/>
      <c r="G577" s="55"/>
      <c r="I577" s="5">
        <v>20.399999999999999</v>
      </c>
      <c r="J577" s="5">
        <v>29.98</v>
      </c>
      <c r="K577" s="5"/>
      <c r="L577" s="5"/>
      <c r="M577" s="5" t="s">
        <v>88</v>
      </c>
      <c r="N577" s="6">
        <f t="shared" si="436"/>
        <v>0</v>
      </c>
      <c r="O577" s="6">
        <f t="shared" si="464"/>
        <v>0</v>
      </c>
      <c r="P577" s="6" t="e">
        <f t="shared" si="437"/>
        <v>#VALUE!</v>
      </c>
      <c r="Q577">
        <f t="shared" si="438"/>
        <v>0</v>
      </c>
      <c r="R577">
        <f t="shared" si="439"/>
        <v>0</v>
      </c>
      <c r="S577">
        <f t="shared" si="440"/>
        <v>0</v>
      </c>
      <c r="T577">
        <f t="shared" si="441"/>
        <v>0</v>
      </c>
      <c r="U577">
        <f t="shared" si="442"/>
        <v>0</v>
      </c>
      <c r="W577" s="4">
        <f t="shared" si="443"/>
        <v>0.99698060160722179</v>
      </c>
      <c r="X577">
        <v>313.14999999999998</v>
      </c>
      <c r="Y577">
        <f t="shared" si="444"/>
        <v>1.9073334166666699E-2</v>
      </c>
      <c r="Z577">
        <v>2E-3</v>
      </c>
      <c r="AA577">
        <f t="shared" si="445"/>
        <v>7.2765497523200454E-2</v>
      </c>
      <c r="AC577">
        <f t="shared" si="446"/>
        <v>0</v>
      </c>
      <c r="AD577">
        <f t="shared" si="447"/>
        <v>0</v>
      </c>
      <c r="AE577">
        <v>0</v>
      </c>
      <c r="AF577" s="11">
        <f t="shared" si="448"/>
        <v>0</v>
      </c>
      <c r="AG577" s="11">
        <f t="shared" si="449"/>
        <v>0</v>
      </c>
      <c r="AH577" s="15">
        <f t="shared" si="450"/>
        <v>1.097002469958351E-3</v>
      </c>
      <c r="AJ577">
        <f t="shared" si="451"/>
        <v>0</v>
      </c>
      <c r="AK577">
        <f t="shared" si="452"/>
        <v>0</v>
      </c>
      <c r="AL577">
        <v>0</v>
      </c>
      <c r="AM577" s="11">
        <f t="shared" si="453"/>
        <v>0</v>
      </c>
      <c r="AN577" s="11">
        <f t="shared" si="454"/>
        <v>0</v>
      </c>
      <c r="AO577" s="15">
        <f t="shared" si="455"/>
        <v>2.2739189884214046E-2</v>
      </c>
      <c r="AP577" s="15"/>
      <c r="AQ577" t="e">
        <f t="shared" si="456"/>
        <v>#VALUE!</v>
      </c>
      <c r="AR577" t="e">
        <f t="shared" si="457"/>
        <v>#VALUE!</v>
      </c>
      <c r="AS577">
        <v>0</v>
      </c>
      <c r="AT577" s="11" t="e">
        <f t="shared" si="458"/>
        <v>#VALUE!</v>
      </c>
      <c r="AU577" s="11" t="e">
        <f t="shared" si="459"/>
        <v>#VALUE!</v>
      </c>
      <c r="AV577" s="15">
        <f t="shared" si="460"/>
        <v>1.5759424160826513E-2</v>
      </c>
      <c r="AX577" t="e">
        <f t="shared" si="461"/>
        <v>#DIV/0!</v>
      </c>
      <c r="AY577" t="e">
        <f t="shared" si="462"/>
        <v>#DIV/0!</v>
      </c>
      <c r="AZ577" t="e">
        <f t="shared" si="463"/>
        <v>#VALUE!</v>
      </c>
    </row>
    <row r="578" spans="1:52">
      <c r="A578" s="62"/>
      <c r="B578" s="62"/>
      <c r="E578" s="36"/>
      <c r="F578" s="56"/>
      <c r="G578" s="55"/>
      <c r="I578" s="5">
        <v>20.399999999999999</v>
      </c>
      <c r="J578" s="5">
        <v>29.98</v>
      </c>
      <c r="K578" s="5"/>
      <c r="L578" s="5"/>
      <c r="M578" s="5" t="s">
        <v>88</v>
      </c>
      <c r="N578" s="6">
        <f t="shared" si="436"/>
        <v>0</v>
      </c>
      <c r="O578" s="6">
        <f t="shared" si="464"/>
        <v>0</v>
      </c>
      <c r="P578" s="6" t="e">
        <f t="shared" si="437"/>
        <v>#VALUE!</v>
      </c>
      <c r="Q578">
        <f t="shared" si="438"/>
        <v>0</v>
      </c>
      <c r="R578">
        <f t="shared" si="439"/>
        <v>0</v>
      </c>
      <c r="S578">
        <f t="shared" si="440"/>
        <v>0</v>
      </c>
      <c r="T578">
        <f t="shared" si="441"/>
        <v>0</v>
      </c>
      <c r="U578">
        <f t="shared" si="442"/>
        <v>0</v>
      </c>
      <c r="W578" s="4">
        <f t="shared" si="443"/>
        <v>0.99698060160722179</v>
      </c>
      <c r="X578">
        <v>313.14999999999998</v>
      </c>
      <c r="Y578">
        <f t="shared" si="444"/>
        <v>1.9073334166666699E-2</v>
      </c>
      <c r="Z578">
        <v>2E-3</v>
      </c>
      <c r="AA578">
        <f t="shared" si="445"/>
        <v>7.2765497523200454E-2</v>
      </c>
      <c r="AC578">
        <f t="shared" si="446"/>
        <v>0</v>
      </c>
      <c r="AD578">
        <f t="shared" si="447"/>
        <v>0</v>
      </c>
      <c r="AE578">
        <v>0</v>
      </c>
      <c r="AF578" s="11">
        <f t="shared" si="448"/>
        <v>0</v>
      </c>
      <c r="AG578" s="11">
        <f t="shared" si="449"/>
        <v>0</v>
      </c>
      <c r="AH578" s="15">
        <f t="shared" si="450"/>
        <v>1.097002469958351E-3</v>
      </c>
      <c r="AJ578">
        <f t="shared" si="451"/>
        <v>0</v>
      </c>
      <c r="AK578">
        <f t="shared" si="452"/>
        <v>0</v>
      </c>
      <c r="AL578">
        <v>0</v>
      </c>
      <c r="AM578" s="11">
        <f t="shared" si="453"/>
        <v>0</v>
      </c>
      <c r="AN578" s="11">
        <f t="shared" si="454"/>
        <v>0</v>
      </c>
      <c r="AO578" s="15">
        <f t="shared" si="455"/>
        <v>2.2739189884214046E-2</v>
      </c>
      <c r="AP578" s="15"/>
      <c r="AQ578" t="e">
        <f t="shared" si="456"/>
        <v>#VALUE!</v>
      </c>
      <c r="AR578" t="e">
        <f t="shared" si="457"/>
        <v>#VALUE!</v>
      </c>
      <c r="AS578">
        <v>0</v>
      </c>
      <c r="AT578" s="11" t="e">
        <f t="shared" si="458"/>
        <v>#VALUE!</v>
      </c>
      <c r="AU578" s="11" t="e">
        <f t="shared" si="459"/>
        <v>#VALUE!</v>
      </c>
      <c r="AV578" s="15">
        <f t="shared" si="460"/>
        <v>1.5759424160826513E-2</v>
      </c>
      <c r="AX578" t="e">
        <f t="shared" si="461"/>
        <v>#DIV/0!</v>
      </c>
      <c r="AY578" t="e">
        <f t="shared" si="462"/>
        <v>#DIV/0!</v>
      </c>
      <c r="AZ578" t="e">
        <f t="shared" si="463"/>
        <v>#VALUE!</v>
      </c>
    </row>
    <row r="579" spans="1:52">
      <c r="A579" s="62"/>
      <c r="B579" s="62"/>
      <c r="E579" s="36"/>
      <c r="F579" s="56"/>
      <c r="G579" s="55"/>
      <c r="I579" s="5">
        <v>20.399999999999999</v>
      </c>
      <c r="J579" s="5">
        <v>29.98</v>
      </c>
      <c r="K579" s="5"/>
      <c r="L579" s="5"/>
      <c r="M579" s="5" t="s">
        <v>88</v>
      </c>
      <c r="N579" s="6">
        <f t="shared" si="436"/>
        <v>0</v>
      </c>
      <c r="O579" s="6">
        <f t="shared" si="464"/>
        <v>0</v>
      </c>
      <c r="P579" s="6" t="e">
        <f t="shared" si="437"/>
        <v>#VALUE!</v>
      </c>
      <c r="Q579">
        <f t="shared" si="438"/>
        <v>0</v>
      </c>
      <c r="R579">
        <f t="shared" si="439"/>
        <v>0</v>
      </c>
      <c r="S579">
        <f t="shared" si="440"/>
        <v>0</v>
      </c>
      <c r="T579">
        <f t="shared" si="441"/>
        <v>0</v>
      </c>
      <c r="U579">
        <f t="shared" si="442"/>
        <v>0</v>
      </c>
      <c r="W579" s="4">
        <f t="shared" si="443"/>
        <v>0.99698060160722179</v>
      </c>
      <c r="X579">
        <v>313.14999999999998</v>
      </c>
      <c r="Y579">
        <f t="shared" si="444"/>
        <v>1.9073334166666699E-2</v>
      </c>
      <c r="Z579">
        <v>2E-3</v>
      </c>
      <c r="AA579">
        <f t="shared" si="445"/>
        <v>7.2765497523200454E-2</v>
      </c>
      <c r="AC579">
        <f t="shared" si="446"/>
        <v>0</v>
      </c>
      <c r="AD579">
        <f t="shared" si="447"/>
        <v>0</v>
      </c>
      <c r="AE579">
        <v>0</v>
      </c>
      <c r="AF579" s="11">
        <f t="shared" si="448"/>
        <v>0</v>
      </c>
      <c r="AG579" s="11">
        <f t="shared" si="449"/>
        <v>0</v>
      </c>
      <c r="AH579" s="15">
        <f t="shared" si="450"/>
        <v>1.097002469958351E-3</v>
      </c>
      <c r="AJ579">
        <f t="shared" si="451"/>
        <v>0</v>
      </c>
      <c r="AK579">
        <f t="shared" si="452"/>
        <v>0</v>
      </c>
      <c r="AL579">
        <v>0</v>
      </c>
      <c r="AM579" s="11">
        <f t="shared" si="453"/>
        <v>0</v>
      </c>
      <c r="AN579" s="11">
        <f t="shared" si="454"/>
        <v>0</v>
      </c>
      <c r="AO579" s="15">
        <f t="shared" si="455"/>
        <v>2.2739189884214046E-2</v>
      </c>
      <c r="AP579" s="15"/>
      <c r="AQ579" t="e">
        <f t="shared" si="456"/>
        <v>#VALUE!</v>
      </c>
      <c r="AR579" t="e">
        <f t="shared" si="457"/>
        <v>#VALUE!</v>
      </c>
      <c r="AS579">
        <v>0</v>
      </c>
      <c r="AT579" s="11" t="e">
        <f t="shared" si="458"/>
        <v>#VALUE!</v>
      </c>
      <c r="AU579" s="11" t="e">
        <f t="shared" si="459"/>
        <v>#VALUE!</v>
      </c>
      <c r="AV579" s="15">
        <f t="shared" si="460"/>
        <v>1.5759424160826513E-2</v>
      </c>
      <c r="AX579" t="e">
        <f t="shared" si="461"/>
        <v>#DIV/0!</v>
      </c>
      <c r="AY579" t="e">
        <f t="shared" si="462"/>
        <v>#DIV/0!</v>
      </c>
      <c r="AZ579" t="e">
        <f t="shared" si="463"/>
        <v>#VALUE!</v>
      </c>
    </row>
    <row r="580" spans="1:52">
      <c r="A580" s="62"/>
      <c r="B580" s="62"/>
      <c r="E580" s="36"/>
      <c r="F580" s="56"/>
      <c r="I580" s="5">
        <v>20.399999999999999</v>
      </c>
      <c r="J580" s="5">
        <v>29.98</v>
      </c>
      <c r="K580" s="5"/>
      <c r="L580" s="5"/>
      <c r="M580" s="5" t="s">
        <v>88</v>
      </c>
      <c r="N580" s="6">
        <f t="shared" si="436"/>
        <v>0</v>
      </c>
      <c r="O580" s="6">
        <f t="shared" si="464"/>
        <v>0</v>
      </c>
      <c r="P580" s="6" t="e">
        <f t="shared" si="437"/>
        <v>#VALUE!</v>
      </c>
      <c r="Q580">
        <f t="shared" si="438"/>
        <v>0</v>
      </c>
      <c r="R580">
        <f t="shared" si="439"/>
        <v>0</v>
      </c>
      <c r="S580">
        <f t="shared" si="440"/>
        <v>0</v>
      </c>
      <c r="T580">
        <f t="shared" si="441"/>
        <v>0</v>
      </c>
      <c r="U580">
        <f t="shared" si="442"/>
        <v>0</v>
      </c>
      <c r="W580" s="4">
        <f t="shared" si="443"/>
        <v>0.99698060160722179</v>
      </c>
      <c r="X580">
        <v>313.14999999999998</v>
      </c>
      <c r="Y580">
        <f t="shared" si="444"/>
        <v>1.9073334166666699E-2</v>
      </c>
      <c r="Z580">
        <v>2E-3</v>
      </c>
      <c r="AA580">
        <f t="shared" si="445"/>
        <v>7.2765497523200454E-2</v>
      </c>
      <c r="AC580">
        <f t="shared" si="446"/>
        <v>0</v>
      </c>
      <c r="AD580">
        <f t="shared" si="447"/>
        <v>0</v>
      </c>
      <c r="AE580">
        <v>0</v>
      </c>
      <c r="AF580" s="11">
        <f t="shared" si="448"/>
        <v>0</v>
      </c>
      <c r="AG580" s="11">
        <f t="shared" si="449"/>
        <v>0</v>
      </c>
      <c r="AH580" s="15">
        <f t="shared" si="450"/>
        <v>1.097002469958351E-3</v>
      </c>
      <c r="AJ580">
        <f t="shared" si="451"/>
        <v>0</v>
      </c>
      <c r="AK580">
        <f t="shared" si="452"/>
        <v>0</v>
      </c>
      <c r="AL580">
        <v>0</v>
      </c>
      <c r="AM580" s="11">
        <f t="shared" si="453"/>
        <v>0</v>
      </c>
      <c r="AN580" s="11">
        <f t="shared" si="454"/>
        <v>0</v>
      </c>
      <c r="AO580" s="15">
        <f t="shared" si="455"/>
        <v>2.2739189884214046E-2</v>
      </c>
      <c r="AP580" s="15"/>
      <c r="AQ580" t="e">
        <f t="shared" si="456"/>
        <v>#VALUE!</v>
      </c>
      <c r="AR580" t="e">
        <f t="shared" si="457"/>
        <v>#VALUE!</v>
      </c>
      <c r="AS580">
        <v>0</v>
      </c>
      <c r="AT580" s="11" t="e">
        <f t="shared" si="458"/>
        <v>#VALUE!</v>
      </c>
      <c r="AU580" s="11" t="e">
        <f t="shared" si="459"/>
        <v>#VALUE!</v>
      </c>
      <c r="AV580" s="15">
        <f t="shared" si="460"/>
        <v>1.5759424160826513E-2</v>
      </c>
      <c r="AX580" t="e">
        <f t="shared" si="461"/>
        <v>#DIV/0!</v>
      </c>
      <c r="AY580" t="e">
        <f t="shared" si="462"/>
        <v>#DIV/0!</v>
      </c>
      <c r="AZ580" t="e">
        <f t="shared" si="463"/>
        <v>#VALUE!</v>
      </c>
    </row>
    <row r="581" spans="1:52">
      <c r="A581" s="62"/>
      <c r="B581" s="62"/>
      <c r="E581" s="36"/>
      <c r="F581" s="56"/>
      <c r="I581" s="5">
        <v>20.399999999999999</v>
      </c>
      <c r="J581" s="5">
        <v>29.98</v>
      </c>
      <c r="K581" s="5"/>
      <c r="L581" s="5"/>
      <c r="M581" s="5" t="s">
        <v>88</v>
      </c>
      <c r="N581" s="6">
        <f t="shared" si="436"/>
        <v>0</v>
      </c>
      <c r="O581" s="6">
        <f t="shared" si="464"/>
        <v>0</v>
      </c>
      <c r="P581" s="6" t="e">
        <f t="shared" si="437"/>
        <v>#VALUE!</v>
      </c>
      <c r="Q581">
        <f t="shared" si="438"/>
        <v>0</v>
      </c>
      <c r="R581">
        <f t="shared" si="439"/>
        <v>0</v>
      </c>
      <c r="S581">
        <f t="shared" si="440"/>
        <v>0</v>
      </c>
      <c r="T581">
        <f t="shared" si="441"/>
        <v>0</v>
      </c>
      <c r="U581">
        <f t="shared" si="442"/>
        <v>0</v>
      </c>
      <c r="W581" s="4">
        <f t="shared" si="443"/>
        <v>0.99698060160722179</v>
      </c>
      <c r="X581">
        <v>313.14999999999998</v>
      </c>
      <c r="Y581">
        <f t="shared" si="444"/>
        <v>1.9073334166666699E-2</v>
      </c>
      <c r="Z581">
        <v>2E-3</v>
      </c>
      <c r="AA581">
        <f t="shared" si="445"/>
        <v>7.2765497523200454E-2</v>
      </c>
      <c r="AC581">
        <f t="shared" si="446"/>
        <v>0</v>
      </c>
      <c r="AD581">
        <f t="shared" si="447"/>
        <v>0</v>
      </c>
      <c r="AE581">
        <v>0</v>
      </c>
      <c r="AF581" s="11">
        <f t="shared" si="448"/>
        <v>0</v>
      </c>
      <c r="AG581" s="11">
        <f t="shared" si="449"/>
        <v>0</v>
      </c>
      <c r="AH581" s="15">
        <f t="shared" si="450"/>
        <v>1.097002469958351E-3</v>
      </c>
      <c r="AJ581">
        <f t="shared" si="451"/>
        <v>0</v>
      </c>
      <c r="AK581">
        <f t="shared" si="452"/>
        <v>0</v>
      </c>
      <c r="AL581">
        <v>0</v>
      </c>
      <c r="AM581" s="11">
        <f t="shared" si="453"/>
        <v>0</v>
      </c>
      <c r="AN581" s="11">
        <f t="shared" si="454"/>
        <v>0</v>
      </c>
      <c r="AO581" s="15">
        <f t="shared" si="455"/>
        <v>2.2739189884214046E-2</v>
      </c>
      <c r="AP581" s="15"/>
      <c r="AQ581" t="e">
        <f t="shared" si="456"/>
        <v>#VALUE!</v>
      </c>
      <c r="AR581" t="e">
        <f t="shared" si="457"/>
        <v>#VALUE!</v>
      </c>
      <c r="AS581">
        <v>0</v>
      </c>
      <c r="AT581" s="11" t="e">
        <f t="shared" si="458"/>
        <v>#VALUE!</v>
      </c>
      <c r="AU581" s="11" t="e">
        <f t="shared" si="459"/>
        <v>#VALUE!</v>
      </c>
      <c r="AV581" s="15">
        <f t="shared" si="460"/>
        <v>1.5759424160826513E-2</v>
      </c>
      <c r="AX581" t="e">
        <f t="shared" si="461"/>
        <v>#DIV/0!</v>
      </c>
      <c r="AY581" t="e">
        <f t="shared" si="462"/>
        <v>#DIV/0!</v>
      </c>
      <c r="AZ581" t="e">
        <f t="shared" si="463"/>
        <v>#VALUE!</v>
      </c>
    </row>
    <row r="582" spans="1:52">
      <c r="A582" s="62"/>
      <c r="B582" s="62"/>
      <c r="E582" s="36"/>
      <c r="F582" s="56"/>
      <c r="I582" s="5">
        <v>21.1</v>
      </c>
      <c r="J582" s="5">
        <v>30.106999999999999</v>
      </c>
      <c r="K582" s="5"/>
      <c r="L582" s="5"/>
      <c r="M582" s="5" t="s">
        <v>88</v>
      </c>
      <c r="N582" s="6">
        <f t="shared" si="436"/>
        <v>0</v>
      </c>
      <c r="O582" s="6">
        <f t="shared" si="464"/>
        <v>0</v>
      </c>
      <c r="P582" s="6" t="e">
        <f t="shared" si="437"/>
        <v>#VALUE!</v>
      </c>
      <c r="Q582">
        <f t="shared" si="438"/>
        <v>0</v>
      </c>
      <c r="R582">
        <f t="shared" si="439"/>
        <v>0</v>
      </c>
      <c r="S582">
        <f t="shared" si="440"/>
        <v>0</v>
      </c>
      <c r="T582">
        <f t="shared" si="441"/>
        <v>0</v>
      </c>
      <c r="U582">
        <f t="shared" si="442"/>
        <v>0</v>
      </c>
      <c r="W582" s="4">
        <f t="shared" si="443"/>
        <v>0.99912667867840244</v>
      </c>
      <c r="X582">
        <v>313.14999999999998</v>
      </c>
      <c r="Y582">
        <f t="shared" si="444"/>
        <v>1.9073334166666699E-2</v>
      </c>
      <c r="Z582">
        <v>2E-3</v>
      </c>
      <c r="AA582">
        <f t="shared" si="445"/>
        <v>7.2765497523200454E-2</v>
      </c>
      <c r="AC582">
        <f t="shared" si="446"/>
        <v>0</v>
      </c>
      <c r="AD582">
        <f t="shared" si="447"/>
        <v>0</v>
      </c>
      <c r="AE582">
        <v>0</v>
      </c>
      <c r="AF582" s="11">
        <f t="shared" si="448"/>
        <v>0</v>
      </c>
      <c r="AG582" s="11">
        <f t="shared" si="449"/>
        <v>0</v>
      </c>
      <c r="AH582" s="15">
        <f t="shared" si="450"/>
        <v>1.097002469958351E-3</v>
      </c>
      <c r="AJ582">
        <f t="shared" si="451"/>
        <v>0</v>
      </c>
      <c r="AK582">
        <f t="shared" si="452"/>
        <v>0</v>
      </c>
      <c r="AL582">
        <v>0</v>
      </c>
      <c r="AM582" s="11">
        <f t="shared" si="453"/>
        <v>0</v>
      </c>
      <c r="AN582" s="11">
        <f t="shared" si="454"/>
        <v>0</v>
      </c>
      <c r="AO582" s="15">
        <f t="shared" si="455"/>
        <v>2.2739189884214046E-2</v>
      </c>
      <c r="AP582" s="15"/>
      <c r="AQ582" t="e">
        <f t="shared" si="456"/>
        <v>#VALUE!</v>
      </c>
      <c r="AR582" t="e">
        <f t="shared" si="457"/>
        <v>#VALUE!</v>
      </c>
      <c r="AS582">
        <v>0</v>
      </c>
      <c r="AT582" s="11" t="e">
        <f t="shared" si="458"/>
        <v>#VALUE!</v>
      </c>
      <c r="AU582" s="11" t="e">
        <f t="shared" si="459"/>
        <v>#VALUE!</v>
      </c>
      <c r="AV582" s="15">
        <f t="shared" si="460"/>
        <v>1.5759424160826513E-2</v>
      </c>
      <c r="AX582" t="e">
        <f t="shared" si="461"/>
        <v>#DIV/0!</v>
      </c>
      <c r="AY582" t="e">
        <f t="shared" si="462"/>
        <v>#DIV/0!</v>
      </c>
      <c r="AZ582" t="e">
        <f t="shared" si="463"/>
        <v>#VALUE!</v>
      </c>
    </row>
    <row r="583" spans="1:52">
      <c r="A583" s="62"/>
      <c r="B583" s="62"/>
      <c r="D583" s="55"/>
      <c r="E583" s="36"/>
      <c r="F583" s="56"/>
      <c r="I583" s="5">
        <v>21.1</v>
      </c>
      <c r="J583" s="5">
        <v>30.106999999999999</v>
      </c>
      <c r="K583" s="5"/>
      <c r="L583" s="5"/>
      <c r="M583" s="5" t="s">
        <v>88</v>
      </c>
      <c r="N583" s="6">
        <f t="shared" si="436"/>
        <v>0</v>
      </c>
      <c r="O583" s="6">
        <f t="shared" si="464"/>
        <v>0</v>
      </c>
      <c r="P583" s="6" t="e">
        <f t="shared" si="437"/>
        <v>#VALUE!</v>
      </c>
      <c r="Q583">
        <f t="shared" si="438"/>
        <v>0</v>
      </c>
      <c r="R583">
        <f t="shared" si="439"/>
        <v>0</v>
      </c>
      <c r="S583">
        <f t="shared" si="440"/>
        <v>0</v>
      </c>
      <c r="T583">
        <f t="shared" si="441"/>
        <v>0</v>
      </c>
      <c r="U583">
        <f t="shared" si="442"/>
        <v>0</v>
      </c>
      <c r="W583" s="4">
        <f t="shared" si="443"/>
        <v>0.99912667867840244</v>
      </c>
      <c r="X583">
        <v>313.14999999999998</v>
      </c>
      <c r="Y583">
        <f t="shared" si="444"/>
        <v>1.9073334166666699E-2</v>
      </c>
      <c r="Z583">
        <v>2E-3</v>
      </c>
      <c r="AA583">
        <f t="shared" si="445"/>
        <v>7.2765497523200454E-2</v>
      </c>
      <c r="AC583">
        <f t="shared" si="446"/>
        <v>0</v>
      </c>
      <c r="AD583">
        <f t="shared" si="447"/>
        <v>0</v>
      </c>
      <c r="AE583">
        <v>0</v>
      </c>
      <c r="AF583" s="11">
        <f t="shared" si="448"/>
        <v>0</v>
      </c>
      <c r="AG583" s="11">
        <f t="shared" si="449"/>
        <v>0</v>
      </c>
      <c r="AH583" s="15">
        <f t="shared" si="450"/>
        <v>1.097002469958351E-3</v>
      </c>
      <c r="AJ583">
        <f t="shared" si="451"/>
        <v>0</v>
      </c>
      <c r="AK583">
        <f t="shared" si="452"/>
        <v>0</v>
      </c>
      <c r="AL583">
        <v>0</v>
      </c>
      <c r="AM583" s="11">
        <f t="shared" si="453"/>
        <v>0</v>
      </c>
      <c r="AN583" s="11">
        <f t="shared" si="454"/>
        <v>0</v>
      </c>
      <c r="AO583" s="15">
        <f t="shared" si="455"/>
        <v>2.2739189884214046E-2</v>
      </c>
      <c r="AP583" s="15"/>
      <c r="AQ583" t="e">
        <f t="shared" si="456"/>
        <v>#VALUE!</v>
      </c>
      <c r="AR583" t="e">
        <f t="shared" si="457"/>
        <v>#VALUE!</v>
      </c>
      <c r="AS583">
        <v>0</v>
      </c>
      <c r="AT583" s="11" t="e">
        <f t="shared" si="458"/>
        <v>#VALUE!</v>
      </c>
      <c r="AU583" s="11" t="e">
        <f t="shared" si="459"/>
        <v>#VALUE!</v>
      </c>
      <c r="AV583" s="15">
        <f t="shared" si="460"/>
        <v>1.5759424160826513E-2</v>
      </c>
      <c r="AX583" t="e">
        <f t="shared" si="461"/>
        <v>#DIV/0!</v>
      </c>
      <c r="AY583" t="e">
        <f t="shared" si="462"/>
        <v>#DIV/0!</v>
      </c>
      <c r="AZ583" t="e">
        <f t="shared" si="463"/>
        <v>#VALUE!</v>
      </c>
    </row>
    <row r="584" spans="1:52">
      <c r="A584" s="62"/>
      <c r="B584" s="62"/>
      <c r="D584" s="55"/>
      <c r="E584" s="36"/>
      <c r="F584" s="56"/>
      <c r="I584" s="5">
        <v>21.1</v>
      </c>
      <c r="J584" s="5">
        <v>30.106999999999999</v>
      </c>
      <c r="K584" s="5"/>
      <c r="L584" s="5"/>
      <c r="M584" s="5" t="s">
        <v>88</v>
      </c>
      <c r="N584" s="6">
        <f t="shared" si="436"/>
        <v>0</v>
      </c>
      <c r="O584" s="6">
        <f t="shared" si="464"/>
        <v>0</v>
      </c>
      <c r="P584" s="6" t="e">
        <f t="shared" si="437"/>
        <v>#VALUE!</v>
      </c>
      <c r="Q584">
        <f t="shared" si="438"/>
        <v>0</v>
      </c>
      <c r="R584">
        <f t="shared" si="439"/>
        <v>0</v>
      </c>
      <c r="S584">
        <f t="shared" si="440"/>
        <v>0</v>
      </c>
      <c r="T584">
        <f t="shared" si="441"/>
        <v>0</v>
      </c>
      <c r="U584">
        <f t="shared" si="442"/>
        <v>0</v>
      </c>
      <c r="W584" s="4">
        <f t="shared" si="443"/>
        <v>0.99912667867840244</v>
      </c>
      <c r="X584">
        <v>313.14999999999998</v>
      </c>
      <c r="Y584">
        <f t="shared" si="444"/>
        <v>1.9073334166666699E-2</v>
      </c>
      <c r="Z584">
        <v>2E-3</v>
      </c>
      <c r="AA584">
        <f t="shared" si="445"/>
        <v>7.2765497523200454E-2</v>
      </c>
      <c r="AC584">
        <f t="shared" si="446"/>
        <v>0</v>
      </c>
      <c r="AD584">
        <f t="shared" si="447"/>
        <v>0</v>
      </c>
      <c r="AE584">
        <v>0</v>
      </c>
      <c r="AF584" s="11">
        <f t="shared" si="448"/>
        <v>0</v>
      </c>
      <c r="AG584" s="11">
        <f t="shared" si="449"/>
        <v>0</v>
      </c>
      <c r="AH584" s="15">
        <f t="shared" si="450"/>
        <v>1.097002469958351E-3</v>
      </c>
      <c r="AJ584">
        <f t="shared" si="451"/>
        <v>0</v>
      </c>
      <c r="AK584">
        <f t="shared" si="452"/>
        <v>0</v>
      </c>
      <c r="AL584">
        <v>0</v>
      </c>
      <c r="AM584" s="11">
        <f t="shared" si="453"/>
        <v>0</v>
      </c>
      <c r="AN584" s="11">
        <f t="shared" si="454"/>
        <v>0</v>
      </c>
      <c r="AO584" s="15">
        <f t="shared" si="455"/>
        <v>2.2739189884214046E-2</v>
      </c>
      <c r="AP584" s="15"/>
      <c r="AQ584" t="e">
        <f t="shared" si="456"/>
        <v>#VALUE!</v>
      </c>
      <c r="AR584" t="e">
        <f t="shared" si="457"/>
        <v>#VALUE!</v>
      </c>
      <c r="AS584">
        <v>0</v>
      </c>
      <c r="AT584" s="11" t="e">
        <f t="shared" si="458"/>
        <v>#VALUE!</v>
      </c>
      <c r="AU584" s="11" t="e">
        <f t="shared" si="459"/>
        <v>#VALUE!</v>
      </c>
      <c r="AV584" s="15">
        <f t="shared" si="460"/>
        <v>1.5759424160826513E-2</v>
      </c>
      <c r="AX584" t="e">
        <f t="shared" si="461"/>
        <v>#DIV/0!</v>
      </c>
      <c r="AY584" t="e">
        <f t="shared" si="462"/>
        <v>#DIV/0!</v>
      </c>
      <c r="AZ584" t="e">
        <f t="shared" si="463"/>
        <v>#VALUE!</v>
      </c>
    </row>
    <row r="585" spans="1:52">
      <c r="A585" s="62"/>
      <c r="B585" s="62"/>
      <c r="D585" s="55"/>
      <c r="E585" s="36"/>
      <c r="F585" s="56"/>
      <c r="I585" s="5">
        <v>21.1</v>
      </c>
      <c r="J585" s="5">
        <v>30.106999999999999</v>
      </c>
      <c r="K585" s="5"/>
      <c r="L585" s="5"/>
      <c r="M585" s="5" t="s">
        <v>88</v>
      </c>
      <c r="N585" s="6">
        <f t="shared" si="436"/>
        <v>0</v>
      </c>
      <c r="O585" s="6">
        <f t="shared" si="464"/>
        <v>0</v>
      </c>
      <c r="P585" s="6" t="e">
        <f t="shared" si="437"/>
        <v>#VALUE!</v>
      </c>
      <c r="Q585">
        <f t="shared" si="438"/>
        <v>0</v>
      </c>
      <c r="R585">
        <f t="shared" si="439"/>
        <v>0</v>
      </c>
      <c r="S585">
        <f t="shared" si="440"/>
        <v>0</v>
      </c>
      <c r="T585">
        <f t="shared" si="441"/>
        <v>0</v>
      </c>
      <c r="U585">
        <f t="shared" si="442"/>
        <v>0</v>
      </c>
      <c r="W585" s="4">
        <f t="shared" si="443"/>
        <v>0.99912667867840244</v>
      </c>
      <c r="X585">
        <v>313.14999999999998</v>
      </c>
      <c r="Y585">
        <f t="shared" si="444"/>
        <v>1.9073334166666699E-2</v>
      </c>
      <c r="Z585">
        <v>2E-3</v>
      </c>
      <c r="AA585">
        <f t="shared" si="445"/>
        <v>7.2765497523200454E-2</v>
      </c>
      <c r="AC585">
        <f t="shared" si="446"/>
        <v>0</v>
      </c>
      <c r="AD585">
        <f t="shared" si="447"/>
        <v>0</v>
      </c>
      <c r="AE585">
        <v>0</v>
      </c>
      <c r="AF585" s="11">
        <f t="shared" si="448"/>
        <v>0</v>
      </c>
      <c r="AG585" s="11">
        <f t="shared" si="449"/>
        <v>0</v>
      </c>
      <c r="AH585" s="15">
        <f t="shared" si="450"/>
        <v>1.097002469958351E-3</v>
      </c>
      <c r="AJ585">
        <f t="shared" si="451"/>
        <v>0</v>
      </c>
      <c r="AK585">
        <f t="shared" si="452"/>
        <v>0</v>
      </c>
      <c r="AL585">
        <v>0</v>
      </c>
      <c r="AM585" s="11">
        <f t="shared" si="453"/>
        <v>0</v>
      </c>
      <c r="AN585" s="11">
        <f t="shared" si="454"/>
        <v>0</v>
      </c>
      <c r="AO585" s="15">
        <f t="shared" si="455"/>
        <v>2.2739189884214046E-2</v>
      </c>
      <c r="AP585" s="15"/>
      <c r="AQ585" t="e">
        <f t="shared" si="456"/>
        <v>#VALUE!</v>
      </c>
      <c r="AR585" t="e">
        <f t="shared" si="457"/>
        <v>#VALUE!</v>
      </c>
      <c r="AS585">
        <v>0</v>
      </c>
      <c r="AT585" s="11" t="e">
        <f t="shared" si="458"/>
        <v>#VALUE!</v>
      </c>
      <c r="AU585" s="11" t="e">
        <f t="shared" si="459"/>
        <v>#VALUE!</v>
      </c>
      <c r="AV585" s="15">
        <f t="shared" si="460"/>
        <v>1.5759424160826513E-2</v>
      </c>
      <c r="AX585" t="e">
        <f t="shared" si="461"/>
        <v>#DIV/0!</v>
      </c>
      <c r="AY585" t="e">
        <f t="shared" si="462"/>
        <v>#DIV/0!</v>
      </c>
      <c r="AZ585" t="e">
        <f t="shared" si="463"/>
        <v>#VALUE!</v>
      </c>
    </row>
    <row r="586" spans="1:52">
      <c r="A586" s="62"/>
      <c r="B586" s="62"/>
      <c r="D586" s="55"/>
      <c r="E586" s="36"/>
      <c r="F586" s="56"/>
      <c r="H586" s="55"/>
      <c r="I586" s="5">
        <v>21.1</v>
      </c>
      <c r="J586" s="5">
        <v>30.106999999999999</v>
      </c>
      <c r="K586" s="5"/>
      <c r="L586" s="5"/>
      <c r="M586" s="5" t="s">
        <v>88</v>
      </c>
      <c r="N586" s="6">
        <f t="shared" si="436"/>
        <v>0</v>
      </c>
      <c r="O586" s="6">
        <f t="shared" si="464"/>
        <v>0</v>
      </c>
      <c r="P586" s="6" t="e">
        <f t="shared" si="437"/>
        <v>#VALUE!</v>
      </c>
      <c r="Q586">
        <f t="shared" si="438"/>
        <v>0</v>
      </c>
      <c r="R586">
        <f t="shared" si="439"/>
        <v>0</v>
      </c>
      <c r="S586">
        <f t="shared" si="440"/>
        <v>0</v>
      </c>
      <c r="T586">
        <f t="shared" si="441"/>
        <v>0</v>
      </c>
      <c r="U586">
        <f t="shared" si="442"/>
        <v>0</v>
      </c>
      <c r="W586" s="4">
        <f t="shared" si="443"/>
        <v>0.99912667867840244</v>
      </c>
      <c r="X586">
        <v>313.14999999999998</v>
      </c>
      <c r="Y586">
        <f t="shared" si="444"/>
        <v>1.9073334166666699E-2</v>
      </c>
      <c r="Z586">
        <v>2E-3</v>
      </c>
      <c r="AA586">
        <f t="shared" si="445"/>
        <v>7.2765497523200454E-2</v>
      </c>
      <c r="AC586">
        <f t="shared" si="446"/>
        <v>0</v>
      </c>
      <c r="AD586">
        <f t="shared" si="447"/>
        <v>0</v>
      </c>
      <c r="AE586">
        <v>0</v>
      </c>
      <c r="AF586" s="11">
        <f t="shared" si="448"/>
        <v>0</v>
      </c>
      <c r="AG586" s="11">
        <f t="shared" si="449"/>
        <v>0</v>
      </c>
      <c r="AH586" s="15">
        <f t="shared" si="450"/>
        <v>1.097002469958351E-3</v>
      </c>
      <c r="AJ586">
        <f t="shared" si="451"/>
        <v>0</v>
      </c>
      <c r="AK586">
        <f t="shared" si="452"/>
        <v>0</v>
      </c>
      <c r="AL586">
        <v>0</v>
      </c>
      <c r="AM586" s="11">
        <f t="shared" si="453"/>
        <v>0</v>
      </c>
      <c r="AN586" s="11">
        <f t="shared" si="454"/>
        <v>0</v>
      </c>
      <c r="AO586" s="15">
        <f t="shared" si="455"/>
        <v>2.2739189884214046E-2</v>
      </c>
      <c r="AP586" s="15"/>
      <c r="AQ586" t="e">
        <f t="shared" si="456"/>
        <v>#VALUE!</v>
      </c>
      <c r="AR586" t="e">
        <f t="shared" si="457"/>
        <v>#VALUE!</v>
      </c>
      <c r="AS586">
        <v>0</v>
      </c>
      <c r="AT586" s="11" t="e">
        <f t="shared" si="458"/>
        <v>#VALUE!</v>
      </c>
      <c r="AU586" s="11" t="e">
        <f t="shared" si="459"/>
        <v>#VALUE!</v>
      </c>
      <c r="AV586" s="15">
        <f t="shared" si="460"/>
        <v>1.5759424160826513E-2</v>
      </c>
      <c r="AX586" t="e">
        <f t="shared" si="461"/>
        <v>#DIV/0!</v>
      </c>
      <c r="AY586" t="e">
        <f t="shared" si="462"/>
        <v>#DIV/0!</v>
      </c>
      <c r="AZ586" t="e">
        <f t="shared" si="463"/>
        <v>#VALUE!</v>
      </c>
    </row>
    <row r="587" spans="1:52">
      <c r="A587" s="62"/>
      <c r="B587" s="62"/>
      <c r="D587" s="55"/>
      <c r="E587" s="36"/>
      <c r="F587" s="56"/>
      <c r="H587" s="55"/>
      <c r="I587" s="5">
        <v>21.1</v>
      </c>
      <c r="J587" s="5">
        <v>30.106999999999999</v>
      </c>
      <c r="K587" s="5"/>
      <c r="L587" s="5"/>
      <c r="M587" s="5" t="s">
        <v>88</v>
      </c>
      <c r="N587" s="6">
        <f t="shared" si="436"/>
        <v>0</v>
      </c>
      <c r="O587" s="6">
        <f t="shared" si="464"/>
        <v>0</v>
      </c>
      <c r="P587" s="6" t="e">
        <f t="shared" si="437"/>
        <v>#VALUE!</v>
      </c>
      <c r="Q587">
        <f t="shared" si="438"/>
        <v>0</v>
      </c>
      <c r="R587">
        <f t="shared" si="439"/>
        <v>0</v>
      </c>
      <c r="S587">
        <f t="shared" si="440"/>
        <v>0</v>
      </c>
      <c r="T587">
        <f t="shared" si="441"/>
        <v>0</v>
      </c>
      <c r="U587">
        <f t="shared" si="442"/>
        <v>0</v>
      </c>
      <c r="W587" s="4">
        <f t="shared" si="443"/>
        <v>0.99912667867840244</v>
      </c>
      <c r="X587">
        <v>313.14999999999998</v>
      </c>
      <c r="Y587">
        <f t="shared" si="444"/>
        <v>1.9073334166666699E-2</v>
      </c>
      <c r="Z587">
        <v>2E-3</v>
      </c>
      <c r="AA587">
        <f t="shared" si="445"/>
        <v>7.2765497523200454E-2</v>
      </c>
      <c r="AC587">
        <f t="shared" si="446"/>
        <v>0</v>
      </c>
      <c r="AD587">
        <f t="shared" si="447"/>
        <v>0</v>
      </c>
      <c r="AE587">
        <v>0</v>
      </c>
      <c r="AF587" s="11">
        <f t="shared" si="448"/>
        <v>0</v>
      </c>
      <c r="AG587" s="11">
        <f t="shared" si="449"/>
        <v>0</v>
      </c>
      <c r="AH587" s="15">
        <f t="shared" si="450"/>
        <v>1.097002469958351E-3</v>
      </c>
      <c r="AJ587">
        <f t="shared" si="451"/>
        <v>0</v>
      </c>
      <c r="AK587">
        <f t="shared" si="452"/>
        <v>0</v>
      </c>
      <c r="AL587">
        <v>0</v>
      </c>
      <c r="AM587" s="11">
        <f t="shared" si="453"/>
        <v>0</v>
      </c>
      <c r="AN587" s="11">
        <f t="shared" si="454"/>
        <v>0</v>
      </c>
      <c r="AO587" s="15">
        <f t="shared" si="455"/>
        <v>2.2739189884214046E-2</v>
      </c>
      <c r="AP587" s="15"/>
      <c r="AQ587" t="e">
        <f t="shared" si="456"/>
        <v>#VALUE!</v>
      </c>
      <c r="AR587" t="e">
        <f t="shared" si="457"/>
        <v>#VALUE!</v>
      </c>
      <c r="AS587">
        <v>0</v>
      </c>
      <c r="AT587" s="11" t="e">
        <f t="shared" si="458"/>
        <v>#VALUE!</v>
      </c>
      <c r="AU587" s="11" t="e">
        <f t="shared" si="459"/>
        <v>#VALUE!</v>
      </c>
      <c r="AV587" s="15">
        <f t="shared" si="460"/>
        <v>1.5759424160826513E-2</v>
      </c>
      <c r="AX587" t="e">
        <f t="shared" si="461"/>
        <v>#DIV/0!</v>
      </c>
      <c r="AY587" t="e">
        <f t="shared" si="462"/>
        <v>#DIV/0!</v>
      </c>
      <c r="AZ587" t="e">
        <f t="shared" si="463"/>
        <v>#VALUE!</v>
      </c>
    </row>
    <row r="588" spans="1:52">
      <c r="A588" s="62"/>
      <c r="B588" s="62"/>
      <c r="D588" s="55"/>
      <c r="E588" s="36"/>
      <c r="F588" s="56"/>
      <c r="H588" s="55"/>
      <c r="I588" s="5">
        <v>21.1</v>
      </c>
      <c r="J588" s="5">
        <v>30.106999999999999</v>
      </c>
      <c r="K588" s="5"/>
      <c r="L588" s="5"/>
      <c r="M588" s="5" t="s">
        <v>88</v>
      </c>
      <c r="N588" s="6">
        <f t="shared" ref="N588:N651" si="465">1000000*(AG588-AE588)/Y588</f>
        <v>0</v>
      </c>
      <c r="O588" s="6">
        <f t="shared" si="464"/>
        <v>0</v>
      </c>
      <c r="P588" s="6" t="e">
        <f t="shared" ref="P588:P651" si="466">1000000*(AU588-AS588)/Y588</f>
        <v>#VALUE!</v>
      </c>
      <c r="Q588">
        <f t="shared" ref="Q588:Q651" si="467">(N588*16)</f>
        <v>0</v>
      </c>
      <c r="R588">
        <f t="shared" ref="R588:R651" si="468">(O588*44)</f>
        <v>0</v>
      </c>
      <c r="S588">
        <f t="shared" ref="S588:S651" si="469">1000000*(((AG588-AE588)*0.082057*X588)/(W588-AA588))/Y588</f>
        <v>0</v>
      </c>
      <c r="T588">
        <f t="shared" ref="T588:T651" si="470">1000000*(((AN588-AL588)*0.082057*X588)/(W588-AA588))/Y588</f>
        <v>0</v>
      </c>
      <c r="U588">
        <f t="shared" ref="U588:U651" si="471">O588*((1*0.082057*X588)/(W588-AA588))</f>
        <v>0</v>
      </c>
      <c r="W588" s="4">
        <f t="shared" ref="W588:W651" si="472">((0.001316*((J588*25.4)-(2.5*2053/100)))*(273.15+40))/(273.15+I588)</f>
        <v>0.99912667867840244</v>
      </c>
      <c r="X588">
        <v>313.14999999999998</v>
      </c>
      <c r="Y588">
        <f t="shared" ref="Y588:Y651" si="473">(21.0733341666667/1000)-Z588</f>
        <v>1.9073334166666699E-2</v>
      </c>
      <c r="Z588">
        <v>2E-3</v>
      </c>
      <c r="AA588">
        <f t="shared" ref="AA588:AA651" si="474">(0.001316*10^(8.07131-(1730.63/(233.46+(X588-273.15)))))</f>
        <v>7.2765497523200454E-2</v>
      </c>
      <c r="AC588">
        <f t="shared" ref="AC588:AC651" si="475">W588*(K588/10^6)</f>
        <v>0</v>
      </c>
      <c r="AD588">
        <f t="shared" ref="AD588:AD651" si="476">(AC588*Z588)/(0.082057*X588)</f>
        <v>0</v>
      </c>
      <c r="AE588">
        <v>0</v>
      </c>
      <c r="AF588" s="11">
        <f t="shared" ref="AF588:AF651" si="477">AC588*AH588*Y588</f>
        <v>0</v>
      </c>
      <c r="AG588" s="11">
        <f t="shared" ref="AG588:AG651" si="478">AD588+AF588</f>
        <v>0</v>
      </c>
      <c r="AH588" s="15">
        <f t="shared" ref="AH588:AH651" si="479">101.325*(0.000014*EXP(1600*((1/X588)-(1/298.15))))</f>
        <v>1.097002469958351E-3</v>
      </c>
      <c r="AJ588">
        <f t="shared" ref="AJ588:AJ651" si="480">W588*(L588/10^6)</f>
        <v>0</v>
      </c>
      <c r="AK588">
        <f t="shared" ref="AK588:AK651" si="481">(AJ588*Z588)/(0.082057*X588)</f>
        <v>0</v>
      </c>
      <c r="AL588">
        <v>0</v>
      </c>
      <c r="AM588" s="11">
        <f t="shared" ref="AM588:AM651" si="482">AJ588*AO588*Y588</f>
        <v>0</v>
      </c>
      <c r="AN588" s="11">
        <f t="shared" ref="AN588:AN651" si="483">AK588+AM588</f>
        <v>0</v>
      </c>
      <c r="AO588" s="15">
        <f t="shared" ref="AO588:AO651" si="484">101.325*(0.00033*EXP(2400*((1/X588)-(1/298.15))))</f>
        <v>2.2739189884214046E-2</v>
      </c>
      <c r="AP588" s="15"/>
      <c r="AQ588" t="e">
        <f t="shared" ref="AQ588:AQ651" si="485">W588*(M588/10^6)</f>
        <v>#VALUE!</v>
      </c>
      <c r="AR588" t="e">
        <f t="shared" ref="AR588:AR651" si="486">(AQ588*Z588)/(0.082057*X588)</f>
        <v>#VALUE!</v>
      </c>
      <c r="AS588">
        <v>0</v>
      </c>
      <c r="AT588" s="11" t="e">
        <f t="shared" ref="AT588:AT651" si="487">AQ588*AV588*Y588</f>
        <v>#VALUE!</v>
      </c>
      <c r="AU588" s="11" t="e">
        <f t="shared" ref="AU588:AU651" si="488">AR588+AT588</f>
        <v>#VALUE!</v>
      </c>
      <c r="AV588" s="15">
        <f t="shared" ref="AV588:AV651" si="489">101.325*((2.4*10^-4)*EXP(2700*((1/X588)-(1/298.15))))</f>
        <v>1.5759424160826513E-2</v>
      </c>
      <c r="AX588" t="e">
        <f t="shared" ref="AX588:AX651" si="490">100*(AG588-AF588)/AG588</f>
        <v>#DIV/0!</v>
      </c>
      <c r="AY588" t="e">
        <f t="shared" ref="AY588:AY651" si="491">100*(AN588-AM588)/AN588</f>
        <v>#DIV/0!</v>
      </c>
      <c r="AZ588" t="e">
        <f t="shared" ref="AZ588:AZ651" si="492">100*(AU588-AT588)/AU588</f>
        <v>#VALUE!</v>
      </c>
    </row>
    <row r="589" spans="1:52">
      <c r="A589" s="62"/>
      <c r="B589" s="62"/>
      <c r="D589" s="55"/>
      <c r="E589" s="36"/>
      <c r="F589" s="56"/>
      <c r="H589" s="55"/>
      <c r="I589" s="5">
        <v>21.1</v>
      </c>
      <c r="J589" s="5">
        <v>30.106999999999999</v>
      </c>
      <c r="K589" s="5"/>
      <c r="L589" s="5"/>
      <c r="M589" s="5" t="s">
        <v>88</v>
      </c>
      <c r="N589" s="6">
        <f t="shared" si="465"/>
        <v>0</v>
      </c>
      <c r="O589" s="6">
        <f t="shared" si="464"/>
        <v>0</v>
      </c>
      <c r="P589" s="6" t="e">
        <f t="shared" si="466"/>
        <v>#VALUE!</v>
      </c>
      <c r="Q589">
        <f t="shared" si="467"/>
        <v>0</v>
      </c>
      <c r="R589">
        <f t="shared" si="468"/>
        <v>0</v>
      </c>
      <c r="S589">
        <f t="shared" si="469"/>
        <v>0</v>
      </c>
      <c r="T589">
        <f t="shared" si="470"/>
        <v>0</v>
      </c>
      <c r="U589">
        <f t="shared" si="471"/>
        <v>0</v>
      </c>
      <c r="W589" s="4">
        <f t="shared" si="472"/>
        <v>0.99912667867840244</v>
      </c>
      <c r="X589">
        <v>313.14999999999998</v>
      </c>
      <c r="Y589">
        <f t="shared" si="473"/>
        <v>1.9073334166666699E-2</v>
      </c>
      <c r="Z589">
        <v>2E-3</v>
      </c>
      <c r="AA589">
        <f t="shared" si="474"/>
        <v>7.2765497523200454E-2</v>
      </c>
      <c r="AC589">
        <f t="shared" si="475"/>
        <v>0</v>
      </c>
      <c r="AD589">
        <f t="shared" si="476"/>
        <v>0</v>
      </c>
      <c r="AE589">
        <v>0</v>
      </c>
      <c r="AF589" s="11">
        <f t="shared" si="477"/>
        <v>0</v>
      </c>
      <c r="AG589" s="11">
        <f t="shared" si="478"/>
        <v>0</v>
      </c>
      <c r="AH589" s="15">
        <f t="shared" si="479"/>
        <v>1.097002469958351E-3</v>
      </c>
      <c r="AJ589">
        <f t="shared" si="480"/>
        <v>0</v>
      </c>
      <c r="AK589">
        <f t="shared" si="481"/>
        <v>0</v>
      </c>
      <c r="AL589">
        <v>0</v>
      </c>
      <c r="AM589" s="11">
        <f t="shared" si="482"/>
        <v>0</v>
      </c>
      <c r="AN589" s="11">
        <f t="shared" si="483"/>
        <v>0</v>
      </c>
      <c r="AO589" s="15">
        <f t="shared" si="484"/>
        <v>2.2739189884214046E-2</v>
      </c>
      <c r="AP589" s="15"/>
      <c r="AQ589" t="e">
        <f t="shared" si="485"/>
        <v>#VALUE!</v>
      </c>
      <c r="AR589" t="e">
        <f t="shared" si="486"/>
        <v>#VALUE!</v>
      </c>
      <c r="AS589">
        <v>0</v>
      </c>
      <c r="AT589" s="11" t="e">
        <f t="shared" si="487"/>
        <v>#VALUE!</v>
      </c>
      <c r="AU589" s="11" t="e">
        <f t="shared" si="488"/>
        <v>#VALUE!</v>
      </c>
      <c r="AV589" s="15">
        <f t="shared" si="489"/>
        <v>1.5759424160826513E-2</v>
      </c>
      <c r="AX589" t="e">
        <f t="shared" si="490"/>
        <v>#DIV/0!</v>
      </c>
      <c r="AY589" t="e">
        <f t="shared" si="491"/>
        <v>#DIV/0!</v>
      </c>
      <c r="AZ589" t="e">
        <f t="shared" si="492"/>
        <v>#VALUE!</v>
      </c>
    </row>
    <row r="590" spans="1:52">
      <c r="A590" s="62"/>
      <c r="B590" s="62"/>
      <c r="D590" s="55"/>
      <c r="E590" s="36"/>
      <c r="F590" s="56"/>
      <c r="H590" s="55"/>
      <c r="I590" s="5">
        <v>21.1</v>
      </c>
      <c r="J590" s="5">
        <v>30.106999999999999</v>
      </c>
      <c r="K590" s="5"/>
      <c r="L590" s="5"/>
      <c r="M590" s="5" t="s">
        <v>88</v>
      </c>
      <c r="N590" s="6">
        <f t="shared" si="465"/>
        <v>0</v>
      </c>
      <c r="O590" s="6">
        <f t="shared" si="464"/>
        <v>0</v>
      </c>
      <c r="P590" s="6" t="e">
        <f t="shared" si="466"/>
        <v>#VALUE!</v>
      </c>
      <c r="Q590">
        <f t="shared" si="467"/>
        <v>0</v>
      </c>
      <c r="R590">
        <f t="shared" si="468"/>
        <v>0</v>
      </c>
      <c r="S590">
        <f t="shared" si="469"/>
        <v>0</v>
      </c>
      <c r="T590">
        <f t="shared" si="470"/>
        <v>0</v>
      </c>
      <c r="U590">
        <f t="shared" si="471"/>
        <v>0</v>
      </c>
      <c r="W590" s="4">
        <f t="shared" si="472"/>
        <v>0.99912667867840244</v>
      </c>
      <c r="X590">
        <v>313.14999999999998</v>
      </c>
      <c r="Y590">
        <f t="shared" si="473"/>
        <v>1.9073334166666699E-2</v>
      </c>
      <c r="Z590">
        <v>2E-3</v>
      </c>
      <c r="AA590">
        <f t="shared" si="474"/>
        <v>7.2765497523200454E-2</v>
      </c>
      <c r="AC590">
        <f t="shared" si="475"/>
        <v>0</v>
      </c>
      <c r="AD590">
        <f t="shared" si="476"/>
        <v>0</v>
      </c>
      <c r="AE590">
        <v>0</v>
      </c>
      <c r="AF590" s="11">
        <f t="shared" si="477"/>
        <v>0</v>
      </c>
      <c r="AG590" s="11">
        <f t="shared" si="478"/>
        <v>0</v>
      </c>
      <c r="AH590" s="15">
        <f t="shared" si="479"/>
        <v>1.097002469958351E-3</v>
      </c>
      <c r="AJ590">
        <f t="shared" si="480"/>
        <v>0</v>
      </c>
      <c r="AK590">
        <f t="shared" si="481"/>
        <v>0</v>
      </c>
      <c r="AL590">
        <v>0</v>
      </c>
      <c r="AM590" s="11">
        <f t="shared" si="482"/>
        <v>0</v>
      </c>
      <c r="AN590" s="11">
        <f t="shared" si="483"/>
        <v>0</v>
      </c>
      <c r="AO590" s="15">
        <f t="shared" si="484"/>
        <v>2.2739189884214046E-2</v>
      </c>
      <c r="AP590" s="15"/>
      <c r="AQ590" t="e">
        <f t="shared" si="485"/>
        <v>#VALUE!</v>
      </c>
      <c r="AR590" t="e">
        <f t="shared" si="486"/>
        <v>#VALUE!</v>
      </c>
      <c r="AS590">
        <v>0</v>
      </c>
      <c r="AT590" s="11" t="e">
        <f t="shared" si="487"/>
        <v>#VALUE!</v>
      </c>
      <c r="AU590" s="11" t="e">
        <f t="shared" si="488"/>
        <v>#VALUE!</v>
      </c>
      <c r="AV590" s="15">
        <f t="shared" si="489"/>
        <v>1.5759424160826513E-2</v>
      </c>
      <c r="AX590" t="e">
        <f t="shared" si="490"/>
        <v>#DIV/0!</v>
      </c>
      <c r="AY590" t="e">
        <f t="shared" si="491"/>
        <v>#DIV/0!</v>
      </c>
      <c r="AZ590" t="e">
        <f t="shared" si="492"/>
        <v>#VALUE!</v>
      </c>
    </row>
    <row r="591" spans="1:52">
      <c r="A591" s="62"/>
      <c r="B591" s="62"/>
      <c r="D591" s="55"/>
      <c r="E591" s="36"/>
      <c r="F591" s="56"/>
      <c r="H591" s="55"/>
      <c r="I591" s="5">
        <v>21.1</v>
      </c>
      <c r="J591" s="5">
        <v>30.106999999999999</v>
      </c>
      <c r="K591" s="5"/>
      <c r="L591" s="5"/>
      <c r="M591" s="5" t="s">
        <v>88</v>
      </c>
      <c r="N591" s="6">
        <f t="shared" si="465"/>
        <v>0</v>
      </c>
      <c r="O591" s="6">
        <f t="shared" si="464"/>
        <v>0</v>
      </c>
      <c r="P591" s="6" t="e">
        <f t="shared" si="466"/>
        <v>#VALUE!</v>
      </c>
      <c r="Q591">
        <f t="shared" si="467"/>
        <v>0</v>
      </c>
      <c r="R591">
        <f t="shared" si="468"/>
        <v>0</v>
      </c>
      <c r="S591">
        <f t="shared" si="469"/>
        <v>0</v>
      </c>
      <c r="T591">
        <f t="shared" si="470"/>
        <v>0</v>
      </c>
      <c r="U591">
        <f t="shared" si="471"/>
        <v>0</v>
      </c>
      <c r="W591" s="4">
        <f t="shared" si="472"/>
        <v>0.99912667867840244</v>
      </c>
      <c r="X591">
        <v>313.14999999999998</v>
      </c>
      <c r="Y591">
        <f t="shared" si="473"/>
        <v>1.9073334166666699E-2</v>
      </c>
      <c r="Z591">
        <v>2E-3</v>
      </c>
      <c r="AA591">
        <f t="shared" si="474"/>
        <v>7.2765497523200454E-2</v>
      </c>
      <c r="AC591">
        <f t="shared" si="475"/>
        <v>0</v>
      </c>
      <c r="AD591">
        <f t="shared" si="476"/>
        <v>0</v>
      </c>
      <c r="AE591">
        <v>0</v>
      </c>
      <c r="AF591" s="11">
        <f t="shared" si="477"/>
        <v>0</v>
      </c>
      <c r="AG591" s="11">
        <f t="shared" si="478"/>
        <v>0</v>
      </c>
      <c r="AH591" s="15">
        <f t="shared" si="479"/>
        <v>1.097002469958351E-3</v>
      </c>
      <c r="AJ591">
        <f t="shared" si="480"/>
        <v>0</v>
      </c>
      <c r="AK591">
        <f t="shared" si="481"/>
        <v>0</v>
      </c>
      <c r="AL591">
        <v>0</v>
      </c>
      <c r="AM591" s="11">
        <f t="shared" si="482"/>
        <v>0</v>
      </c>
      <c r="AN591" s="11">
        <f t="shared" si="483"/>
        <v>0</v>
      </c>
      <c r="AO591" s="15">
        <f t="shared" si="484"/>
        <v>2.2739189884214046E-2</v>
      </c>
      <c r="AP591" s="15"/>
      <c r="AQ591" t="e">
        <f t="shared" si="485"/>
        <v>#VALUE!</v>
      </c>
      <c r="AR591" t="e">
        <f t="shared" si="486"/>
        <v>#VALUE!</v>
      </c>
      <c r="AS591">
        <v>0</v>
      </c>
      <c r="AT591" s="11" t="e">
        <f t="shared" si="487"/>
        <v>#VALUE!</v>
      </c>
      <c r="AU591" s="11" t="e">
        <f t="shared" si="488"/>
        <v>#VALUE!</v>
      </c>
      <c r="AV591" s="15">
        <f t="shared" si="489"/>
        <v>1.5759424160826513E-2</v>
      </c>
      <c r="AX591" t="e">
        <f t="shared" si="490"/>
        <v>#DIV/0!</v>
      </c>
      <c r="AY591" t="e">
        <f t="shared" si="491"/>
        <v>#DIV/0!</v>
      </c>
      <c r="AZ591" t="e">
        <f t="shared" si="492"/>
        <v>#VALUE!</v>
      </c>
    </row>
    <row r="592" spans="1:52">
      <c r="A592" s="62"/>
      <c r="B592" s="62"/>
      <c r="D592" s="55"/>
      <c r="E592" s="36"/>
      <c r="F592" s="56"/>
      <c r="H592" s="55"/>
      <c r="I592" s="5">
        <v>21.1</v>
      </c>
      <c r="J592" s="5">
        <v>30.106999999999999</v>
      </c>
      <c r="K592" s="5"/>
      <c r="L592" s="5"/>
      <c r="M592" s="5" t="s">
        <v>88</v>
      </c>
      <c r="N592" s="6">
        <f t="shared" si="465"/>
        <v>0</v>
      </c>
      <c r="O592" s="6">
        <f t="shared" si="464"/>
        <v>0</v>
      </c>
      <c r="P592" s="6" t="e">
        <f t="shared" si="466"/>
        <v>#VALUE!</v>
      </c>
      <c r="Q592">
        <f t="shared" si="467"/>
        <v>0</v>
      </c>
      <c r="R592">
        <f t="shared" si="468"/>
        <v>0</v>
      </c>
      <c r="S592">
        <f t="shared" si="469"/>
        <v>0</v>
      </c>
      <c r="T592">
        <f t="shared" si="470"/>
        <v>0</v>
      </c>
      <c r="U592">
        <f t="shared" si="471"/>
        <v>0</v>
      </c>
      <c r="W592" s="4">
        <f t="shared" si="472"/>
        <v>0.99912667867840244</v>
      </c>
      <c r="X592">
        <v>313.14999999999998</v>
      </c>
      <c r="Y592">
        <f t="shared" si="473"/>
        <v>1.9073334166666699E-2</v>
      </c>
      <c r="Z592">
        <v>2E-3</v>
      </c>
      <c r="AA592">
        <f t="shared" si="474"/>
        <v>7.2765497523200454E-2</v>
      </c>
      <c r="AC592">
        <f t="shared" si="475"/>
        <v>0</v>
      </c>
      <c r="AD592">
        <f t="shared" si="476"/>
        <v>0</v>
      </c>
      <c r="AE592">
        <v>0</v>
      </c>
      <c r="AF592" s="11">
        <f t="shared" si="477"/>
        <v>0</v>
      </c>
      <c r="AG592" s="11">
        <f t="shared" si="478"/>
        <v>0</v>
      </c>
      <c r="AH592" s="15">
        <f t="shared" si="479"/>
        <v>1.097002469958351E-3</v>
      </c>
      <c r="AJ592">
        <f t="shared" si="480"/>
        <v>0</v>
      </c>
      <c r="AK592">
        <f t="shared" si="481"/>
        <v>0</v>
      </c>
      <c r="AL592">
        <v>0</v>
      </c>
      <c r="AM592" s="11">
        <f t="shared" si="482"/>
        <v>0</v>
      </c>
      <c r="AN592" s="11">
        <f t="shared" si="483"/>
        <v>0</v>
      </c>
      <c r="AO592" s="15">
        <f t="shared" si="484"/>
        <v>2.2739189884214046E-2</v>
      </c>
      <c r="AP592" s="15"/>
      <c r="AQ592" t="e">
        <f t="shared" si="485"/>
        <v>#VALUE!</v>
      </c>
      <c r="AR592" t="e">
        <f t="shared" si="486"/>
        <v>#VALUE!</v>
      </c>
      <c r="AS592">
        <v>0</v>
      </c>
      <c r="AT592" s="11" t="e">
        <f t="shared" si="487"/>
        <v>#VALUE!</v>
      </c>
      <c r="AU592" s="11" t="e">
        <f t="shared" si="488"/>
        <v>#VALUE!</v>
      </c>
      <c r="AV592" s="15">
        <f t="shared" si="489"/>
        <v>1.5759424160826513E-2</v>
      </c>
      <c r="AX592" t="e">
        <f t="shared" si="490"/>
        <v>#DIV/0!</v>
      </c>
      <c r="AY592" t="e">
        <f t="shared" si="491"/>
        <v>#DIV/0!</v>
      </c>
      <c r="AZ592" t="e">
        <f t="shared" si="492"/>
        <v>#VALUE!</v>
      </c>
    </row>
    <row r="593" spans="1:52">
      <c r="A593" s="62"/>
      <c r="B593" s="62"/>
      <c r="D593" s="55"/>
      <c r="E593" s="36"/>
      <c r="F593" s="56"/>
      <c r="H593" s="55"/>
      <c r="I593" s="5">
        <v>21.1</v>
      </c>
      <c r="J593" s="5">
        <v>30.106999999999999</v>
      </c>
      <c r="K593" s="5"/>
      <c r="L593" s="5"/>
      <c r="M593" s="5" t="s">
        <v>88</v>
      </c>
      <c r="N593" s="6">
        <f t="shared" si="465"/>
        <v>0</v>
      </c>
      <c r="O593" s="6">
        <f t="shared" si="464"/>
        <v>0</v>
      </c>
      <c r="P593" s="6" t="e">
        <f t="shared" si="466"/>
        <v>#VALUE!</v>
      </c>
      <c r="Q593">
        <f t="shared" si="467"/>
        <v>0</v>
      </c>
      <c r="R593">
        <f t="shared" si="468"/>
        <v>0</v>
      </c>
      <c r="S593">
        <f t="shared" si="469"/>
        <v>0</v>
      </c>
      <c r="T593">
        <f t="shared" si="470"/>
        <v>0</v>
      </c>
      <c r="U593">
        <f t="shared" si="471"/>
        <v>0</v>
      </c>
      <c r="W593" s="4">
        <f t="shared" si="472"/>
        <v>0.99912667867840244</v>
      </c>
      <c r="X593">
        <v>313.14999999999998</v>
      </c>
      <c r="Y593">
        <f t="shared" si="473"/>
        <v>1.9073334166666699E-2</v>
      </c>
      <c r="Z593">
        <v>2E-3</v>
      </c>
      <c r="AA593">
        <f t="shared" si="474"/>
        <v>7.2765497523200454E-2</v>
      </c>
      <c r="AC593">
        <f t="shared" si="475"/>
        <v>0</v>
      </c>
      <c r="AD593">
        <f t="shared" si="476"/>
        <v>0</v>
      </c>
      <c r="AE593">
        <v>0</v>
      </c>
      <c r="AF593" s="11">
        <f t="shared" si="477"/>
        <v>0</v>
      </c>
      <c r="AG593" s="11">
        <f t="shared" si="478"/>
        <v>0</v>
      </c>
      <c r="AH593" s="15">
        <f t="shared" si="479"/>
        <v>1.097002469958351E-3</v>
      </c>
      <c r="AJ593">
        <f t="shared" si="480"/>
        <v>0</v>
      </c>
      <c r="AK593">
        <f t="shared" si="481"/>
        <v>0</v>
      </c>
      <c r="AL593">
        <v>0</v>
      </c>
      <c r="AM593" s="11">
        <f t="shared" si="482"/>
        <v>0</v>
      </c>
      <c r="AN593" s="11">
        <f t="shared" si="483"/>
        <v>0</v>
      </c>
      <c r="AO593" s="15">
        <f t="shared" si="484"/>
        <v>2.2739189884214046E-2</v>
      </c>
      <c r="AP593" s="15"/>
      <c r="AQ593" t="e">
        <f t="shared" si="485"/>
        <v>#VALUE!</v>
      </c>
      <c r="AR593" t="e">
        <f t="shared" si="486"/>
        <v>#VALUE!</v>
      </c>
      <c r="AS593">
        <v>0</v>
      </c>
      <c r="AT593" s="11" t="e">
        <f t="shared" si="487"/>
        <v>#VALUE!</v>
      </c>
      <c r="AU593" s="11" t="e">
        <f t="shared" si="488"/>
        <v>#VALUE!</v>
      </c>
      <c r="AV593" s="15">
        <f t="shared" si="489"/>
        <v>1.5759424160826513E-2</v>
      </c>
      <c r="AX593" t="e">
        <f t="shared" si="490"/>
        <v>#DIV/0!</v>
      </c>
      <c r="AY593" t="e">
        <f t="shared" si="491"/>
        <v>#DIV/0!</v>
      </c>
      <c r="AZ593" t="e">
        <f t="shared" si="492"/>
        <v>#VALUE!</v>
      </c>
    </row>
    <row r="594" spans="1:52">
      <c r="A594" s="60"/>
      <c r="B594" s="60"/>
      <c r="C594" s="4"/>
      <c r="D594" s="4"/>
      <c r="E594" s="54"/>
      <c r="F594" s="56"/>
      <c r="H594" s="55"/>
      <c r="I594" s="5">
        <v>21.1</v>
      </c>
      <c r="J594" s="5">
        <v>30.106999999999999</v>
      </c>
      <c r="K594" s="5"/>
      <c r="L594" s="5"/>
      <c r="M594" s="5" t="s">
        <v>88</v>
      </c>
      <c r="N594" s="6">
        <f t="shared" si="465"/>
        <v>0</v>
      </c>
      <c r="O594" s="6">
        <f t="shared" si="464"/>
        <v>0</v>
      </c>
      <c r="P594" s="6" t="e">
        <f t="shared" si="466"/>
        <v>#VALUE!</v>
      </c>
      <c r="Q594" s="55">
        <f t="shared" si="467"/>
        <v>0</v>
      </c>
      <c r="R594" s="55">
        <f t="shared" si="468"/>
        <v>0</v>
      </c>
      <c r="S594" s="55">
        <f t="shared" si="469"/>
        <v>0</v>
      </c>
      <c r="T594" s="55">
        <f t="shared" si="470"/>
        <v>0</v>
      </c>
      <c r="U594" s="55">
        <f t="shared" si="471"/>
        <v>0</v>
      </c>
      <c r="V594" s="55"/>
      <c r="W594" s="4">
        <f t="shared" si="472"/>
        <v>0.99912667867840244</v>
      </c>
      <c r="X594" s="55">
        <v>313.14999999999998</v>
      </c>
      <c r="Y594" s="55">
        <f t="shared" si="473"/>
        <v>1.9073334166666699E-2</v>
      </c>
      <c r="Z594" s="55">
        <v>2E-3</v>
      </c>
      <c r="AA594" s="55">
        <f t="shared" si="474"/>
        <v>7.2765497523200454E-2</v>
      </c>
      <c r="AB594" s="55"/>
      <c r="AC594" s="55">
        <f t="shared" si="475"/>
        <v>0</v>
      </c>
      <c r="AD594" s="55">
        <f t="shared" si="476"/>
        <v>0</v>
      </c>
      <c r="AE594" s="55">
        <v>0</v>
      </c>
      <c r="AF594" s="11">
        <f t="shared" si="477"/>
        <v>0</v>
      </c>
      <c r="AG594" s="11">
        <f t="shared" si="478"/>
        <v>0</v>
      </c>
      <c r="AH594" s="15">
        <f t="shared" si="479"/>
        <v>1.097002469958351E-3</v>
      </c>
      <c r="AI594" s="55"/>
      <c r="AJ594" s="55">
        <f t="shared" si="480"/>
        <v>0</v>
      </c>
      <c r="AK594" s="55">
        <f t="shared" si="481"/>
        <v>0</v>
      </c>
      <c r="AL594" s="55">
        <v>0</v>
      </c>
      <c r="AM594" s="11">
        <f t="shared" si="482"/>
        <v>0</v>
      </c>
      <c r="AN594" s="11">
        <f t="shared" si="483"/>
        <v>0</v>
      </c>
      <c r="AO594" s="15">
        <f t="shared" si="484"/>
        <v>2.2739189884214046E-2</v>
      </c>
      <c r="AP594" s="15"/>
      <c r="AQ594" s="55" t="e">
        <f t="shared" si="485"/>
        <v>#VALUE!</v>
      </c>
      <c r="AR594" s="55" t="e">
        <f t="shared" si="486"/>
        <v>#VALUE!</v>
      </c>
      <c r="AS594" s="55">
        <v>0</v>
      </c>
      <c r="AT594" s="11" t="e">
        <f t="shared" si="487"/>
        <v>#VALUE!</v>
      </c>
      <c r="AU594" s="11" t="e">
        <f t="shared" si="488"/>
        <v>#VALUE!</v>
      </c>
      <c r="AV594" s="15">
        <f t="shared" si="489"/>
        <v>1.5759424160826513E-2</v>
      </c>
      <c r="AW594" s="55"/>
      <c r="AX594" s="55" t="e">
        <f t="shared" si="490"/>
        <v>#DIV/0!</v>
      </c>
      <c r="AY594" s="55" t="e">
        <f t="shared" si="491"/>
        <v>#DIV/0!</v>
      </c>
      <c r="AZ594" s="55" t="e">
        <f t="shared" si="492"/>
        <v>#VALUE!</v>
      </c>
    </row>
    <row r="595" spans="1:52">
      <c r="A595" s="62"/>
      <c r="B595" s="62"/>
      <c r="D595" s="55"/>
      <c r="E595" s="36"/>
      <c r="F595" s="56"/>
      <c r="H595" s="55"/>
      <c r="I595" s="5">
        <v>21.1</v>
      </c>
      <c r="J595" s="5">
        <v>30.106999999999999</v>
      </c>
      <c r="K595" s="5"/>
      <c r="L595" s="5"/>
      <c r="M595" s="5" t="s">
        <v>88</v>
      </c>
      <c r="N595" s="6">
        <f t="shared" si="465"/>
        <v>0</v>
      </c>
      <c r="O595" s="6">
        <f t="shared" si="464"/>
        <v>0</v>
      </c>
      <c r="P595" s="6" t="e">
        <f t="shared" si="466"/>
        <v>#VALUE!</v>
      </c>
      <c r="Q595" s="55">
        <f t="shared" si="467"/>
        <v>0</v>
      </c>
      <c r="R595" s="55">
        <f t="shared" si="468"/>
        <v>0</v>
      </c>
      <c r="S595" s="55">
        <f t="shared" si="469"/>
        <v>0</v>
      </c>
      <c r="T595" s="55">
        <f t="shared" si="470"/>
        <v>0</v>
      </c>
      <c r="U595" s="55">
        <f t="shared" si="471"/>
        <v>0</v>
      </c>
      <c r="V595" s="55"/>
      <c r="W595" s="4">
        <f t="shared" si="472"/>
        <v>0.99912667867840244</v>
      </c>
      <c r="X595" s="55">
        <v>313.14999999999998</v>
      </c>
      <c r="Y595" s="55">
        <f t="shared" si="473"/>
        <v>1.9073334166666699E-2</v>
      </c>
      <c r="Z595" s="55">
        <v>2E-3</v>
      </c>
      <c r="AA595" s="55">
        <f t="shared" si="474"/>
        <v>7.2765497523200454E-2</v>
      </c>
      <c r="AB595" s="55"/>
      <c r="AC595" s="55">
        <f t="shared" si="475"/>
        <v>0</v>
      </c>
      <c r="AD595" s="55">
        <f t="shared" si="476"/>
        <v>0</v>
      </c>
      <c r="AE595" s="55">
        <v>0</v>
      </c>
      <c r="AF595" s="11">
        <f t="shared" si="477"/>
        <v>0</v>
      </c>
      <c r="AG595" s="11">
        <f t="shared" si="478"/>
        <v>0</v>
      </c>
      <c r="AH595" s="15">
        <f t="shared" si="479"/>
        <v>1.097002469958351E-3</v>
      </c>
      <c r="AI595" s="55"/>
      <c r="AJ595" s="55">
        <f t="shared" si="480"/>
        <v>0</v>
      </c>
      <c r="AK595" s="55">
        <f t="shared" si="481"/>
        <v>0</v>
      </c>
      <c r="AL595" s="55">
        <v>0</v>
      </c>
      <c r="AM595" s="11">
        <f t="shared" si="482"/>
        <v>0</v>
      </c>
      <c r="AN595" s="11">
        <f t="shared" si="483"/>
        <v>0</v>
      </c>
      <c r="AO595" s="15">
        <f t="shared" si="484"/>
        <v>2.2739189884214046E-2</v>
      </c>
      <c r="AP595" s="15"/>
      <c r="AQ595" s="55" t="e">
        <f t="shared" si="485"/>
        <v>#VALUE!</v>
      </c>
      <c r="AR595" s="55" t="e">
        <f t="shared" si="486"/>
        <v>#VALUE!</v>
      </c>
      <c r="AS595" s="55">
        <v>0</v>
      </c>
      <c r="AT595" s="11" t="e">
        <f t="shared" si="487"/>
        <v>#VALUE!</v>
      </c>
      <c r="AU595" s="11" t="e">
        <f t="shared" si="488"/>
        <v>#VALUE!</v>
      </c>
      <c r="AV595" s="15">
        <f t="shared" si="489"/>
        <v>1.5759424160826513E-2</v>
      </c>
      <c r="AW595" s="55"/>
      <c r="AX595" s="55" t="e">
        <f t="shared" si="490"/>
        <v>#DIV/0!</v>
      </c>
      <c r="AY595" s="55" t="e">
        <f t="shared" si="491"/>
        <v>#DIV/0!</v>
      </c>
      <c r="AZ595" s="55" t="e">
        <f t="shared" si="492"/>
        <v>#VALUE!</v>
      </c>
    </row>
    <row r="596" spans="1:52">
      <c r="A596" s="62"/>
      <c r="B596" s="62"/>
      <c r="D596" s="55"/>
      <c r="E596" s="36"/>
      <c r="F596" s="56"/>
      <c r="H596" s="55"/>
      <c r="I596" s="5">
        <v>21.1</v>
      </c>
      <c r="J596" s="5">
        <v>30.106999999999999</v>
      </c>
      <c r="K596" s="5"/>
      <c r="L596" s="5"/>
      <c r="M596" s="5" t="s">
        <v>88</v>
      </c>
      <c r="N596" s="6">
        <f t="shared" si="465"/>
        <v>0</v>
      </c>
      <c r="O596" s="6">
        <f t="shared" si="464"/>
        <v>0</v>
      </c>
      <c r="P596" s="6" t="e">
        <f t="shared" si="466"/>
        <v>#VALUE!</v>
      </c>
      <c r="Q596" s="55">
        <f t="shared" si="467"/>
        <v>0</v>
      </c>
      <c r="R596" s="55">
        <f t="shared" si="468"/>
        <v>0</v>
      </c>
      <c r="S596" s="55">
        <f t="shared" si="469"/>
        <v>0</v>
      </c>
      <c r="T596" s="55">
        <f t="shared" si="470"/>
        <v>0</v>
      </c>
      <c r="U596" s="55">
        <f t="shared" si="471"/>
        <v>0</v>
      </c>
      <c r="V596" s="55"/>
      <c r="W596" s="4">
        <f t="shared" si="472"/>
        <v>0.99912667867840244</v>
      </c>
      <c r="X596" s="55">
        <v>313.14999999999998</v>
      </c>
      <c r="Y596" s="55">
        <f t="shared" si="473"/>
        <v>1.9073334166666699E-2</v>
      </c>
      <c r="Z596" s="55">
        <v>2E-3</v>
      </c>
      <c r="AA596" s="55">
        <f t="shared" si="474"/>
        <v>7.2765497523200454E-2</v>
      </c>
      <c r="AB596" s="55"/>
      <c r="AC596" s="55">
        <f t="shared" si="475"/>
        <v>0</v>
      </c>
      <c r="AD596" s="55">
        <f t="shared" si="476"/>
        <v>0</v>
      </c>
      <c r="AE596" s="55">
        <v>0</v>
      </c>
      <c r="AF596" s="11">
        <f t="shared" si="477"/>
        <v>0</v>
      </c>
      <c r="AG596" s="11">
        <f t="shared" si="478"/>
        <v>0</v>
      </c>
      <c r="AH596" s="15">
        <f t="shared" si="479"/>
        <v>1.097002469958351E-3</v>
      </c>
      <c r="AI596" s="55"/>
      <c r="AJ596" s="55">
        <f t="shared" si="480"/>
        <v>0</v>
      </c>
      <c r="AK596" s="55">
        <f t="shared" si="481"/>
        <v>0</v>
      </c>
      <c r="AL596" s="55">
        <v>0</v>
      </c>
      <c r="AM596" s="11">
        <f t="shared" si="482"/>
        <v>0</v>
      </c>
      <c r="AN596" s="11">
        <f t="shared" si="483"/>
        <v>0</v>
      </c>
      <c r="AO596" s="15">
        <f t="shared" si="484"/>
        <v>2.2739189884214046E-2</v>
      </c>
      <c r="AP596" s="15"/>
      <c r="AQ596" s="55" t="e">
        <f t="shared" si="485"/>
        <v>#VALUE!</v>
      </c>
      <c r="AR596" s="55" t="e">
        <f t="shared" si="486"/>
        <v>#VALUE!</v>
      </c>
      <c r="AS596" s="55">
        <v>0</v>
      </c>
      <c r="AT596" s="11" t="e">
        <f t="shared" si="487"/>
        <v>#VALUE!</v>
      </c>
      <c r="AU596" s="11" t="e">
        <f t="shared" si="488"/>
        <v>#VALUE!</v>
      </c>
      <c r="AV596" s="15">
        <f t="shared" si="489"/>
        <v>1.5759424160826513E-2</v>
      </c>
      <c r="AW596" s="55"/>
      <c r="AX596" s="55" t="e">
        <f t="shared" si="490"/>
        <v>#DIV/0!</v>
      </c>
      <c r="AY596" s="55" t="e">
        <f t="shared" si="491"/>
        <v>#DIV/0!</v>
      </c>
      <c r="AZ596" s="55" t="e">
        <f t="shared" si="492"/>
        <v>#VALUE!</v>
      </c>
    </row>
    <row r="597" spans="1:52">
      <c r="A597" s="62"/>
      <c r="B597" s="62"/>
      <c r="D597" s="55"/>
      <c r="E597" s="36"/>
      <c r="F597" s="56"/>
      <c r="H597" s="55"/>
      <c r="I597" s="5">
        <v>21.1</v>
      </c>
      <c r="J597" s="5">
        <v>30.106999999999999</v>
      </c>
      <c r="K597" s="5"/>
      <c r="L597" s="5"/>
      <c r="M597" s="5" t="s">
        <v>88</v>
      </c>
      <c r="N597" s="6">
        <f t="shared" si="465"/>
        <v>0</v>
      </c>
      <c r="O597" s="6">
        <f t="shared" si="464"/>
        <v>0</v>
      </c>
      <c r="P597" s="6" t="e">
        <f t="shared" si="466"/>
        <v>#VALUE!</v>
      </c>
      <c r="Q597" s="55">
        <f t="shared" si="467"/>
        <v>0</v>
      </c>
      <c r="R597" s="55">
        <f t="shared" si="468"/>
        <v>0</v>
      </c>
      <c r="S597" s="55">
        <f t="shared" si="469"/>
        <v>0</v>
      </c>
      <c r="T597" s="55">
        <f t="shared" si="470"/>
        <v>0</v>
      </c>
      <c r="U597" s="55">
        <f t="shared" si="471"/>
        <v>0</v>
      </c>
      <c r="V597" s="55"/>
      <c r="W597" s="4">
        <f t="shared" si="472"/>
        <v>0.99912667867840244</v>
      </c>
      <c r="X597" s="55">
        <v>313.14999999999998</v>
      </c>
      <c r="Y597" s="55">
        <f t="shared" si="473"/>
        <v>1.9073334166666699E-2</v>
      </c>
      <c r="Z597" s="55">
        <v>2E-3</v>
      </c>
      <c r="AA597" s="55">
        <f t="shared" si="474"/>
        <v>7.2765497523200454E-2</v>
      </c>
      <c r="AB597" s="55"/>
      <c r="AC597" s="55">
        <f t="shared" si="475"/>
        <v>0</v>
      </c>
      <c r="AD597" s="55">
        <f t="shared" si="476"/>
        <v>0</v>
      </c>
      <c r="AE597" s="55">
        <v>0</v>
      </c>
      <c r="AF597" s="11">
        <f t="shared" si="477"/>
        <v>0</v>
      </c>
      <c r="AG597" s="11">
        <f t="shared" si="478"/>
        <v>0</v>
      </c>
      <c r="AH597" s="15">
        <f t="shared" si="479"/>
        <v>1.097002469958351E-3</v>
      </c>
      <c r="AI597" s="55"/>
      <c r="AJ597" s="55">
        <f t="shared" si="480"/>
        <v>0</v>
      </c>
      <c r="AK597" s="55">
        <f t="shared" si="481"/>
        <v>0</v>
      </c>
      <c r="AL597" s="55">
        <v>0</v>
      </c>
      <c r="AM597" s="11">
        <f t="shared" si="482"/>
        <v>0</v>
      </c>
      <c r="AN597" s="11">
        <f t="shared" si="483"/>
        <v>0</v>
      </c>
      <c r="AO597" s="15">
        <f t="shared" si="484"/>
        <v>2.2739189884214046E-2</v>
      </c>
      <c r="AP597" s="15"/>
      <c r="AQ597" s="55" t="e">
        <f t="shared" si="485"/>
        <v>#VALUE!</v>
      </c>
      <c r="AR597" s="55" t="e">
        <f t="shared" si="486"/>
        <v>#VALUE!</v>
      </c>
      <c r="AS597" s="55">
        <v>0</v>
      </c>
      <c r="AT597" s="11" t="e">
        <f t="shared" si="487"/>
        <v>#VALUE!</v>
      </c>
      <c r="AU597" s="11" t="e">
        <f t="shared" si="488"/>
        <v>#VALUE!</v>
      </c>
      <c r="AV597" s="15">
        <f t="shared" si="489"/>
        <v>1.5759424160826513E-2</v>
      </c>
      <c r="AW597" s="55"/>
      <c r="AX597" s="55" t="e">
        <f t="shared" si="490"/>
        <v>#DIV/0!</v>
      </c>
      <c r="AY597" s="55" t="e">
        <f t="shared" si="491"/>
        <v>#DIV/0!</v>
      </c>
      <c r="AZ597" s="55" t="e">
        <f t="shared" si="492"/>
        <v>#VALUE!</v>
      </c>
    </row>
    <row r="598" spans="1:52">
      <c r="A598" s="62"/>
      <c r="B598" s="62"/>
      <c r="E598" s="36"/>
      <c r="F598" s="64"/>
      <c r="G598" s="63"/>
      <c r="H598" s="63"/>
      <c r="I598" s="5">
        <v>20.8</v>
      </c>
      <c r="J598" s="5">
        <v>30.073</v>
      </c>
      <c r="K598" s="5"/>
      <c r="L598" s="5"/>
      <c r="M598" s="5" t="s">
        <v>88</v>
      </c>
      <c r="N598" s="6">
        <f t="shared" si="465"/>
        <v>0</v>
      </c>
      <c r="O598" s="6">
        <f t="shared" si="464"/>
        <v>0</v>
      </c>
      <c r="P598" s="6" t="e">
        <f t="shared" si="466"/>
        <v>#VALUE!</v>
      </c>
      <c r="Q598" s="55">
        <f t="shared" si="467"/>
        <v>0</v>
      </c>
      <c r="R598" s="55">
        <f t="shared" si="468"/>
        <v>0</v>
      </c>
      <c r="S598" s="55">
        <f t="shared" si="469"/>
        <v>0</v>
      </c>
      <c r="T598" s="55">
        <f t="shared" si="470"/>
        <v>0</v>
      </c>
      <c r="U598" s="55">
        <f t="shared" si="471"/>
        <v>0</v>
      </c>
      <c r="V598" s="55"/>
      <c r="W598" s="4">
        <f t="shared" si="472"/>
        <v>0.9989356386381355</v>
      </c>
      <c r="X598" s="55">
        <v>313.14999999999998</v>
      </c>
      <c r="Y598" s="55">
        <f t="shared" si="473"/>
        <v>1.9073334166666699E-2</v>
      </c>
      <c r="Z598" s="55">
        <v>2E-3</v>
      </c>
      <c r="AA598" s="55">
        <f t="shared" si="474"/>
        <v>7.2765497523200454E-2</v>
      </c>
      <c r="AB598" s="55"/>
      <c r="AC598" s="55">
        <f t="shared" si="475"/>
        <v>0</v>
      </c>
      <c r="AD598" s="55">
        <f t="shared" si="476"/>
        <v>0</v>
      </c>
      <c r="AE598" s="55">
        <v>0</v>
      </c>
      <c r="AF598" s="11">
        <f t="shared" si="477"/>
        <v>0</v>
      </c>
      <c r="AG598" s="11">
        <f t="shared" si="478"/>
        <v>0</v>
      </c>
      <c r="AH598" s="15">
        <f t="shared" si="479"/>
        <v>1.097002469958351E-3</v>
      </c>
      <c r="AI598" s="55"/>
      <c r="AJ598" s="55">
        <f t="shared" si="480"/>
        <v>0</v>
      </c>
      <c r="AK598" s="55">
        <f t="shared" si="481"/>
        <v>0</v>
      </c>
      <c r="AL598" s="55">
        <v>0</v>
      </c>
      <c r="AM598" s="11">
        <f t="shared" si="482"/>
        <v>0</v>
      </c>
      <c r="AN598" s="11">
        <f t="shared" si="483"/>
        <v>0</v>
      </c>
      <c r="AO598" s="15">
        <f t="shared" si="484"/>
        <v>2.2739189884214046E-2</v>
      </c>
      <c r="AP598" s="15"/>
      <c r="AQ598" s="55" t="e">
        <f t="shared" si="485"/>
        <v>#VALUE!</v>
      </c>
      <c r="AR598" s="55" t="e">
        <f t="shared" si="486"/>
        <v>#VALUE!</v>
      </c>
      <c r="AS598" s="55">
        <v>0</v>
      </c>
      <c r="AT598" s="11" t="e">
        <f t="shared" si="487"/>
        <v>#VALUE!</v>
      </c>
      <c r="AU598" s="11" t="e">
        <f t="shared" si="488"/>
        <v>#VALUE!</v>
      </c>
      <c r="AV598" s="15">
        <f t="shared" si="489"/>
        <v>1.5759424160826513E-2</v>
      </c>
      <c r="AW598" s="55"/>
      <c r="AX598" s="55" t="e">
        <f t="shared" si="490"/>
        <v>#DIV/0!</v>
      </c>
      <c r="AY598" s="55" t="e">
        <f t="shared" si="491"/>
        <v>#DIV/0!</v>
      </c>
      <c r="AZ598" s="55" t="e">
        <f t="shared" si="492"/>
        <v>#VALUE!</v>
      </c>
    </row>
    <row r="599" spans="1:52">
      <c r="A599" s="62"/>
      <c r="B599" s="62"/>
      <c r="E599" s="36"/>
      <c r="F599" s="64"/>
      <c r="G599" s="63"/>
      <c r="H599" s="63"/>
      <c r="I599" s="5">
        <v>20.8</v>
      </c>
      <c r="J599" s="5">
        <v>30.073</v>
      </c>
      <c r="K599" s="5"/>
      <c r="L599" s="5"/>
      <c r="M599" s="5" t="s">
        <v>88</v>
      </c>
      <c r="N599" s="6">
        <f t="shared" si="465"/>
        <v>0</v>
      </c>
      <c r="O599" s="6">
        <f t="shared" si="464"/>
        <v>0</v>
      </c>
      <c r="P599" s="6" t="e">
        <f t="shared" si="466"/>
        <v>#VALUE!</v>
      </c>
      <c r="Q599" s="55">
        <f t="shared" si="467"/>
        <v>0</v>
      </c>
      <c r="R599" s="55">
        <f t="shared" si="468"/>
        <v>0</v>
      </c>
      <c r="S599" s="55">
        <f t="shared" si="469"/>
        <v>0</v>
      </c>
      <c r="T599" s="55">
        <f t="shared" si="470"/>
        <v>0</v>
      </c>
      <c r="U599" s="55">
        <f t="shared" si="471"/>
        <v>0</v>
      </c>
      <c r="V599" s="55"/>
      <c r="W599" s="4">
        <f t="shared" si="472"/>
        <v>0.9989356386381355</v>
      </c>
      <c r="X599" s="55">
        <v>313.14999999999998</v>
      </c>
      <c r="Y599" s="55">
        <f t="shared" si="473"/>
        <v>1.9073334166666699E-2</v>
      </c>
      <c r="Z599" s="55">
        <v>2E-3</v>
      </c>
      <c r="AA599" s="55">
        <f t="shared" si="474"/>
        <v>7.2765497523200454E-2</v>
      </c>
      <c r="AB599" s="55"/>
      <c r="AC599" s="55">
        <f t="shared" si="475"/>
        <v>0</v>
      </c>
      <c r="AD599" s="55">
        <f t="shared" si="476"/>
        <v>0</v>
      </c>
      <c r="AE599" s="55">
        <v>0</v>
      </c>
      <c r="AF599" s="11">
        <f t="shared" si="477"/>
        <v>0</v>
      </c>
      <c r="AG599" s="11">
        <f t="shared" si="478"/>
        <v>0</v>
      </c>
      <c r="AH599" s="15">
        <f t="shared" si="479"/>
        <v>1.097002469958351E-3</v>
      </c>
      <c r="AI599" s="55"/>
      <c r="AJ599" s="55">
        <f t="shared" si="480"/>
        <v>0</v>
      </c>
      <c r="AK599" s="55">
        <f t="shared" si="481"/>
        <v>0</v>
      </c>
      <c r="AL599" s="55">
        <v>0</v>
      </c>
      <c r="AM599" s="11">
        <f t="shared" si="482"/>
        <v>0</v>
      </c>
      <c r="AN599" s="11">
        <f t="shared" si="483"/>
        <v>0</v>
      </c>
      <c r="AO599" s="15">
        <f t="shared" si="484"/>
        <v>2.2739189884214046E-2</v>
      </c>
      <c r="AP599" s="15"/>
      <c r="AQ599" s="55" t="e">
        <f t="shared" si="485"/>
        <v>#VALUE!</v>
      </c>
      <c r="AR599" s="55" t="e">
        <f t="shared" si="486"/>
        <v>#VALUE!</v>
      </c>
      <c r="AS599" s="55">
        <v>0</v>
      </c>
      <c r="AT599" s="11" t="e">
        <f t="shared" si="487"/>
        <v>#VALUE!</v>
      </c>
      <c r="AU599" s="11" t="e">
        <f t="shared" si="488"/>
        <v>#VALUE!</v>
      </c>
      <c r="AV599" s="15">
        <f t="shared" si="489"/>
        <v>1.5759424160826513E-2</v>
      </c>
      <c r="AW599" s="55"/>
      <c r="AX599" s="55" t="e">
        <f t="shared" si="490"/>
        <v>#DIV/0!</v>
      </c>
      <c r="AY599" s="55" t="e">
        <f t="shared" si="491"/>
        <v>#DIV/0!</v>
      </c>
      <c r="AZ599" s="55" t="e">
        <f t="shared" si="492"/>
        <v>#VALUE!</v>
      </c>
    </row>
    <row r="600" spans="1:52">
      <c r="A600" s="62"/>
      <c r="B600" s="62"/>
      <c r="E600" s="36"/>
      <c r="F600" s="64"/>
      <c r="G600" s="63"/>
      <c r="H600" s="63"/>
      <c r="I600" s="5">
        <v>20.8</v>
      </c>
      <c r="J600" s="5">
        <v>30.073</v>
      </c>
      <c r="K600" s="5"/>
      <c r="L600" s="5"/>
      <c r="M600" s="5" t="s">
        <v>88</v>
      </c>
      <c r="N600" s="6">
        <f t="shared" si="465"/>
        <v>0</v>
      </c>
      <c r="O600" s="6">
        <f t="shared" si="464"/>
        <v>0</v>
      </c>
      <c r="P600" s="6" t="e">
        <f t="shared" si="466"/>
        <v>#VALUE!</v>
      </c>
      <c r="Q600" s="55">
        <f t="shared" si="467"/>
        <v>0</v>
      </c>
      <c r="R600" s="55">
        <f t="shared" si="468"/>
        <v>0</v>
      </c>
      <c r="S600" s="55">
        <f t="shared" si="469"/>
        <v>0</v>
      </c>
      <c r="T600" s="55">
        <f t="shared" si="470"/>
        <v>0</v>
      </c>
      <c r="U600" s="55">
        <f t="shared" si="471"/>
        <v>0</v>
      </c>
      <c r="V600" s="55"/>
      <c r="W600" s="4">
        <f t="shared" si="472"/>
        <v>0.9989356386381355</v>
      </c>
      <c r="X600" s="55">
        <v>313.14999999999998</v>
      </c>
      <c r="Y600" s="55">
        <f t="shared" si="473"/>
        <v>1.9073334166666699E-2</v>
      </c>
      <c r="Z600" s="55">
        <v>2E-3</v>
      </c>
      <c r="AA600" s="55">
        <f t="shared" si="474"/>
        <v>7.2765497523200454E-2</v>
      </c>
      <c r="AB600" s="55"/>
      <c r="AC600" s="55">
        <f t="shared" si="475"/>
        <v>0</v>
      </c>
      <c r="AD600" s="55">
        <f t="shared" si="476"/>
        <v>0</v>
      </c>
      <c r="AE600" s="55">
        <v>0</v>
      </c>
      <c r="AF600" s="11">
        <f t="shared" si="477"/>
        <v>0</v>
      </c>
      <c r="AG600" s="11">
        <f t="shared" si="478"/>
        <v>0</v>
      </c>
      <c r="AH600" s="15">
        <f t="shared" si="479"/>
        <v>1.097002469958351E-3</v>
      </c>
      <c r="AI600" s="55"/>
      <c r="AJ600" s="55">
        <f t="shared" si="480"/>
        <v>0</v>
      </c>
      <c r="AK600" s="55">
        <f t="shared" si="481"/>
        <v>0</v>
      </c>
      <c r="AL600" s="55">
        <v>0</v>
      </c>
      <c r="AM600" s="11">
        <f t="shared" si="482"/>
        <v>0</v>
      </c>
      <c r="AN600" s="11">
        <f t="shared" si="483"/>
        <v>0</v>
      </c>
      <c r="AO600" s="15">
        <f t="shared" si="484"/>
        <v>2.2739189884214046E-2</v>
      </c>
      <c r="AP600" s="15"/>
      <c r="AQ600" s="55" t="e">
        <f t="shared" si="485"/>
        <v>#VALUE!</v>
      </c>
      <c r="AR600" s="55" t="e">
        <f t="shared" si="486"/>
        <v>#VALUE!</v>
      </c>
      <c r="AS600" s="55">
        <v>0</v>
      </c>
      <c r="AT600" s="11" t="e">
        <f t="shared" si="487"/>
        <v>#VALUE!</v>
      </c>
      <c r="AU600" s="11" t="e">
        <f t="shared" si="488"/>
        <v>#VALUE!</v>
      </c>
      <c r="AV600" s="15">
        <f t="shared" si="489"/>
        <v>1.5759424160826513E-2</v>
      </c>
      <c r="AW600" s="55"/>
      <c r="AX600" s="55" t="e">
        <f t="shared" si="490"/>
        <v>#DIV/0!</v>
      </c>
      <c r="AY600" s="55" t="e">
        <f t="shared" si="491"/>
        <v>#DIV/0!</v>
      </c>
      <c r="AZ600" s="55" t="e">
        <f t="shared" si="492"/>
        <v>#VALUE!</v>
      </c>
    </row>
    <row r="601" spans="1:52">
      <c r="A601" s="62"/>
      <c r="B601" s="62"/>
      <c r="D601" s="63"/>
      <c r="E601" s="36"/>
      <c r="F601" s="64"/>
      <c r="G601" s="63"/>
      <c r="H601" s="63"/>
      <c r="I601" s="5">
        <v>20.8</v>
      </c>
      <c r="J601" s="5">
        <v>30.073</v>
      </c>
      <c r="K601" s="5"/>
      <c r="L601" s="5"/>
      <c r="M601" s="5" t="s">
        <v>88</v>
      </c>
      <c r="N601" s="6">
        <f t="shared" si="465"/>
        <v>0</v>
      </c>
      <c r="O601" s="6">
        <f t="shared" si="464"/>
        <v>0</v>
      </c>
      <c r="P601" s="6" t="e">
        <f t="shared" si="466"/>
        <v>#VALUE!</v>
      </c>
      <c r="Q601" s="55">
        <f t="shared" si="467"/>
        <v>0</v>
      </c>
      <c r="R601" s="55">
        <f t="shared" si="468"/>
        <v>0</v>
      </c>
      <c r="S601" s="55">
        <f t="shared" si="469"/>
        <v>0</v>
      </c>
      <c r="T601" s="55">
        <f t="shared" si="470"/>
        <v>0</v>
      </c>
      <c r="U601" s="55">
        <f t="shared" si="471"/>
        <v>0</v>
      </c>
      <c r="V601" s="55"/>
      <c r="W601" s="4">
        <f t="shared" si="472"/>
        <v>0.9989356386381355</v>
      </c>
      <c r="X601" s="55">
        <v>313.14999999999998</v>
      </c>
      <c r="Y601" s="55">
        <f t="shared" si="473"/>
        <v>1.9073334166666699E-2</v>
      </c>
      <c r="Z601" s="55">
        <v>2E-3</v>
      </c>
      <c r="AA601" s="55">
        <f t="shared" si="474"/>
        <v>7.2765497523200454E-2</v>
      </c>
      <c r="AB601" s="55"/>
      <c r="AC601" s="55">
        <f t="shared" si="475"/>
        <v>0</v>
      </c>
      <c r="AD601" s="55">
        <f t="shared" si="476"/>
        <v>0</v>
      </c>
      <c r="AE601" s="55">
        <v>0</v>
      </c>
      <c r="AF601" s="11">
        <f t="shared" si="477"/>
        <v>0</v>
      </c>
      <c r="AG601" s="11">
        <f t="shared" si="478"/>
        <v>0</v>
      </c>
      <c r="AH601" s="15">
        <f t="shared" si="479"/>
        <v>1.097002469958351E-3</v>
      </c>
      <c r="AI601" s="55"/>
      <c r="AJ601" s="55">
        <f t="shared" si="480"/>
        <v>0</v>
      </c>
      <c r="AK601" s="55">
        <f t="shared" si="481"/>
        <v>0</v>
      </c>
      <c r="AL601" s="55">
        <v>0</v>
      </c>
      <c r="AM601" s="11">
        <f t="shared" si="482"/>
        <v>0</v>
      </c>
      <c r="AN601" s="11">
        <f t="shared" si="483"/>
        <v>0</v>
      </c>
      <c r="AO601" s="15">
        <f t="shared" si="484"/>
        <v>2.2739189884214046E-2</v>
      </c>
      <c r="AP601" s="15"/>
      <c r="AQ601" s="55" t="e">
        <f t="shared" si="485"/>
        <v>#VALUE!</v>
      </c>
      <c r="AR601" s="55" t="e">
        <f t="shared" si="486"/>
        <v>#VALUE!</v>
      </c>
      <c r="AS601" s="55">
        <v>0</v>
      </c>
      <c r="AT601" s="11" t="e">
        <f t="shared" si="487"/>
        <v>#VALUE!</v>
      </c>
      <c r="AU601" s="11" t="e">
        <f t="shared" si="488"/>
        <v>#VALUE!</v>
      </c>
      <c r="AV601" s="15">
        <f t="shared" si="489"/>
        <v>1.5759424160826513E-2</v>
      </c>
      <c r="AW601" s="55"/>
      <c r="AX601" s="55" t="e">
        <f t="shared" si="490"/>
        <v>#DIV/0!</v>
      </c>
      <c r="AY601" s="55" t="e">
        <f t="shared" si="491"/>
        <v>#DIV/0!</v>
      </c>
      <c r="AZ601" s="55" t="e">
        <f t="shared" si="492"/>
        <v>#VALUE!</v>
      </c>
    </row>
    <row r="602" spans="1:52">
      <c r="A602" s="62"/>
      <c r="B602" s="62"/>
      <c r="D602" s="63"/>
      <c r="E602" s="36"/>
      <c r="F602" s="64"/>
      <c r="G602" s="63"/>
      <c r="H602" s="63"/>
      <c r="I602" s="5">
        <v>20.8</v>
      </c>
      <c r="J602" s="5">
        <v>30.073</v>
      </c>
      <c r="K602" s="5"/>
      <c r="L602" s="5"/>
      <c r="M602" s="5" t="s">
        <v>88</v>
      </c>
      <c r="N602" s="6">
        <f t="shared" si="465"/>
        <v>0</v>
      </c>
      <c r="O602" s="6">
        <f t="shared" si="464"/>
        <v>0</v>
      </c>
      <c r="P602" s="6" t="e">
        <f t="shared" si="466"/>
        <v>#VALUE!</v>
      </c>
      <c r="Q602" s="55">
        <f t="shared" si="467"/>
        <v>0</v>
      </c>
      <c r="R602" s="55">
        <f t="shared" si="468"/>
        <v>0</v>
      </c>
      <c r="S602" s="55">
        <f t="shared" si="469"/>
        <v>0</v>
      </c>
      <c r="T602" s="55">
        <f t="shared" si="470"/>
        <v>0</v>
      </c>
      <c r="U602" s="55">
        <f t="shared" si="471"/>
        <v>0</v>
      </c>
      <c r="V602" s="55"/>
      <c r="W602" s="4">
        <f t="shared" si="472"/>
        <v>0.9989356386381355</v>
      </c>
      <c r="X602" s="55">
        <v>313.14999999999998</v>
      </c>
      <c r="Y602" s="55">
        <f t="shared" si="473"/>
        <v>1.9073334166666699E-2</v>
      </c>
      <c r="Z602" s="55">
        <v>2E-3</v>
      </c>
      <c r="AA602" s="55">
        <f t="shared" si="474"/>
        <v>7.2765497523200454E-2</v>
      </c>
      <c r="AB602" s="55"/>
      <c r="AC602" s="55">
        <f t="shared" si="475"/>
        <v>0</v>
      </c>
      <c r="AD602" s="55">
        <f t="shared" si="476"/>
        <v>0</v>
      </c>
      <c r="AE602" s="55">
        <v>0</v>
      </c>
      <c r="AF602" s="11">
        <f t="shared" si="477"/>
        <v>0</v>
      </c>
      <c r="AG602" s="11">
        <f t="shared" si="478"/>
        <v>0</v>
      </c>
      <c r="AH602" s="15">
        <f t="shared" si="479"/>
        <v>1.097002469958351E-3</v>
      </c>
      <c r="AI602" s="55"/>
      <c r="AJ602" s="55">
        <f t="shared" si="480"/>
        <v>0</v>
      </c>
      <c r="AK602" s="55">
        <f t="shared" si="481"/>
        <v>0</v>
      </c>
      <c r="AL602" s="55">
        <v>0</v>
      </c>
      <c r="AM602" s="11">
        <f t="shared" si="482"/>
        <v>0</v>
      </c>
      <c r="AN602" s="11">
        <f t="shared" si="483"/>
        <v>0</v>
      </c>
      <c r="AO602" s="15">
        <f t="shared" si="484"/>
        <v>2.2739189884214046E-2</v>
      </c>
      <c r="AP602" s="15"/>
      <c r="AQ602" s="55" t="e">
        <f t="shared" si="485"/>
        <v>#VALUE!</v>
      </c>
      <c r="AR602" s="55" t="e">
        <f t="shared" si="486"/>
        <v>#VALUE!</v>
      </c>
      <c r="AS602" s="55">
        <v>0</v>
      </c>
      <c r="AT602" s="11" t="e">
        <f t="shared" si="487"/>
        <v>#VALUE!</v>
      </c>
      <c r="AU602" s="11" t="e">
        <f t="shared" si="488"/>
        <v>#VALUE!</v>
      </c>
      <c r="AV602" s="15">
        <f t="shared" si="489"/>
        <v>1.5759424160826513E-2</v>
      </c>
      <c r="AW602" s="55"/>
      <c r="AX602" s="55" t="e">
        <f t="shared" si="490"/>
        <v>#DIV/0!</v>
      </c>
      <c r="AY602" s="55" t="e">
        <f t="shared" si="491"/>
        <v>#DIV/0!</v>
      </c>
      <c r="AZ602" s="55" t="e">
        <f t="shared" si="492"/>
        <v>#VALUE!</v>
      </c>
    </row>
    <row r="603" spans="1:52">
      <c r="A603" s="62"/>
      <c r="B603" s="62"/>
      <c r="D603" s="63"/>
      <c r="E603" s="36"/>
      <c r="F603" s="64"/>
      <c r="G603" s="63"/>
      <c r="H603" s="63"/>
      <c r="I603" s="5">
        <v>20.8</v>
      </c>
      <c r="J603" s="5">
        <v>30.073</v>
      </c>
      <c r="K603" s="5"/>
      <c r="L603" s="5"/>
      <c r="M603" s="5" t="s">
        <v>88</v>
      </c>
      <c r="N603" s="6">
        <f t="shared" si="465"/>
        <v>0</v>
      </c>
      <c r="O603" s="6">
        <f t="shared" si="464"/>
        <v>0</v>
      </c>
      <c r="P603" s="6" t="e">
        <f t="shared" si="466"/>
        <v>#VALUE!</v>
      </c>
      <c r="Q603" s="55">
        <f t="shared" si="467"/>
        <v>0</v>
      </c>
      <c r="R603" s="55">
        <f t="shared" si="468"/>
        <v>0</v>
      </c>
      <c r="S603" s="55">
        <f t="shared" si="469"/>
        <v>0</v>
      </c>
      <c r="T603" s="55">
        <f t="shared" si="470"/>
        <v>0</v>
      </c>
      <c r="U603" s="55">
        <f t="shared" si="471"/>
        <v>0</v>
      </c>
      <c r="V603" s="55"/>
      <c r="W603" s="4">
        <f t="shared" si="472"/>
        <v>0.9989356386381355</v>
      </c>
      <c r="X603" s="55">
        <v>313.14999999999998</v>
      </c>
      <c r="Y603" s="55">
        <f t="shared" si="473"/>
        <v>1.9073334166666699E-2</v>
      </c>
      <c r="Z603" s="55">
        <v>2E-3</v>
      </c>
      <c r="AA603" s="55">
        <f t="shared" si="474"/>
        <v>7.2765497523200454E-2</v>
      </c>
      <c r="AB603" s="55"/>
      <c r="AC603" s="55">
        <f t="shared" si="475"/>
        <v>0</v>
      </c>
      <c r="AD603" s="55">
        <f t="shared" si="476"/>
        <v>0</v>
      </c>
      <c r="AE603" s="55">
        <v>0</v>
      </c>
      <c r="AF603" s="11">
        <f t="shared" si="477"/>
        <v>0</v>
      </c>
      <c r="AG603" s="11">
        <f t="shared" si="478"/>
        <v>0</v>
      </c>
      <c r="AH603" s="15">
        <f t="shared" si="479"/>
        <v>1.097002469958351E-3</v>
      </c>
      <c r="AI603" s="55"/>
      <c r="AJ603" s="55">
        <f t="shared" si="480"/>
        <v>0</v>
      </c>
      <c r="AK603" s="55">
        <f t="shared" si="481"/>
        <v>0</v>
      </c>
      <c r="AL603" s="55">
        <v>0</v>
      </c>
      <c r="AM603" s="11">
        <f t="shared" si="482"/>
        <v>0</v>
      </c>
      <c r="AN603" s="11">
        <f t="shared" si="483"/>
        <v>0</v>
      </c>
      <c r="AO603" s="15">
        <f t="shared" si="484"/>
        <v>2.2739189884214046E-2</v>
      </c>
      <c r="AP603" s="15"/>
      <c r="AQ603" s="55" t="e">
        <f t="shared" si="485"/>
        <v>#VALUE!</v>
      </c>
      <c r="AR603" s="55" t="e">
        <f t="shared" si="486"/>
        <v>#VALUE!</v>
      </c>
      <c r="AS603" s="55">
        <v>0</v>
      </c>
      <c r="AT603" s="11" t="e">
        <f t="shared" si="487"/>
        <v>#VALUE!</v>
      </c>
      <c r="AU603" s="11" t="e">
        <f t="shared" si="488"/>
        <v>#VALUE!</v>
      </c>
      <c r="AV603" s="15">
        <f t="shared" si="489"/>
        <v>1.5759424160826513E-2</v>
      </c>
      <c r="AW603" s="55"/>
      <c r="AX603" s="55" t="e">
        <f t="shared" si="490"/>
        <v>#DIV/0!</v>
      </c>
      <c r="AY603" s="55" t="e">
        <f t="shared" si="491"/>
        <v>#DIV/0!</v>
      </c>
      <c r="AZ603" s="55" t="e">
        <f t="shared" si="492"/>
        <v>#VALUE!</v>
      </c>
    </row>
    <row r="604" spans="1:52">
      <c r="A604" s="62"/>
      <c r="B604" s="62"/>
      <c r="D604" s="63"/>
      <c r="E604" s="36"/>
      <c r="F604" s="64"/>
      <c r="G604" s="63"/>
      <c r="H604" s="63"/>
      <c r="I604" s="5">
        <v>20.8</v>
      </c>
      <c r="J604" s="5">
        <v>30.073</v>
      </c>
      <c r="K604" s="5"/>
      <c r="L604" s="5"/>
      <c r="M604" s="5" t="s">
        <v>88</v>
      </c>
      <c r="N604" s="6">
        <f t="shared" si="465"/>
        <v>0</v>
      </c>
      <c r="O604" s="6">
        <f t="shared" si="464"/>
        <v>0</v>
      </c>
      <c r="P604" s="6" t="e">
        <f t="shared" si="466"/>
        <v>#VALUE!</v>
      </c>
      <c r="Q604" s="55">
        <f t="shared" si="467"/>
        <v>0</v>
      </c>
      <c r="R604" s="55">
        <f t="shared" si="468"/>
        <v>0</v>
      </c>
      <c r="S604" s="55">
        <f t="shared" si="469"/>
        <v>0</v>
      </c>
      <c r="T604" s="55">
        <f t="shared" si="470"/>
        <v>0</v>
      </c>
      <c r="U604" s="55">
        <f t="shared" si="471"/>
        <v>0</v>
      </c>
      <c r="V604" s="55"/>
      <c r="W604" s="4">
        <f t="shared" si="472"/>
        <v>0.9989356386381355</v>
      </c>
      <c r="X604" s="55">
        <v>313.14999999999998</v>
      </c>
      <c r="Y604" s="55">
        <f t="shared" si="473"/>
        <v>1.9073334166666699E-2</v>
      </c>
      <c r="Z604" s="55">
        <v>2E-3</v>
      </c>
      <c r="AA604" s="55">
        <f t="shared" si="474"/>
        <v>7.2765497523200454E-2</v>
      </c>
      <c r="AB604" s="55"/>
      <c r="AC604" s="55">
        <f t="shared" si="475"/>
        <v>0</v>
      </c>
      <c r="AD604" s="55">
        <f t="shared" si="476"/>
        <v>0</v>
      </c>
      <c r="AE604" s="55">
        <v>0</v>
      </c>
      <c r="AF604" s="11">
        <f t="shared" si="477"/>
        <v>0</v>
      </c>
      <c r="AG604" s="11">
        <f t="shared" si="478"/>
        <v>0</v>
      </c>
      <c r="AH604" s="15">
        <f t="shared" si="479"/>
        <v>1.097002469958351E-3</v>
      </c>
      <c r="AI604" s="55"/>
      <c r="AJ604" s="55">
        <f t="shared" si="480"/>
        <v>0</v>
      </c>
      <c r="AK604" s="55">
        <f t="shared" si="481"/>
        <v>0</v>
      </c>
      <c r="AL604" s="55">
        <v>0</v>
      </c>
      <c r="AM604" s="11">
        <f t="shared" si="482"/>
        <v>0</v>
      </c>
      <c r="AN604" s="11">
        <f t="shared" si="483"/>
        <v>0</v>
      </c>
      <c r="AO604" s="15">
        <f t="shared" si="484"/>
        <v>2.2739189884214046E-2</v>
      </c>
      <c r="AP604" s="15"/>
      <c r="AQ604" s="55" t="e">
        <f t="shared" si="485"/>
        <v>#VALUE!</v>
      </c>
      <c r="AR604" s="55" t="e">
        <f t="shared" si="486"/>
        <v>#VALUE!</v>
      </c>
      <c r="AS604" s="55">
        <v>0</v>
      </c>
      <c r="AT604" s="11" t="e">
        <f t="shared" si="487"/>
        <v>#VALUE!</v>
      </c>
      <c r="AU604" s="11" t="e">
        <f t="shared" si="488"/>
        <v>#VALUE!</v>
      </c>
      <c r="AV604" s="15">
        <f t="shared" si="489"/>
        <v>1.5759424160826513E-2</v>
      </c>
      <c r="AW604" s="55"/>
      <c r="AX604" s="55" t="e">
        <f t="shared" si="490"/>
        <v>#DIV/0!</v>
      </c>
      <c r="AY604" s="55" t="e">
        <f t="shared" si="491"/>
        <v>#DIV/0!</v>
      </c>
      <c r="AZ604" s="55" t="e">
        <f t="shared" si="492"/>
        <v>#VALUE!</v>
      </c>
    </row>
    <row r="605" spans="1:52">
      <c r="A605" s="62"/>
      <c r="B605" s="62"/>
      <c r="D605" s="63"/>
      <c r="E605" s="36"/>
      <c r="F605" s="64"/>
      <c r="G605" s="63"/>
      <c r="H605" s="63"/>
      <c r="I605" s="5">
        <v>20.8</v>
      </c>
      <c r="J605" s="5">
        <v>30.073</v>
      </c>
      <c r="K605" s="5"/>
      <c r="L605" s="5"/>
      <c r="M605" s="5" t="s">
        <v>88</v>
      </c>
      <c r="N605" s="6">
        <f t="shared" si="465"/>
        <v>0</v>
      </c>
      <c r="O605" s="6">
        <f t="shared" si="464"/>
        <v>0</v>
      </c>
      <c r="P605" s="6" t="e">
        <f t="shared" si="466"/>
        <v>#VALUE!</v>
      </c>
      <c r="Q605" s="55">
        <f t="shared" si="467"/>
        <v>0</v>
      </c>
      <c r="R605" s="55">
        <f t="shared" si="468"/>
        <v>0</v>
      </c>
      <c r="S605" s="55">
        <f t="shared" si="469"/>
        <v>0</v>
      </c>
      <c r="T605" s="55">
        <f t="shared" si="470"/>
        <v>0</v>
      </c>
      <c r="U605" s="55">
        <f t="shared" si="471"/>
        <v>0</v>
      </c>
      <c r="V605" s="55"/>
      <c r="W605" s="4">
        <f t="shared" si="472"/>
        <v>0.9989356386381355</v>
      </c>
      <c r="X605" s="55">
        <v>313.14999999999998</v>
      </c>
      <c r="Y605" s="55">
        <f t="shared" si="473"/>
        <v>1.9073334166666699E-2</v>
      </c>
      <c r="Z605" s="55">
        <v>2E-3</v>
      </c>
      <c r="AA605" s="55">
        <f t="shared" si="474"/>
        <v>7.2765497523200454E-2</v>
      </c>
      <c r="AB605" s="55"/>
      <c r="AC605" s="55">
        <f t="shared" si="475"/>
        <v>0</v>
      </c>
      <c r="AD605" s="55">
        <f t="shared" si="476"/>
        <v>0</v>
      </c>
      <c r="AE605" s="55">
        <v>0</v>
      </c>
      <c r="AF605" s="11">
        <f t="shared" si="477"/>
        <v>0</v>
      </c>
      <c r="AG605" s="11">
        <f t="shared" si="478"/>
        <v>0</v>
      </c>
      <c r="AH605" s="15">
        <f t="shared" si="479"/>
        <v>1.097002469958351E-3</v>
      </c>
      <c r="AI605" s="55"/>
      <c r="AJ605" s="55">
        <f t="shared" si="480"/>
        <v>0</v>
      </c>
      <c r="AK605" s="55">
        <f t="shared" si="481"/>
        <v>0</v>
      </c>
      <c r="AL605" s="55">
        <v>0</v>
      </c>
      <c r="AM605" s="11">
        <f t="shared" si="482"/>
        <v>0</v>
      </c>
      <c r="AN605" s="11">
        <f t="shared" si="483"/>
        <v>0</v>
      </c>
      <c r="AO605" s="15">
        <f t="shared" si="484"/>
        <v>2.2739189884214046E-2</v>
      </c>
      <c r="AP605" s="15"/>
      <c r="AQ605" s="55" t="e">
        <f t="shared" si="485"/>
        <v>#VALUE!</v>
      </c>
      <c r="AR605" s="55" t="e">
        <f t="shared" si="486"/>
        <v>#VALUE!</v>
      </c>
      <c r="AS605" s="55">
        <v>0</v>
      </c>
      <c r="AT605" s="11" t="e">
        <f t="shared" si="487"/>
        <v>#VALUE!</v>
      </c>
      <c r="AU605" s="11" t="e">
        <f t="shared" si="488"/>
        <v>#VALUE!</v>
      </c>
      <c r="AV605" s="15">
        <f t="shared" si="489"/>
        <v>1.5759424160826513E-2</v>
      </c>
      <c r="AW605" s="55"/>
      <c r="AX605" s="55" t="e">
        <f t="shared" si="490"/>
        <v>#DIV/0!</v>
      </c>
      <c r="AY605" s="55" t="e">
        <f t="shared" si="491"/>
        <v>#DIV/0!</v>
      </c>
      <c r="AZ605" s="55" t="e">
        <f t="shared" si="492"/>
        <v>#VALUE!</v>
      </c>
    </row>
    <row r="606" spans="1:52">
      <c r="A606" s="62"/>
      <c r="B606" s="62"/>
      <c r="D606" s="63"/>
      <c r="E606" s="36"/>
      <c r="F606" s="64"/>
      <c r="G606" s="63"/>
      <c r="H606" s="63"/>
      <c r="I606" s="5">
        <v>20.8</v>
      </c>
      <c r="J606" s="5">
        <v>30.073</v>
      </c>
      <c r="K606" s="5"/>
      <c r="L606" s="5"/>
      <c r="M606" s="5" t="s">
        <v>88</v>
      </c>
      <c r="N606" s="6">
        <f t="shared" si="465"/>
        <v>0</v>
      </c>
      <c r="O606" s="6">
        <f t="shared" si="464"/>
        <v>0</v>
      </c>
      <c r="P606" s="6" t="e">
        <f t="shared" si="466"/>
        <v>#VALUE!</v>
      </c>
      <c r="Q606" s="55">
        <f t="shared" si="467"/>
        <v>0</v>
      </c>
      <c r="R606" s="55">
        <f t="shared" si="468"/>
        <v>0</v>
      </c>
      <c r="S606" s="55">
        <f t="shared" si="469"/>
        <v>0</v>
      </c>
      <c r="T606" s="55">
        <f t="shared" si="470"/>
        <v>0</v>
      </c>
      <c r="U606" s="55">
        <f t="shared" si="471"/>
        <v>0</v>
      </c>
      <c r="V606" s="55"/>
      <c r="W606" s="4">
        <f t="shared" si="472"/>
        <v>0.9989356386381355</v>
      </c>
      <c r="X606" s="55">
        <v>313.14999999999998</v>
      </c>
      <c r="Y606" s="55">
        <f t="shared" si="473"/>
        <v>1.9073334166666699E-2</v>
      </c>
      <c r="Z606" s="55">
        <v>2E-3</v>
      </c>
      <c r="AA606" s="55">
        <f t="shared" si="474"/>
        <v>7.2765497523200454E-2</v>
      </c>
      <c r="AB606" s="55"/>
      <c r="AC606" s="55">
        <f t="shared" si="475"/>
        <v>0</v>
      </c>
      <c r="AD606" s="55">
        <f t="shared" si="476"/>
        <v>0</v>
      </c>
      <c r="AE606" s="55">
        <v>0</v>
      </c>
      <c r="AF606" s="11">
        <f t="shared" si="477"/>
        <v>0</v>
      </c>
      <c r="AG606" s="11">
        <f t="shared" si="478"/>
        <v>0</v>
      </c>
      <c r="AH606" s="15">
        <f t="shared" si="479"/>
        <v>1.097002469958351E-3</v>
      </c>
      <c r="AI606" s="55"/>
      <c r="AJ606" s="55">
        <f t="shared" si="480"/>
        <v>0</v>
      </c>
      <c r="AK606" s="55">
        <f t="shared" si="481"/>
        <v>0</v>
      </c>
      <c r="AL606" s="55">
        <v>0</v>
      </c>
      <c r="AM606" s="11">
        <f t="shared" si="482"/>
        <v>0</v>
      </c>
      <c r="AN606" s="11">
        <f t="shared" si="483"/>
        <v>0</v>
      </c>
      <c r="AO606" s="15">
        <f t="shared" si="484"/>
        <v>2.2739189884214046E-2</v>
      </c>
      <c r="AP606" s="15"/>
      <c r="AQ606" s="55" t="e">
        <f t="shared" si="485"/>
        <v>#VALUE!</v>
      </c>
      <c r="AR606" s="55" t="e">
        <f t="shared" si="486"/>
        <v>#VALUE!</v>
      </c>
      <c r="AS606" s="55">
        <v>0</v>
      </c>
      <c r="AT606" s="11" t="e">
        <f t="shared" si="487"/>
        <v>#VALUE!</v>
      </c>
      <c r="AU606" s="11" t="e">
        <f t="shared" si="488"/>
        <v>#VALUE!</v>
      </c>
      <c r="AV606" s="15">
        <f t="shared" si="489"/>
        <v>1.5759424160826513E-2</v>
      </c>
      <c r="AW606" s="55"/>
      <c r="AX606" s="55" t="e">
        <f t="shared" si="490"/>
        <v>#DIV/0!</v>
      </c>
      <c r="AY606" s="55" t="e">
        <f t="shared" si="491"/>
        <v>#DIV/0!</v>
      </c>
      <c r="AZ606" s="55" t="e">
        <f t="shared" si="492"/>
        <v>#VALUE!</v>
      </c>
    </row>
    <row r="607" spans="1:52">
      <c r="A607" s="62"/>
      <c r="B607" s="62"/>
      <c r="D607" s="63"/>
      <c r="E607" s="36"/>
      <c r="F607" s="64"/>
      <c r="G607" s="63"/>
      <c r="H607" s="63"/>
      <c r="I607" s="5">
        <v>20.8</v>
      </c>
      <c r="J607" s="5">
        <v>30.073</v>
      </c>
      <c r="K607" s="5"/>
      <c r="L607" s="5"/>
      <c r="M607" s="5" t="s">
        <v>88</v>
      </c>
      <c r="N607" s="6">
        <f t="shared" si="465"/>
        <v>0</v>
      </c>
      <c r="O607" s="6">
        <f t="shared" si="464"/>
        <v>0</v>
      </c>
      <c r="P607" s="6" t="e">
        <f t="shared" si="466"/>
        <v>#VALUE!</v>
      </c>
      <c r="Q607" s="55">
        <f t="shared" si="467"/>
        <v>0</v>
      </c>
      <c r="R607" s="55">
        <f t="shared" si="468"/>
        <v>0</v>
      </c>
      <c r="S607" s="55">
        <f t="shared" si="469"/>
        <v>0</v>
      </c>
      <c r="T607" s="55">
        <f t="shared" si="470"/>
        <v>0</v>
      </c>
      <c r="U607" s="55">
        <f t="shared" si="471"/>
        <v>0</v>
      </c>
      <c r="V607" s="55"/>
      <c r="W607" s="4">
        <f t="shared" si="472"/>
        <v>0.9989356386381355</v>
      </c>
      <c r="X607" s="55">
        <v>313.14999999999998</v>
      </c>
      <c r="Y607" s="55">
        <f t="shared" si="473"/>
        <v>1.9073334166666699E-2</v>
      </c>
      <c r="Z607" s="55">
        <v>2E-3</v>
      </c>
      <c r="AA607" s="55">
        <f t="shared" si="474"/>
        <v>7.2765497523200454E-2</v>
      </c>
      <c r="AB607" s="55"/>
      <c r="AC607" s="55">
        <f t="shared" si="475"/>
        <v>0</v>
      </c>
      <c r="AD607" s="55">
        <f t="shared" si="476"/>
        <v>0</v>
      </c>
      <c r="AE607" s="55">
        <v>0</v>
      </c>
      <c r="AF607" s="11">
        <f t="shared" si="477"/>
        <v>0</v>
      </c>
      <c r="AG607" s="11">
        <f t="shared" si="478"/>
        <v>0</v>
      </c>
      <c r="AH607" s="15">
        <f t="shared" si="479"/>
        <v>1.097002469958351E-3</v>
      </c>
      <c r="AI607" s="55"/>
      <c r="AJ607" s="55">
        <f t="shared" si="480"/>
        <v>0</v>
      </c>
      <c r="AK607" s="55">
        <f t="shared" si="481"/>
        <v>0</v>
      </c>
      <c r="AL607" s="55">
        <v>0</v>
      </c>
      <c r="AM607" s="11">
        <f t="shared" si="482"/>
        <v>0</v>
      </c>
      <c r="AN607" s="11">
        <f t="shared" si="483"/>
        <v>0</v>
      </c>
      <c r="AO607" s="15">
        <f t="shared" si="484"/>
        <v>2.2739189884214046E-2</v>
      </c>
      <c r="AP607" s="15"/>
      <c r="AQ607" s="55" t="e">
        <f t="shared" si="485"/>
        <v>#VALUE!</v>
      </c>
      <c r="AR607" s="55" t="e">
        <f t="shared" si="486"/>
        <v>#VALUE!</v>
      </c>
      <c r="AS607" s="55">
        <v>0</v>
      </c>
      <c r="AT607" s="11" t="e">
        <f t="shared" si="487"/>
        <v>#VALUE!</v>
      </c>
      <c r="AU607" s="11" t="e">
        <f t="shared" si="488"/>
        <v>#VALUE!</v>
      </c>
      <c r="AV607" s="15">
        <f t="shared" si="489"/>
        <v>1.5759424160826513E-2</v>
      </c>
      <c r="AW607" s="55"/>
      <c r="AX607" s="55" t="e">
        <f t="shared" si="490"/>
        <v>#DIV/0!</v>
      </c>
      <c r="AY607" s="55" t="e">
        <f t="shared" si="491"/>
        <v>#DIV/0!</v>
      </c>
      <c r="AZ607" s="55" t="e">
        <f t="shared" si="492"/>
        <v>#VALUE!</v>
      </c>
    </row>
    <row r="608" spans="1:52">
      <c r="A608" s="62"/>
      <c r="B608" s="62"/>
      <c r="D608" s="63"/>
      <c r="E608" s="36"/>
      <c r="F608" s="64"/>
      <c r="G608" s="63"/>
      <c r="H608" s="63"/>
      <c r="I608" s="5">
        <v>20.8</v>
      </c>
      <c r="J608" s="5">
        <v>30.073</v>
      </c>
      <c r="K608" s="5"/>
      <c r="L608" s="5"/>
      <c r="M608" s="5" t="s">
        <v>88</v>
      </c>
      <c r="N608" s="6">
        <f t="shared" si="465"/>
        <v>0</v>
      </c>
      <c r="O608" s="6">
        <f t="shared" si="464"/>
        <v>0</v>
      </c>
      <c r="P608" s="6" t="e">
        <f t="shared" si="466"/>
        <v>#VALUE!</v>
      </c>
      <c r="Q608" s="55">
        <f t="shared" si="467"/>
        <v>0</v>
      </c>
      <c r="R608" s="55">
        <f t="shared" si="468"/>
        <v>0</v>
      </c>
      <c r="S608" s="55">
        <f t="shared" si="469"/>
        <v>0</v>
      </c>
      <c r="T608" s="55">
        <f t="shared" si="470"/>
        <v>0</v>
      </c>
      <c r="U608" s="55">
        <f t="shared" si="471"/>
        <v>0</v>
      </c>
      <c r="V608" s="55"/>
      <c r="W608" s="4">
        <f t="shared" si="472"/>
        <v>0.9989356386381355</v>
      </c>
      <c r="X608" s="55">
        <v>313.14999999999998</v>
      </c>
      <c r="Y608" s="55">
        <f t="shared" si="473"/>
        <v>1.9073334166666699E-2</v>
      </c>
      <c r="Z608" s="55">
        <v>2E-3</v>
      </c>
      <c r="AA608" s="55">
        <f t="shared" si="474"/>
        <v>7.2765497523200454E-2</v>
      </c>
      <c r="AB608" s="55"/>
      <c r="AC608" s="55">
        <f t="shared" si="475"/>
        <v>0</v>
      </c>
      <c r="AD608" s="55">
        <f t="shared" si="476"/>
        <v>0</v>
      </c>
      <c r="AE608" s="55">
        <v>0</v>
      </c>
      <c r="AF608" s="11">
        <f t="shared" si="477"/>
        <v>0</v>
      </c>
      <c r="AG608" s="11">
        <f t="shared" si="478"/>
        <v>0</v>
      </c>
      <c r="AH608" s="15">
        <f t="shared" si="479"/>
        <v>1.097002469958351E-3</v>
      </c>
      <c r="AI608" s="55"/>
      <c r="AJ608" s="55">
        <f t="shared" si="480"/>
        <v>0</v>
      </c>
      <c r="AK608" s="55">
        <f t="shared" si="481"/>
        <v>0</v>
      </c>
      <c r="AL608" s="55">
        <v>0</v>
      </c>
      <c r="AM608" s="11">
        <f t="shared" si="482"/>
        <v>0</v>
      </c>
      <c r="AN608" s="11">
        <f t="shared" si="483"/>
        <v>0</v>
      </c>
      <c r="AO608" s="15">
        <f t="shared" si="484"/>
        <v>2.2739189884214046E-2</v>
      </c>
      <c r="AP608" s="15"/>
      <c r="AQ608" s="55" t="e">
        <f t="shared" si="485"/>
        <v>#VALUE!</v>
      </c>
      <c r="AR608" s="55" t="e">
        <f t="shared" si="486"/>
        <v>#VALUE!</v>
      </c>
      <c r="AS608" s="55">
        <v>0</v>
      </c>
      <c r="AT608" s="11" t="e">
        <f t="shared" si="487"/>
        <v>#VALUE!</v>
      </c>
      <c r="AU608" s="11" t="e">
        <f t="shared" si="488"/>
        <v>#VALUE!</v>
      </c>
      <c r="AV608" s="15">
        <f t="shared" si="489"/>
        <v>1.5759424160826513E-2</v>
      </c>
      <c r="AW608" s="55"/>
      <c r="AX608" s="55" t="e">
        <f t="shared" si="490"/>
        <v>#DIV/0!</v>
      </c>
      <c r="AY608" s="55" t="e">
        <f t="shared" si="491"/>
        <v>#DIV/0!</v>
      </c>
      <c r="AZ608" s="55" t="e">
        <f t="shared" si="492"/>
        <v>#VALUE!</v>
      </c>
    </row>
    <row r="609" spans="1:52">
      <c r="A609" s="62"/>
      <c r="B609" s="62"/>
      <c r="D609" s="63"/>
      <c r="E609" s="36"/>
      <c r="F609" s="64"/>
      <c r="G609" s="63"/>
      <c r="H609" s="63"/>
      <c r="I609" s="5">
        <v>20.8</v>
      </c>
      <c r="J609" s="5">
        <v>30.073</v>
      </c>
      <c r="K609" s="5"/>
      <c r="L609" s="5"/>
      <c r="M609" s="5" t="s">
        <v>88</v>
      </c>
      <c r="N609" s="6">
        <f t="shared" si="465"/>
        <v>0</v>
      </c>
      <c r="O609" s="6">
        <f t="shared" si="464"/>
        <v>0</v>
      </c>
      <c r="P609" s="6" t="e">
        <f t="shared" si="466"/>
        <v>#VALUE!</v>
      </c>
      <c r="Q609" s="55">
        <f t="shared" si="467"/>
        <v>0</v>
      </c>
      <c r="R609" s="55">
        <f t="shared" si="468"/>
        <v>0</v>
      </c>
      <c r="S609" s="55">
        <f t="shared" si="469"/>
        <v>0</v>
      </c>
      <c r="T609" s="55">
        <f t="shared" si="470"/>
        <v>0</v>
      </c>
      <c r="U609" s="55">
        <f t="shared" si="471"/>
        <v>0</v>
      </c>
      <c r="V609" s="55"/>
      <c r="W609" s="4">
        <f t="shared" si="472"/>
        <v>0.9989356386381355</v>
      </c>
      <c r="X609" s="55">
        <v>313.14999999999998</v>
      </c>
      <c r="Y609" s="55">
        <f t="shared" si="473"/>
        <v>1.9073334166666699E-2</v>
      </c>
      <c r="Z609" s="55">
        <v>2E-3</v>
      </c>
      <c r="AA609" s="55">
        <f t="shared" si="474"/>
        <v>7.2765497523200454E-2</v>
      </c>
      <c r="AB609" s="55"/>
      <c r="AC609" s="55">
        <f t="shared" si="475"/>
        <v>0</v>
      </c>
      <c r="AD609" s="55">
        <f t="shared" si="476"/>
        <v>0</v>
      </c>
      <c r="AE609" s="55">
        <v>0</v>
      </c>
      <c r="AF609" s="11">
        <f t="shared" si="477"/>
        <v>0</v>
      </c>
      <c r="AG609" s="11">
        <f t="shared" si="478"/>
        <v>0</v>
      </c>
      <c r="AH609" s="15">
        <f t="shared" si="479"/>
        <v>1.097002469958351E-3</v>
      </c>
      <c r="AI609" s="55"/>
      <c r="AJ609" s="55">
        <f t="shared" si="480"/>
        <v>0</v>
      </c>
      <c r="AK609" s="55">
        <f t="shared" si="481"/>
        <v>0</v>
      </c>
      <c r="AL609" s="55">
        <v>0</v>
      </c>
      <c r="AM609" s="11">
        <f t="shared" si="482"/>
        <v>0</v>
      </c>
      <c r="AN609" s="11">
        <f t="shared" si="483"/>
        <v>0</v>
      </c>
      <c r="AO609" s="15">
        <f t="shared" si="484"/>
        <v>2.2739189884214046E-2</v>
      </c>
      <c r="AP609" s="15"/>
      <c r="AQ609" s="55" t="e">
        <f t="shared" si="485"/>
        <v>#VALUE!</v>
      </c>
      <c r="AR609" s="55" t="e">
        <f t="shared" si="486"/>
        <v>#VALUE!</v>
      </c>
      <c r="AS609" s="55">
        <v>0</v>
      </c>
      <c r="AT609" s="11" t="e">
        <f t="shared" si="487"/>
        <v>#VALUE!</v>
      </c>
      <c r="AU609" s="11" t="e">
        <f t="shared" si="488"/>
        <v>#VALUE!</v>
      </c>
      <c r="AV609" s="15">
        <f t="shared" si="489"/>
        <v>1.5759424160826513E-2</v>
      </c>
      <c r="AW609" s="55"/>
      <c r="AX609" s="55" t="e">
        <f t="shared" si="490"/>
        <v>#DIV/0!</v>
      </c>
      <c r="AY609" s="55" t="e">
        <f t="shared" si="491"/>
        <v>#DIV/0!</v>
      </c>
      <c r="AZ609" s="55" t="e">
        <f t="shared" si="492"/>
        <v>#VALUE!</v>
      </c>
    </row>
    <row r="610" spans="1:52">
      <c r="A610" s="62"/>
      <c r="B610" s="62"/>
      <c r="D610" s="63"/>
      <c r="E610" s="36"/>
      <c r="F610" s="64"/>
      <c r="G610" s="63"/>
      <c r="H610" s="63"/>
      <c r="I610" s="5">
        <v>20.8</v>
      </c>
      <c r="J610" s="5">
        <v>30.073</v>
      </c>
      <c r="K610" s="5"/>
      <c r="L610" s="5"/>
      <c r="M610" s="5" t="s">
        <v>88</v>
      </c>
      <c r="N610" s="6">
        <f t="shared" si="465"/>
        <v>0</v>
      </c>
      <c r="O610" s="6">
        <f t="shared" si="464"/>
        <v>0</v>
      </c>
      <c r="P610" s="6" t="e">
        <f t="shared" si="466"/>
        <v>#VALUE!</v>
      </c>
      <c r="Q610" s="55">
        <f t="shared" si="467"/>
        <v>0</v>
      </c>
      <c r="R610" s="55">
        <f t="shared" si="468"/>
        <v>0</v>
      </c>
      <c r="S610" s="55">
        <f t="shared" si="469"/>
        <v>0</v>
      </c>
      <c r="T610" s="55">
        <f t="shared" si="470"/>
        <v>0</v>
      </c>
      <c r="U610" s="55">
        <f t="shared" si="471"/>
        <v>0</v>
      </c>
      <c r="V610" s="55"/>
      <c r="W610" s="4">
        <f t="shared" si="472"/>
        <v>0.9989356386381355</v>
      </c>
      <c r="X610" s="55">
        <v>313.14999999999998</v>
      </c>
      <c r="Y610" s="55">
        <f t="shared" si="473"/>
        <v>1.9073334166666699E-2</v>
      </c>
      <c r="Z610" s="55">
        <v>2E-3</v>
      </c>
      <c r="AA610" s="55">
        <f t="shared" si="474"/>
        <v>7.2765497523200454E-2</v>
      </c>
      <c r="AB610" s="55"/>
      <c r="AC610" s="55">
        <f t="shared" si="475"/>
        <v>0</v>
      </c>
      <c r="AD610" s="55">
        <f t="shared" si="476"/>
        <v>0</v>
      </c>
      <c r="AE610" s="55">
        <v>0</v>
      </c>
      <c r="AF610" s="11">
        <f t="shared" si="477"/>
        <v>0</v>
      </c>
      <c r="AG610" s="11">
        <f t="shared" si="478"/>
        <v>0</v>
      </c>
      <c r="AH610" s="15">
        <f t="shared" si="479"/>
        <v>1.097002469958351E-3</v>
      </c>
      <c r="AI610" s="55"/>
      <c r="AJ610" s="55">
        <f t="shared" si="480"/>
        <v>0</v>
      </c>
      <c r="AK610" s="55">
        <f t="shared" si="481"/>
        <v>0</v>
      </c>
      <c r="AL610" s="55">
        <v>0</v>
      </c>
      <c r="AM610" s="11">
        <f t="shared" si="482"/>
        <v>0</v>
      </c>
      <c r="AN610" s="11">
        <f t="shared" si="483"/>
        <v>0</v>
      </c>
      <c r="AO610" s="15">
        <f t="shared" si="484"/>
        <v>2.2739189884214046E-2</v>
      </c>
      <c r="AP610" s="15"/>
      <c r="AQ610" s="55" t="e">
        <f t="shared" si="485"/>
        <v>#VALUE!</v>
      </c>
      <c r="AR610" s="55" t="e">
        <f t="shared" si="486"/>
        <v>#VALUE!</v>
      </c>
      <c r="AS610" s="55">
        <v>0</v>
      </c>
      <c r="AT610" s="11" t="e">
        <f t="shared" si="487"/>
        <v>#VALUE!</v>
      </c>
      <c r="AU610" s="11" t="e">
        <f t="shared" si="488"/>
        <v>#VALUE!</v>
      </c>
      <c r="AV610" s="15">
        <f t="shared" si="489"/>
        <v>1.5759424160826513E-2</v>
      </c>
      <c r="AW610" s="55"/>
      <c r="AX610" s="55" t="e">
        <f t="shared" si="490"/>
        <v>#DIV/0!</v>
      </c>
      <c r="AY610" s="55" t="e">
        <f t="shared" si="491"/>
        <v>#DIV/0!</v>
      </c>
      <c r="AZ610" s="55" t="e">
        <f t="shared" si="492"/>
        <v>#VALUE!</v>
      </c>
    </row>
    <row r="611" spans="1:52">
      <c r="A611" s="62"/>
      <c r="B611" s="62"/>
      <c r="D611" s="63"/>
      <c r="E611" s="36"/>
      <c r="F611" s="64"/>
      <c r="G611" s="63"/>
      <c r="H611" s="63"/>
      <c r="I611" s="5">
        <v>20.8</v>
      </c>
      <c r="J611" s="5">
        <v>30.073</v>
      </c>
      <c r="K611" s="5"/>
      <c r="L611" s="5"/>
      <c r="M611" s="5" t="s">
        <v>88</v>
      </c>
      <c r="N611" s="6">
        <f t="shared" si="465"/>
        <v>0</v>
      </c>
      <c r="O611" s="6">
        <f t="shared" si="464"/>
        <v>0</v>
      </c>
      <c r="P611" s="6" t="e">
        <f t="shared" si="466"/>
        <v>#VALUE!</v>
      </c>
      <c r="Q611" s="55">
        <f t="shared" si="467"/>
        <v>0</v>
      </c>
      <c r="R611" s="55">
        <f t="shared" si="468"/>
        <v>0</v>
      </c>
      <c r="S611" s="55">
        <f t="shared" si="469"/>
        <v>0</v>
      </c>
      <c r="T611" s="55">
        <f t="shared" si="470"/>
        <v>0</v>
      </c>
      <c r="U611" s="55">
        <f t="shared" si="471"/>
        <v>0</v>
      </c>
      <c r="V611" s="55"/>
      <c r="W611" s="4">
        <f t="shared" si="472"/>
        <v>0.9989356386381355</v>
      </c>
      <c r="X611" s="55">
        <v>313.14999999999998</v>
      </c>
      <c r="Y611" s="55">
        <f t="shared" si="473"/>
        <v>1.9073334166666699E-2</v>
      </c>
      <c r="Z611" s="55">
        <v>2E-3</v>
      </c>
      <c r="AA611" s="55">
        <f t="shared" si="474"/>
        <v>7.2765497523200454E-2</v>
      </c>
      <c r="AB611" s="55"/>
      <c r="AC611" s="55">
        <f t="shared" si="475"/>
        <v>0</v>
      </c>
      <c r="AD611" s="55">
        <f t="shared" si="476"/>
        <v>0</v>
      </c>
      <c r="AE611" s="55">
        <v>0</v>
      </c>
      <c r="AF611" s="11">
        <f t="shared" si="477"/>
        <v>0</v>
      </c>
      <c r="AG611" s="11">
        <f t="shared" si="478"/>
        <v>0</v>
      </c>
      <c r="AH611" s="15">
        <f t="shared" si="479"/>
        <v>1.097002469958351E-3</v>
      </c>
      <c r="AI611" s="55"/>
      <c r="AJ611" s="55">
        <f t="shared" si="480"/>
        <v>0</v>
      </c>
      <c r="AK611" s="55">
        <f t="shared" si="481"/>
        <v>0</v>
      </c>
      <c r="AL611" s="55">
        <v>0</v>
      </c>
      <c r="AM611" s="11">
        <f t="shared" si="482"/>
        <v>0</v>
      </c>
      <c r="AN611" s="11">
        <f t="shared" si="483"/>
        <v>0</v>
      </c>
      <c r="AO611" s="15">
        <f t="shared" si="484"/>
        <v>2.2739189884214046E-2</v>
      </c>
      <c r="AP611" s="15"/>
      <c r="AQ611" s="55" t="e">
        <f t="shared" si="485"/>
        <v>#VALUE!</v>
      </c>
      <c r="AR611" s="55" t="e">
        <f t="shared" si="486"/>
        <v>#VALUE!</v>
      </c>
      <c r="AS611" s="55">
        <v>0</v>
      </c>
      <c r="AT611" s="11" t="e">
        <f t="shared" si="487"/>
        <v>#VALUE!</v>
      </c>
      <c r="AU611" s="11" t="e">
        <f t="shared" si="488"/>
        <v>#VALUE!</v>
      </c>
      <c r="AV611" s="15">
        <f t="shared" si="489"/>
        <v>1.5759424160826513E-2</v>
      </c>
      <c r="AW611" s="55"/>
      <c r="AX611" s="55" t="e">
        <f t="shared" si="490"/>
        <v>#DIV/0!</v>
      </c>
      <c r="AY611" s="55" t="e">
        <f t="shared" si="491"/>
        <v>#DIV/0!</v>
      </c>
      <c r="AZ611" s="55" t="e">
        <f t="shared" si="492"/>
        <v>#VALUE!</v>
      </c>
    </row>
    <row r="612" spans="1:52">
      <c r="A612" s="62"/>
      <c r="B612" s="62"/>
      <c r="D612" s="63"/>
      <c r="E612" s="36"/>
      <c r="F612" s="64"/>
      <c r="G612" s="63"/>
      <c r="H612" s="63"/>
      <c r="I612" s="5">
        <v>20.8</v>
      </c>
      <c r="J612" s="5">
        <v>30.073</v>
      </c>
      <c r="K612" s="5"/>
      <c r="L612" s="5"/>
      <c r="M612" s="5" t="s">
        <v>88</v>
      </c>
      <c r="N612" s="6">
        <f t="shared" si="465"/>
        <v>0</v>
      </c>
      <c r="O612" s="6">
        <f t="shared" si="464"/>
        <v>0</v>
      </c>
      <c r="P612" s="6" t="e">
        <f t="shared" si="466"/>
        <v>#VALUE!</v>
      </c>
      <c r="Q612" s="55">
        <f t="shared" si="467"/>
        <v>0</v>
      </c>
      <c r="R612" s="55">
        <f t="shared" si="468"/>
        <v>0</v>
      </c>
      <c r="S612" s="55">
        <f t="shared" si="469"/>
        <v>0</v>
      </c>
      <c r="T612" s="55">
        <f t="shared" si="470"/>
        <v>0</v>
      </c>
      <c r="U612" s="55">
        <f t="shared" si="471"/>
        <v>0</v>
      </c>
      <c r="V612" s="55"/>
      <c r="W612" s="4">
        <f t="shared" si="472"/>
        <v>0.9989356386381355</v>
      </c>
      <c r="X612" s="55">
        <v>313.14999999999998</v>
      </c>
      <c r="Y612" s="55">
        <f t="shared" si="473"/>
        <v>1.9073334166666699E-2</v>
      </c>
      <c r="Z612" s="55">
        <v>2E-3</v>
      </c>
      <c r="AA612" s="55">
        <f t="shared" si="474"/>
        <v>7.2765497523200454E-2</v>
      </c>
      <c r="AB612" s="55"/>
      <c r="AC612" s="55">
        <f t="shared" si="475"/>
        <v>0</v>
      </c>
      <c r="AD612" s="55">
        <f t="shared" si="476"/>
        <v>0</v>
      </c>
      <c r="AE612" s="55">
        <v>0</v>
      </c>
      <c r="AF612" s="11">
        <f t="shared" si="477"/>
        <v>0</v>
      </c>
      <c r="AG612" s="11">
        <f t="shared" si="478"/>
        <v>0</v>
      </c>
      <c r="AH612" s="15">
        <f t="shared" si="479"/>
        <v>1.097002469958351E-3</v>
      </c>
      <c r="AI612" s="55"/>
      <c r="AJ612" s="55">
        <f t="shared" si="480"/>
        <v>0</v>
      </c>
      <c r="AK612" s="55">
        <f t="shared" si="481"/>
        <v>0</v>
      </c>
      <c r="AL612" s="55">
        <v>0</v>
      </c>
      <c r="AM612" s="11">
        <f t="shared" si="482"/>
        <v>0</v>
      </c>
      <c r="AN612" s="11">
        <f t="shared" si="483"/>
        <v>0</v>
      </c>
      <c r="AO612" s="15">
        <f t="shared" si="484"/>
        <v>2.2739189884214046E-2</v>
      </c>
      <c r="AP612" s="15"/>
      <c r="AQ612" s="55" t="e">
        <f t="shared" si="485"/>
        <v>#VALUE!</v>
      </c>
      <c r="AR612" s="55" t="e">
        <f t="shared" si="486"/>
        <v>#VALUE!</v>
      </c>
      <c r="AS612" s="55">
        <v>0</v>
      </c>
      <c r="AT612" s="11" t="e">
        <f t="shared" si="487"/>
        <v>#VALUE!</v>
      </c>
      <c r="AU612" s="11" t="e">
        <f t="shared" si="488"/>
        <v>#VALUE!</v>
      </c>
      <c r="AV612" s="15">
        <f t="shared" si="489"/>
        <v>1.5759424160826513E-2</v>
      </c>
      <c r="AW612" s="55"/>
      <c r="AX612" s="55" t="e">
        <f t="shared" si="490"/>
        <v>#DIV/0!</v>
      </c>
      <c r="AY612" s="55" t="e">
        <f t="shared" si="491"/>
        <v>#DIV/0!</v>
      </c>
      <c r="AZ612" s="55" t="e">
        <f t="shared" si="492"/>
        <v>#VALUE!</v>
      </c>
    </row>
    <row r="613" spans="1:52">
      <c r="A613" s="62"/>
      <c r="B613" s="62"/>
      <c r="D613" s="63"/>
      <c r="E613" s="36"/>
      <c r="F613" s="64"/>
      <c r="G613" s="63"/>
      <c r="H613" s="63"/>
      <c r="I613" s="5">
        <v>20.8</v>
      </c>
      <c r="J613" s="5">
        <v>30.073</v>
      </c>
      <c r="K613" s="5"/>
      <c r="L613" s="5"/>
      <c r="M613" s="5" t="s">
        <v>88</v>
      </c>
      <c r="N613" s="6">
        <f t="shared" si="465"/>
        <v>0</v>
      </c>
      <c r="O613" s="6">
        <f t="shared" si="464"/>
        <v>0</v>
      </c>
      <c r="P613" s="6" t="e">
        <f t="shared" si="466"/>
        <v>#VALUE!</v>
      </c>
      <c r="Q613" s="55">
        <f t="shared" si="467"/>
        <v>0</v>
      </c>
      <c r="R613" s="55">
        <f t="shared" si="468"/>
        <v>0</v>
      </c>
      <c r="S613" s="55">
        <f t="shared" si="469"/>
        <v>0</v>
      </c>
      <c r="T613" s="55">
        <f t="shared" si="470"/>
        <v>0</v>
      </c>
      <c r="U613" s="55">
        <f t="shared" si="471"/>
        <v>0</v>
      </c>
      <c r="V613" s="55"/>
      <c r="W613" s="4">
        <f t="shared" si="472"/>
        <v>0.9989356386381355</v>
      </c>
      <c r="X613" s="55">
        <v>313.14999999999998</v>
      </c>
      <c r="Y613" s="55">
        <f t="shared" si="473"/>
        <v>1.9073334166666699E-2</v>
      </c>
      <c r="Z613" s="55">
        <v>2E-3</v>
      </c>
      <c r="AA613" s="55">
        <f t="shared" si="474"/>
        <v>7.2765497523200454E-2</v>
      </c>
      <c r="AB613" s="55"/>
      <c r="AC613" s="55">
        <f t="shared" si="475"/>
        <v>0</v>
      </c>
      <c r="AD613" s="55">
        <f t="shared" si="476"/>
        <v>0</v>
      </c>
      <c r="AE613" s="55">
        <v>0</v>
      </c>
      <c r="AF613" s="11">
        <f t="shared" si="477"/>
        <v>0</v>
      </c>
      <c r="AG613" s="11">
        <f t="shared" si="478"/>
        <v>0</v>
      </c>
      <c r="AH613" s="15">
        <f t="shared" si="479"/>
        <v>1.097002469958351E-3</v>
      </c>
      <c r="AI613" s="55"/>
      <c r="AJ613" s="55">
        <f t="shared" si="480"/>
        <v>0</v>
      </c>
      <c r="AK613" s="55">
        <f t="shared" si="481"/>
        <v>0</v>
      </c>
      <c r="AL613" s="55">
        <v>0</v>
      </c>
      <c r="AM613" s="11">
        <f t="shared" si="482"/>
        <v>0</v>
      </c>
      <c r="AN613" s="11">
        <f t="shared" si="483"/>
        <v>0</v>
      </c>
      <c r="AO613" s="15">
        <f t="shared" si="484"/>
        <v>2.2739189884214046E-2</v>
      </c>
      <c r="AP613" s="15"/>
      <c r="AQ613" s="55" t="e">
        <f t="shared" si="485"/>
        <v>#VALUE!</v>
      </c>
      <c r="AR613" s="55" t="e">
        <f t="shared" si="486"/>
        <v>#VALUE!</v>
      </c>
      <c r="AS613" s="55">
        <v>0</v>
      </c>
      <c r="AT613" s="11" t="e">
        <f t="shared" si="487"/>
        <v>#VALUE!</v>
      </c>
      <c r="AU613" s="11" t="e">
        <f t="shared" si="488"/>
        <v>#VALUE!</v>
      </c>
      <c r="AV613" s="15">
        <f t="shared" si="489"/>
        <v>1.5759424160826513E-2</v>
      </c>
      <c r="AW613" s="55"/>
      <c r="AX613" s="55" t="e">
        <f t="shared" si="490"/>
        <v>#DIV/0!</v>
      </c>
      <c r="AY613" s="55" t="e">
        <f t="shared" si="491"/>
        <v>#DIV/0!</v>
      </c>
      <c r="AZ613" s="55" t="e">
        <f t="shared" si="492"/>
        <v>#VALUE!</v>
      </c>
    </row>
    <row r="614" spans="1:52">
      <c r="A614" s="62"/>
      <c r="B614" s="62"/>
      <c r="E614" s="36"/>
      <c r="F614" s="66"/>
      <c r="G614" s="65"/>
      <c r="I614" s="5">
        <v>20.8</v>
      </c>
      <c r="J614" s="5">
        <v>30.073</v>
      </c>
      <c r="K614" s="5"/>
      <c r="L614" s="5"/>
      <c r="M614" s="5" t="s">
        <v>88</v>
      </c>
      <c r="N614" s="6">
        <f t="shared" si="465"/>
        <v>0</v>
      </c>
      <c r="O614" s="6">
        <f t="shared" si="464"/>
        <v>0</v>
      </c>
      <c r="P614" s="6" t="e">
        <f t="shared" si="466"/>
        <v>#VALUE!</v>
      </c>
      <c r="Q614" s="55">
        <f t="shared" si="467"/>
        <v>0</v>
      </c>
      <c r="R614" s="55">
        <f t="shared" si="468"/>
        <v>0</v>
      </c>
      <c r="S614" s="55">
        <f t="shared" si="469"/>
        <v>0</v>
      </c>
      <c r="T614" s="55">
        <f t="shared" si="470"/>
        <v>0</v>
      </c>
      <c r="U614" s="55">
        <f t="shared" si="471"/>
        <v>0</v>
      </c>
      <c r="V614" s="55"/>
      <c r="W614" s="4">
        <f t="shared" si="472"/>
        <v>0.9989356386381355</v>
      </c>
      <c r="X614" s="55">
        <v>313.14999999999998</v>
      </c>
      <c r="Y614" s="55">
        <f t="shared" si="473"/>
        <v>1.9073334166666699E-2</v>
      </c>
      <c r="Z614" s="55">
        <v>2E-3</v>
      </c>
      <c r="AA614" s="55">
        <f t="shared" si="474"/>
        <v>7.2765497523200454E-2</v>
      </c>
      <c r="AB614" s="55"/>
      <c r="AC614" s="55">
        <f t="shared" si="475"/>
        <v>0</v>
      </c>
      <c r="AD614" s="55">
        <f t="shared" si="476"/>
        <v>0</v>
      </c>
      <c r="AE614" s="55">
        <v>0</v>
      </c>
      <c r="AF614" s="11">
        <f t="shared" si="477"/>
        <v>0</v>
      </c>
      <c r="AG614" s="11">
        <f t="shared" si="478"/>
        <v>0</v>
      </c>
      <c r="AH614" s="15">
        <f t="shared" si="479"/>
        <v>1.097002469958351E-3</v>
      </c>
      <c r="AI614" s="55"/>
      <c r="AJ614" s="55">
        <f t="shared" si="480"/>
        <v>0</v>
      </c>
      <c r="AK614" s="55">
        <f t="shared" si="481"/>
        <v>0</v>
      </c>
      <c r="AL614" s="55">
        <v>0</v>
      </c>
      <c r="AM614" s="11">
        <f t="shared" si="482"/>
        <v>0</v>
      </c>
      <c r="AN614" s="11">
        <f t="shared" si="483"/>
        <v>0</v>
      </c>
      <c r="AO614" s="15">
        <f t="shared" si="484"/>
        <v>2.2739189884214046E-2</v>
      </c>
      <c r="AP614" s="15"/>
      <c r="AQ614" s="55" t="e">
        <f t="shared" si="485"/>
        <v>#VALUE!</v>
      </c>
      <c r="AR614" s="55" t="e">
        <f t="shared" si="486"/>
        <v>#VALUE!</v>
      </c>
      <c r="AS614" s="55">
        <v>0</v>
      </c>
      <c r="AT614" s="11" t="e">
        <f t="shared" si="487"/>
        <v>#VALUE!</v>
      </c>
      <c r="AU614" s="11" t="e">
        <f t="shared" si="488"/>
        <v>#VALUE!</v>
      </c>
      <c r="AV614" s="15">
        <f t="shared" si="489"/>
        <v>1.5759424160826513E-2</v>
      </c>
      <c r="AW614" s="55"/>
      <c r="AX614" s="55" t="e">
        <f t="shared" si="490"/>
        <v>#DIV/0!</v>
      </c>
      <c r="AY614" s="55" t="e">
        <f t="shared" si="491"/>
        <v>#DIV/0!</v>
      </c>
      <c r="AZ614" s="55" t="e">
        <f t="shared" si="492"/>
        <v>#VALUE!</v>
      </c>
    </row>
    <row r="615" spans="1:52">
      <c r="A615" s="62"/>
      <c r="B615" s="62"/>
      <c r="E615" s="36"/>
      <c r="F615" s="66"/>
      <c r="G615" s="65"/>
      <c r="I615" s="5">
        <v>20.8</v>
      </c>
      <c r="J615" s="5">
        <v>30.073</v>
      </c>
      <c r="K615" s="5"/>
      <c r="L615" s="5"/>
      <c r="M615" s="5" t="s">
        <v>88</v>
      </c>
      <c r="N615" s="6">
        <f t="shared" si="465"/>
        <v>0</v>
      </c>
      <c r="O615" s="6">
        <f t="shared" si="464"/>
        <v>0</v>
      </c>
      <c r="P615" s="6" t="e">
        <f t="shared" si="466"/>
        <v>#VALUE!</v>
      </c>
      <c r="Q615" s="55">
        <f t="shared" si="467"/>
        <v>0</v>
      </c>
      <c r="R615" s="55">
        <f t="shared" si="468"/>
        <v>0</v>
      </c>
      <c r="S615" s="55">
        <f t="shared" si="469"/>
        <v>0</v>
      </c>
      <c r="T615" s="55">
        <f t="shared" si="470"/>
        <v>0</v>
      </c>
      <c r="U615" s="55">
        <f t="shared" si="471"/>
        <v>0</v>
      </c>
      <c r="V615" s="55"/>
      <c r="W615" s="4">
        <f t="shared" si="472"/>
        <v>0.9989356386381355</v>
      </c>
      <c r="X615" s="55">
        <v>313.14999999999998</v>
      </c>
      <c r="Y615" s="55">
        <f t="shared" si="473"/>
        <v>1.9073334166666699E-2</v>
      </c>
      <c r="Z615" s="55">
        <v>2E-3</v>
      </c>
      <c r="AA615" s="55">
        <f t="shared" si="474"/>
        <v>7.2765497523200454E-2</v>
      </c>
      <c r="AB615" s="55"/>
      <c r="AC615" s="55">
        <f t="shared" si="475"/>
        <v>0</v>
      </c>
      <c r="AD615" s="55">
        <f t="shared" si="476"/>
        <v>0</v>
      </c>
      <c r="AE615" s="55">
        <v>0</v>
      </c>
      <c r="AF615" s="11">
        <f t="shared" si="477"/>
        <v>0</v>
      </c>
      <c r="AG615" s="11">
        <f t="shared" si="478"/>
        <v>0</v>
      </c>
      <c r="AH615" s="15">
        <f t="shared" si="479"/>
        <v>1.097002469958351E-3</v>
      </c>
      <c r="AI615" s="55"/>
      <c r="AJ615" s="55">
        <f t="shared" si="480"/>
        <v>0</v>
      </c>
      <c r="AK615" s="55">
        <f t="shared" si="481"/>
        <v>0</v>
      </c>
      <c r="AL615" s="55">
        <v>0</v>
      </c>
      <c r="AM615" s="11">
        <f t="shared" si="482"/>
        <v>0</v>
      </c>
      <c r="AN615" s="11">
        <f t="shared" si="483"/>
        <v>0</v>
      </c>
      <c r="AO615" s="15">
        <f t="shared" si="484"/>
        <v>2.2739189884214046E-2</v>
      </c>
      <c r="AP615" s="15"/>
      <c r="AQ615" s="55" t="e">
        <f t="shared" si="485"/>
        <v>#VALUE!</v>
      </c>
      <c r="AR615" s="55" t="e">
        <f t="shared" si="486"/>
        <v>#VALUE!</v>
      </c>
      <c r="AS615" s="55">
        <v>0</v>
      </c>
      <c r="AT615" s="11" t="e">
        <f t="shared" si="487"/>
        <v>#VALUE!</v>
      </c>
      <c r="AU615" s="11" t="e">
        <f t="shared" si="488"/>
        <v>#VALUE!</v>
      </c>
      <c r="AV615" s="15">
        <f t="shared" si="489"/>
        <v>1.5759424160826513E-2</v>
      </c>
      <c r="AW615" s="55"/>
      <c r="AX615" s="55" t="e">
        <f t="shared" si="490"/>
        <v>#DIV/0!</v>
      </c>
      <c r="AY615" s="55" t="e">
        <f t="shared" si="491"/>
        <v>#DIV/0!</v>
      </c>
      <c r="AZ615" s="55" t="e">
        <f t="shared" si="492"/>
        <v>#VALUE!</v>
      </c>
    </row>
    <row r="616" spans="1:52">
      <c r="A616" s="62"/>
      <c r="B616" s="62"/>
      <c r="E616" s="36"/>
      <c r="F616" s="66"/>
      <c r="G616" s="65"/>
      <c r="I616" s="5">
        <v>20.6</v>
      </c>
      <c r="J616" s="5">
        <v>30.062000000000001</v>
      </c>
      <c r="K616" s="5"/>
      <c r="L616" s="5"/>
      <c r="M616" s="5" t="s">
        <v>88</v>
      </c>
      <c r="N616" s="6">
        <f t="shared" si="465"/>
        <v>0</v>
      </c>
      <c r="O616" s="6">
        <f t="shared" si="464"/>
        <v>0</v>
      </c>
      <c r="P616" s="6" t="e">
        <f t="shared" si="466"/>
        <v>#VALUE!</v>
      </c>
      <c r="Q616" s="55">
        <f t="shared" si="467"/>
        <v>0</v>
      </c>
      <c r="R616" s="55">
        <f t="shared" si="468"/>
        <v>0</v>
      </c>
      <c r="S616" s="55">
        <f t="shared" si="469"/>
        <v>0</v>
      </c>
      <c r="T616" s="55">
        <f t="shared" si="470"/>
        <v>0</v>
      </c>
      <c r="U616" s="55">
        <f t="shared" si="471"/>
        <v>0</v>
      </c>
      <c r="V616" s="55"/>
      <c r="W616" s="4">
        <f t="shared" si="472"/>
        <v>0.99922379141759987</v>
      </c>
      <c r="X616" s="55">
        <v>313.14999999999998</v>
      </c>
      <c r="Y616" s="55">
        <f t="shared" si="473"/>
        <v>1.9073334166666699E-2</v>
      </c>
      <c r="Z616" s="55">
        <v>2E-3</v>
      </c>
      <c r="AA616" s="55">
        <f t="shared" si="474"/>
        <v>7.2765497523200454E-2</v>
      </c>
      <c r="AB616" s="55"/>
      <c r="AC616" s="55">
        <f t="shared" si="475"/>
        <v>0</v>
      </c>
      <c r="AD616" s="55">
        <f t="shared" si="476"/>
        <v>0</v>
      </c>
      <c r="AE616" s="55">
        <v>0</v>
      </c>
      <c r="AF616" s="11">
        <f t="shared" si="477"/>
        <v>0</v>
      </c>
      <c r="AG616" s="11">
        <f t="shared" si="478"/>
        <v>0</v>
      </c>
      <c r="AH616" s="15">
        <f t="shared" si="479"/>
        <v>1.097002469958351E-3</v>
      </c>
      <c r="AI616" s="55"/>
      <c r="AJ616" s="55">
        <f t="shared" si="480"/>
        <v>0</v>
      </c>
      <c r="AK616" s="55">
        <f t="shared" si="481"/>
        <v>0</v>
      </c>
      <c r="AL616" s="55">
        <v>0</v>
      </c>
      <c r="AM616" s="11">
        <f t="shared" si="482"/>
        <v>0</v>
      </c>
      <c r="AN616" s="11">
        <f t="shared" si="483"/>
        <v>0</v>
      </c>
      <c r="AO616" s="15">
        <f t="shared" si="484"/>
        <v>2.2739189884214046E-2</v>
      </c>
      <c r="AP616" s="15"/>
      <c r="AQ616" s="55" t="e">
        <f t="shared" si="485"/>
        <v>#VALUE!</v>
      </c>
      <c r="AR616" s="55" t="e">
        <f t="shared" si="486"/>
        <v>#VALUE!</v>
      </c>
      <c r="AS616" s="55">
        <v>0</v>
      </c>
      <c r="AT616" s="11" t="e">
        <f t="shared" si="487"/>
        <v>#VALUE!</v>
      </c>
      <c r="AU616" s="11" t="e">
        <f t="shared" si="488"/>
        <v>#VALUE!</v>
      </c>
      <c r="AV616" s="15">
        <f t="shared" si="489"/>
        <v>1.5759424160826513E-2</v>
      </c>
      <c r="AW616" s="55"/>
      <c r="AX616" s="55" t="e">
        <f t="shared" si="490"/>
        <v>#DIV/0!</v>
      </c>
      <c r="AY616" s="55" t="e">
        <f t="shared" si="491"/>
        <v>#DIV/0!</v>
      </c>
      <c r="AZ616" s="55" t="e">
        <f t="shared" si="492"/>
        <v>#VALUE!</v>
      </c>
    </row>
    <row r="617" spans="1:52">
      <c r="A617" s="62"/>
      <c r="B617" s="62"/>
      <c r="E617" s="36"/>
      <c r="F617" s="66"/>
      <c r="G617" s="65"/>
      <c r="I617" s="5">
        <v>20.6</v>
      </c>
      <c r="J617" s="5">
        <v>30.062000000000001</v>
      </c>
      <c r="K617" s="5"/>
      <c r="L617" s="5"/>
      <c r="M617" s="5" t="s">
        <v>88</v>
      </c>
      <c r="N617" s="6">
        <f t="shared" si="465"/>
        <v>0</v>
      </c>
      <c r="O617" s="6">
        <f t="shared" si="464"/>
        <v>0</v>
      </c>
      <c r="P617" s="6" t="e">
        <f t="shared" si="466"/>
        <v>#VALUE!</v>
      </c>
      <c r="Q617" s="55">
        <f t="shared" si="467"/>
        <v>0</v>
      </c>
      <c r="R617" s="55">
        <f t="shared" si="468"/>
        <v>0</v>
      </c>
      <c r="S617" s="55">
        <f t="shared" si="469"/>
        <v>0</v>
      </c>
      <c r="T617" s="55">
        <f t="shared" si="470"/>
        <v>0</v>
      </c>
      <c r="U617" s="55">
        <f t="shared" si="471"/>
        <v>0</v>
      </c>
      <c r="V617" s="55"/>
      <c r="W617" s="4">
        <f t="shared" si="472"/>
        <v>0.99922379141759987</v>
      </c>
      <c r="X617" s="55">
        <v>313.14999999999998</v>
      </c>
      <c r="Y617" s="55">
        <f t="shared" si="473"/>
        <v>1.9073334166666699E-2</v>
      </c>
      <c r="Z617" s="55">
        <v>2E-3</v>
      </c>
      <c r="AA617" s="55">
        <f t="shared" si="474"/>
        <v>7.2765497523200454E-2</v>
      </c>
      <c r="AB617" s="55"/>
      <c r="AC617" s="55">
        <f t="shared" si="475"/>
        <v>0</v>
      </c>
      <c r="AD617" s="55">
        <f t="shared" si="476"/>
        <v>0</v>
      </c>
      <c r="AE617" s="55">
        <v>0</v>
      </c>
      <c r="AF617" s="11">
        <f t="shared" si="477"/>
        <v>0</v>
      </c>
      <c r="AG617" s="11">
        <f t="shared" si="478"/>
        <v>0</v>
      </c>
      <c r="AH617" s="15">
        <f t="shared" si="479"/>
        <v>1.097002469958351E-3</v>
      </c>
      <c r="AI617" s="55"/>
      <c r="AJ617" s="55">
        <f t="shared" si="480"/>
        <v>0</v>
      </c>
      <c r="AK617" s="55">
        <f t="shared" si="481"/>
        <v>0</v>
      </c>
      <c r="AL617" s="55">
        <v>0</v>
      </c>
      <c r="AM617" s="11">
        <f t="shared" si="482"/>
        <v>0</v>
      </c>
      <c r="AN617" s="11">
        <f t="shared" si="483"/>
        <v>0</v>
      </c>
      <c r="AO617" s="15">
        <f t="shared" si="484"/>
        <v>2.2739189884214046E-2</v>
      </c>
      <c r="AP617" s="15"/>
      <c r="AQ617" s="55" t="e">
        <f t="shared" si="485"/>
        <v>#VALUE!</v>
      </c>
      <c r="AR617" s="55" t="e">
        <f t="shared" si="486"/>
        <v>#VALUE!</v>
      </c>
      <c r="AS617" s="55">
        <v>0</v>
      </c>
      <c r="AT617" s="11" t="e">
        <f t="shared" si="487"/>
        <v>#VALUE!</v>
      </c>
      <c r="AU617" s="11" t="e">
        <f t="shared" si="488"/>
        <v>#VALUE!</v>
      </c>
      <c r="AV617" s="15">
        <f t="shared" si="489"/>
        <v>1.5759424160826513E-2</v>
      </c>
      <c r="AW617" s="55"/>
      <c r="AX617" s="55" t="e">
        <f t="shared" si="490"/>
        <v>#DIV/0!</v>
      </c>
      <c r="AY617" s="55" t="e">
        <f t="shared" si="491"/>
        <v>#DIV/0!</v>
      </c>
      <c r="AZ617" s="55" t="e">
        <f t="shared" si="492"/>
        <v>#VALUE!</v>
      </c>
    </row>
    <row r="618" spans="1:52">
      <c r="A618" s="62"/>
      <c r="B618" s="62"/>
      <c r="E618" s="36"/>
      <c r="F618" s="66"/>
      <c r="G618" s="65"/>
      <c r="I618" s="5">
        <v>20.6</v>
      </c>
      <c r="J618" s="5">
        <v>30.062000000000001</v>
      </c>
      <c r="K618" s="5"/>
      <c r="L618" s="5"/>
      <c r="M618" s="5" t="s">
        <v>88</v>
      </c>
      <c r="N618" s="6">
        <f t="shared" si="465"/>
        <v>0</v>
      </c>
      <c r="O618" s="6">
        <f t="shared" si="464"/>
        <v>0</v>
      </c>
      <c r="P618" s="6" t="e">
        <f t="shared" si="466"/>
        <v>#VALUE!</v>
      </c>
      <c r="Q618" s="55">
        <f t="shared" si="467"/>
        <v>0</v>
      </c>
      <c r="R618" s="55">
        <f t="shared" si="468"/>
        <v>0</v>
      </c>
      <c r="S618" s="55">
        <f t="shared" si="469"/>
        <v>0</v>
      </c>
      <c r="T618" s="55">
        <f t="shared" si="470"/>
        <v>0</v>
      </c>
      <c r="U618" s="55">
        <f t="shared" si="471"/>
        <v>0</v>
      </c>
      <c r="V618" s="55"/>
      <c r="W618" s="4">
        <f t="shared" si="472"/>
        <v>0.99922379141759987</v>
      </c>
      <c r="X618" s="55">
        <v>313.14999999999998</v>
      </c>
      <c r="Y618" s="55">
        <f t="shared" si="473"/>
        <v>1.9073334166666699E-2</v>
      </c>
      <c r="Z618" s="55">
        <v>2E-3</v>
      </c>
      <c r="AA618" s="55">
        <f t="shared" si="474"/>
        <v>7.2765497523200454E-2</v>
      </c>
      <c r="AB618" s="55"/>
      <c r="AC618" s="55">
        <f t="shared" si="475"/>
        <v>0</v>
      </c>
      <c r="AD618" s="55">
        <f t="shared" si="476"/>
        <v>0</v>
      </c>
      <c r="AE618" s="55">
        <v>0</v>
      </c>
      <c r="AF618" s="11">
        <f t="shared" si="477"/>
        <v>0</v>
      </c>
      <c r="AG618" s="11">
        <f t="shared" si="478"/>
        <v>0</v>
      </c>
      <c r="AH618" s="15">
        <f t="shared" si="479"/>
        <v>1.097002469958351E-3</v>
      </c>
      <c r="AI618" s="55"/>
      <c r="AJ618" s="55">
        <f t="shared" si="480"/>
        <v>0</v>
      </c>
      <c r="AK618" s="55">
        <f t="shared" si="481"/>
        <v>0</v>
      </c>
      <c r="AL618" s="55">
        <v>0</v>
      </c>
      <c r="AM618" s="11">
        <f t="shared" si="482"/>
        <v>0</v>
      </c>
      <c r="AN618" s="11">
        <f t="shared" si="483"/>
        <v>0</v>
      </c>
      <c r="AO618" s="15">
        <f t="shared" si="484"/>
        <v>2.2739189884214046E-2</v>
      </c>
      <c r="AP618" s="15"/>
      <c r="AQ618" s="55" t="e">
        <f t="shared" si="485"/>
        <v>#VALUE!</v>
      </c>
      <c r="AR618" s="55" t="e">
        <f t="shared" si="486"/>
        <v>#VALUE!</v>
      </c>
      <c r="AS618" s="55">
        <v>0</v>
      </c>
      <c r="AT618" s="11" t="e">
        <f t="shared" si="487"/>
        <v>#VALUE!</v>
      </c>
      <c r="AU618" s="11" t="e">
        <f t="shared" si="488"/>
        <v>#VALUE!</v>
      </c>
      <c r="AV618" s="15">
        <f t="shared" si="489"/>
        <v>1.5759424160826513E-2</v>
      </c>
      <c r="AW618" s="55"/>
      <c r="AX618" s="55" t="e">
        <f t="shared" si="490"/>
        <v>#DIV/0!</v>
      </c>
      <c r="AY618" s="55" t="e">
        <f t="shared" si="491"/>
        <v>#DIV/0!</v>
      </c>
      <c r="AZ618" s="55" t="e">
        <f t="shared" si="492"/>
        <v>#VALUE!</v>
      </c>
    </row>
    <row r="619" spans="1:52">
      <c r="A619" s="62"/>
      <c r="B619" s="62"/>
      <c r="E619" s="36"/>
      <c r="F619" s="66"/>
      <c r="G619" s="65"/>
      <c r="I619" s="5">
        <v>20.6</v>
      </c>
      <c r="J619" s="5">
        <v>30.062000000000001</v>
      </c>
      <c r="K619" s="5"/>
      <c r="L619" s="5"/>
      <c r="M619" s="5" t="s">
        <v>88</v>
      </c>
      <c r="N619" s="6">
        <f t="shared" si="465"/>
        <v>0</v>
      </c>
      <c r="O619" s="6">
        <f t="shared" si="464"/>
        <v>0</v>
      </c>
      <c r="P619" s="6" t="e">
        <f t="shared" si="466"/>
        <v>#VALUE!</v>
      </c>
      <c r="Q619" s="55">
        <f t="shared" si="467"/>
        <v>0</v>
      </c>
      <c r="R619" s="55">
        <f t="shared" si="468"/>
        <v>0</v>
      </c>
      <c r="S619" s="55">
        <f t="shared" si="469"/>
        <v>0</v>
      </c>
      <c r="T619" s="55">
        <f t="shared" si="470"/>
        <v>0</v>
      </c>
      <c r="U619" s="55">
        <f t="shared" si="471"/>
        <v>0</v>
      </c>
      <c r="V619" s="55"/>
      <c r="W619" s="4">
        <f t="shared" si="472"/>
        <v>0.99922379141759987</v>
      </c>
      <c r="X619" s="55">
        <v>313.14999999999998</v>
      </c>
      <c r="Y619" s="55">
        <f t="shared" si="473"/>
        <v>1.9073334166666699E-2</v>
      </c>
      <c r="Z619" s="55">
        <v>2E-3</v>
      </c>
      <c r="AA619" s="55">
        <f t="shared" si="474"/>
        <v>7.2765497523200454E-2</v>
      </c>
      <c r="AB619" s="55"/>
      <c r="AC619" s="55">
        <f t="shared" si="475"/>
        <v>0</v>
      </c>
      <c r="AD619" s="55">
        <f t="shared" si="476"/>
        <v>0</v>
      </c>
      <c r="AE619" s="55">
        <v>0</v>
      </c>
      <c r="AF619" s="11">
        <f t="shared" si="477"/>
        <v>0</v>
      </c>
      <c r="AG619" s="11">
        <f t="shared" si="478"/>
        <v>0</v>
      </c>
      <c r="AH619" s="15">
        <f t="shared" si="479"/>
        <v>1.097002469958351E-3</v>
      </c>
      <c r="AI619" s="55"/>
      <c r="AJ619" s="55">
        <f t="shared" si="480"/>
        <v>0</v>
      </c>
      <c r="AK619" s="55">
        <f t="shared" si="481"/>
        <v>0</v>
      </c>
      <c r="AL619" s="55">
        <v>0</v>
      </c>
      <c r="AM619" s="11">
        <f t="shared" si="482"/>
        <v>0</v>
      </c>
      <c r="AN619" s="11">
        <f t="shared" si="483"/>
        <v>0</v>
      </c>
      <c r="AO619" s="15">
        <f t="shared" si="484"/>
        <v>2.2739189884214046E-2</v>
      </c>
      <c r="AP619" s="15"/>
      <c r="AQ619" s="55" t="e">
        <f t="shared" si="485"/>
        <v>#VALUE!</v>
      </c>
      <c r="AR619" s="55" t="e">
        <f t="shared" si="486"/>
        <v>#VALUE!</v>
      </c>
      <c r="AS619" s="55">
        <v>0</v>
      </c>
      <c r="AT619" s="11" t="e">
        <f t="shared" si="487"/>
        <v>#VALUE!</v>
      </c>
      <c r="AU619" s="11" t="e">
        <f t="shared" si="488"/>
        <v>#VALUE!</v>
      </c>
      <c r="AV619" s="15">
        <f t="shared" si="489"/>
        <v>1.5759424160826513E-2</v>
      </c>
      <c r="AW619" s="55"/>
      <c r="AX619" s="55" t="e">
        <f t="shared" si="490"/>
        <v>#DIV/0!</v>
      </c>
      <c r="AY619" s="55" t="e">
        <f t="shared" si="491"/>
        <v>#DIV/0!</v>
      </c>
      <c r="AZ619" s="55" t="e">
        <f t="shared" si="492"/>
        <v>#VALUE!</v>
      </c>
    </row>
    <row r="620" spans="1:52">
      <c r="A620" s="62"/>
      <c r="B620" s="62"/>
      <c r="E620" s="36"/>
      <c r="F620" s="66"/>
      <c r="G620" s="65"/>
      <c r="I620" s="5">
        <v>20.6</v>
      </c>
      <c r="J620" s="5">
        <v>30.062000000000001</v>
      </c>
      <c r="K620" s="5"/>
      <c r="L620" s="5"/>
      <c r="M620" s="5" t="s">
        <v>88</v>
      </c>
      <c r="N620" s="6">
        <f t="shared" si="465"/>
        <v>0</v>
      </c>
      <c r="O620" s="6">
        <f t="shared" si="464"/>
        <v>0</v>
      </c>
      <c r="P620" s="6" t="e">
        <f t="shared" si="466"/>
        <v>#VALUE!</v>
      </c>
      <c r="Q620" s="55">
        <f t="shared" si="467"/>
        <v>0</v>
      </c>
      <c r="R620" s="55">
        <f t="shared" si="468"/>
        <v>0</v>
      </c>
      <c r="S620" s="55">
        <f t="shared" si="469"/>
        <v>0</v>
      </c>
      <c r="T620" s="55">
        <f t="shared" si="470"/>
        <v>0</v>
      </c>
      <c r="U620" s="55">
        <f t="shared" si="471"/>
        <v>0</v>
      </c>
      <c r="V620" s="55"/>
      <c r="W620" s="4">
        <f t="shared" si="472"/>
        <v>0.99922379141759987</v>
      </c>
      <c r="X620" s="55">
        <v>313.14999999999998</v>
      </c>
      <c r="Y620" s="55">
        <f t="shared" si="473"/>
        <v>1.9073334166666699E-2</v>
      </c>
      <c r="Z620" s="55">
        <v>2E-3</v>
      </c>
      <c r="AA620" s="55">
        <f t="shared" si="474"/>
        <v>7.2765497523200454E-2</v>
      </c>
      <c r="AB620" s="55"/>
      <c r="AC620" s="55">
        <f t="shared" si="475"/>
        <v>0</v>
      </c>
      <c r="AD620" s="55">
        <f t="shared" si="476"/>
        <v>0</v>
      </c>
      <c r="AE620" s="55">
        <v>0</v>
      </c>
      <c r="AF620" s="11">
        <f t="shared" si="477"/>
        <v>0</v>
      </c>
      <c r="AG620" s="11">
        <f t="shared" si="478"/>
        <v>0</v>
      </c>
      <c r="AH620" s="15">
        <f t="shared" si="479"/>
        <v>1.097002469958351E-3</v>
      </c>
      <c r="AI620" s="55"/>
      <c r="AJ620" s="55">
        <f t="shared" si="480"/>
        <v>0</v>
      </c>
      <c r="AK620" s="55">
        <f t="shared" si="481"/>
        <v>0</v>
      </c>
      <c r="AL620" s="55">
        <v>0</v>
      </c>
      <c r="AM620" s="11">
        <f t="shared" si="482"/>
        <v>0</v>
      </c>
      <c r="AN620" s="11">
        <f t="shared" si="483"/>
        <v>0</v>
      </c>
      <c r="AO620" s="15">
        <f t="shared" si="484"/>
        <v>2.2739189884214046E-2</v>
      </c>
      <c r="AP620" s="15"/>
      <c r="AQ620" s="55" t="e">
        <f t="shared" si="485"/>
        <v>#VALUE!</v>
      </c>
      <c r="AR620" s="55" t="e">
        <f t="shared" si="486"/>
        <v>#VALUE!</v>
      </c>
      <c r="AS620" s="55">
        <v>0</v>
      </c>
      <c r="AT620" s="11" t="e">
        <f t="shared" si="487"/>
        <v>#VALUE!</v>
      </c>
      <c r="AU620" s="11" t="e">
        <f t="shared" si="488"/>
        <v>#VALUE!</v>
      </c>
      <c r="AV620" s="15">
        <f t="shared" si="489"/>
        <v>1.5759424160826513E-2</v>
      </c>
      <c r="AW620" s="55"/>
      <c r="AX620" s="55" t="e">
        <f t="shared" si="490"/>
        <v>#DIV/0!</v>
      </c>
      <c r="AY620" s="55" t="e">
        <f t="shared" si="491"/>
        <v>#DIV/0!</v>
      </c>
      <c r="AZ620" s="55" t="e">
        <f t="shared" si="492"/>
        <v>#VALUE!</v>
      </c>
    </row>
    <row r="621" spans="1:52">
      <c r="A621" s="62"/>
      <c r="B621" s="62"/>
      <c r="E621" s="36"/>
      <c r="F621" s="66"/>
      <c r="G621" s="65"/>
      <c r="I621" s="5">
        <v>20.6</v>
      </c>
      <c r="J621" s="5">
        <v>30.062000000000001</v>
      </c>
      <c r="K621" s="5"/>
      <c r="L621" s="5"/>
      <c r="M621" s="5" t="s">
        <v>88</v>
      </c>
      <c r="N621" s="6">
        <f t="shared" si="465"/>
        <v>0</v>
      </c>
      <c r="O621" s="6">
        <f t="shared" si="464"/>
        <v>0</v>
      </c>
      <c r="P621" s="6" t="e">
        <f t="shared" si="466"/>
        <v>#VALUE!</v>
      </c>
      <c r="Q621" s="55">
        <f t="shared" si="467"/>
        <v>0</v>
      </c>
      <c r="R621" s="55">
        <f t="shared" si="468"/>
        <v>0</v>
      </c>
      <c r="S621" s="55">
        <f t="shared" si="469"/>
        <v>0</v>
      </c>
      <c r="T621" s="55">
        <f t="shared" si="470"/>
        <v>0</v>
      </c>
      <c r="U621" s="55">
        <f t="shared" si="471"/>
        <v>0</v>
      </c>
      <c r="V621" s="55"/>
      <c r="W621" s="4">
        <f t="shared" si="472"/>
        <v>0.99922379141759987</v>
      </c>
      <c r="X621" s="55">
        <v>313.14999999999998</v>
      </c>
      <c r="Y621" s="55">
        <f t="shared" si="473"/>
        <v>1.9073334166666699E-2</v>
      </c>
      <c r="Z621" s="55">
        <v>2E-3</v>
      </c>
      <c r="AA621" s="55">
        <f t="shared" si="474"/>
        <v>7.2765497523200454E-2</v>
      </c>
      <c r="AB621" s="55"/>
      <c r="AC621" s="55">
        <f t="shared" si="475"/>
        <v>0</v>
      </c>
      <c r="AD621" s="55">
        <f t="shared" si="476"/>
        <v>0</v>
      </c>
      <c r="AE621" s="55">
        <v>0</v>
      </c>
      <c r="AF621" s="11">
        <f t="shared" si="477"/>
        <v>0</v>
      </c>
      <c r="AG621" s="11">
        <f t="shared" si="478"/>
        <v>0</v>
      </c>
      <c r="AH621" s="15">
        <f t="shared" si="479"/>
        <v>1.097002469958351E-3</v>
      </c>
      <c r="AI621" s="55"/>
      <c r="AJ621" s="55">
        <f t="shared" si="480"/>
        <v>0</v>
      </c>
      <c r="AK621" s="55">
        <f t="shared" si="481"/>
        <v>0</v>
      </c>
      <c r="AL621" s="55">
        <v>0</v>
      </c>
      <c r="AM621" s="11">
        <f t="shared" si="482"/>
        <v>0</v>
      </c>
      <c r="AN621" s="11">
        <f t="shared" si="483"/>
        <v>0</v>
      </c>
      <c r="AO621" s="15">
        <f t="shared" si="484"/>
        <v>2.2739189884214046E-2</v>
      </c>
      <c r="AP621" s="15"/>
      <c r="AQ621" s="55" t="e">
        <f t="shared" si="485"/>
        <v>#VALUE!</v>
      </c>
      <c r="AR621" s="55" t="e">
        <f t="shared" si="486"/>
        <v>#VALUE!</v>
      </c>
      <c r="AS621" s="55">
        <v>0</v>
      </c>
      <c r="AT621" s="11" t="e">
        <f t="shared" si="487"/>
        <v>#VALUE!</v>
      </c>
      <c r="AU621" s="11" t="e">
        <f t="shared" si="488"/>
        <v>#VALUE!</v>
      </c>
      <c r="AV621" s="15">
        <f t="shared" si="489"/>
        <v>1.5759424160826513E-2</v>
      </c>
      <c r="AW621" s="55"/>
      <c r="AX621" s="55" t="e">
        <f t="shared" si="490"/>
        <v>#DIV/0!</v>
      </c>
      <c r="AY621" s="55" t="e">
        <f t="shared" si="491"/>
        <v>#DIV/0!</v>
      </c>
      <c r="AZ621" s="55" t="e">
        <f t="shared" si="492"/>
        <v>#VALUE!</v>
      </c>
    </row>
    <row r="622" spans="1:52">
      <c r="A622" s="62"/>
      <c r="B622" s="62"/>
      <c r="E622" s="36"/>
      <c r="F622" s="66"/>
      <c r="G622" s="65"/>
      <c r="I622" s="5">
        <v>20.6</v>
      </c>
      <c r="J622" s="5">
        <v>30.062000000000001</v>
      </c>
      <c r="K622" s="5"/>
      <c r="L622" s="5"/>
      <c r="M622" s="5" t="s">
        <v>88</v>
      </c>
      <c r="N622" s="6">
        <f t="shared" si="465"/>
        <v>0</v>
      </c>
      <c r="O622" s="6">
        <f t="shared" si="464"/>
        <v>0</v>
      </c>
      <c r="P622" s="6" t="e">
        <f t="shared" si="466"/>
        <v>#VALUE!</v>
      </c>
      <c r="Q622" s="55">
        <f t="shared" si="467"/>
        <v>0</v>
      </c>
      <c r="R622" s="55">
        <f t="shared" si="468"/>
        <v>0</v>
      </c>
      <c r="S622" s="55">
        <f t="shared" si="469"/>
        <v>0</v>
      </c>
      <c r="T622" s="55">
        <f t="shared" si="470"/>
        <v>0</v>
      </c>
      <c r="U622" s="55">
        <f t="shared" si="471"/>
        <v>0</v>
      </c>
      <c r="V622" s="55"/>
      <c r="W622" s="4">
        <f t="shared" si="472"/>
        <v>0.99922379141759987</v>
      </c>
      <c r="X622" s="55">
        <v>313.14999999999998</v>
      </c>
      <c r="Y622" s="55">
        <f t="shared" si="473"/>
        <v>1.9073334166666699E-2</v>
      </c>
      <c r="Z622" s="55">
        <v>2E-3</v>
      </c>
      <c r="AA622" s="55">
        <f t="shared" si="474"/>
        <v>7.2765497523200454E-2</v>
      </c>
      <c r="AB622" s="55"/>
      <c r="AC622" s="55">
        <f t="shared" si="475"/>
        <v>0</v>
      </c>
      <c r="AD622" s="55">
        <f t="shared" si="476"/>
        <v>0</v>
      </c>
      <c r="AE622" s="55">
        <v>0</v>
      </c>
      <c r="AF622" s="11">
        <f t="shared" si="477"/>
        <v>0</v>
      </c>
      <c r="AG622" s="11">
        <f t="shared" si="478"/>
        <v>0</v>
      </c>
      <c r="AH622" s="15">
        <f t="shared" si="479"/>
        <v>1.097002469958351E-3</v>
      </c>
      <c r="AI622" s="55"/>
      <c r="AJ622" s="55">
        <f t="shared" si="480"/>
        <v>0</v>
      </c>
      <c r="AK622" s="55">
        <f t="shared" si="481"/>
        <v>0</v>
      </c>
      <c r="AL622" s="55">
        <v>0</v>
      </c>
      <c r="AM622" s="11">
        <f t="shared" si="482"/>
        <v>0</v>
      </c>
      <c r="AN622" s="11">
        <f t="shared" si="483"/>
        <v>0</v>
      </c>
      <c r="AO622" s="15">
        <f t="shared" si="484"/>
        <v>2.2739189884214046E-2</v>
      </c>
      <c r="AP622" s="15"/>
      <c r="AQ622" s="55" t="e">
        <f t="shared" si="485"/>
        <v>#VALUE!</v>
      </c>
      <c r="AR622" s="55" t="e">
        <f t="shared" si="486"/>
        <v>#VALUE!</v>
      </c>
      <c r="AS622" s="55">
        <v>0</v>
      </c>
      <c r="AT622" s="11" t="e">
        <f t="shared" si="487"/>
        <v>#VALUE!</v>
      </c>
      <c r="AU622" s="11" t="e">
        <f t="shared" si="488"/>
        <v>#VALUE!</v>
      </c>
      <c r="AV622" s="15">
        <f t="shared" si="489"/>
        <v>1.5759424160826513E-2</v>
      </c>
      <c r="AW622" s="55"/>
      <c r="AX622" s="55" t="e">
        <f t="shared" si="490"/>
        <v>#DIV/0!</v>
      </c>
      <c r="AY622" s="55" t="e">
        <f t="shared" si="491"/>
        <v>#DIV/0!</v>
      </c>
      <c r="AZ622" s="55" t="e">
        <f t="shared" si="492"/>
        <v>#VALUE!</v>
      </c>
    </row>
    <row r="623" spans="1:52">
      <c r="A623" s="62"/>
      <c r="B623" s="62"/>
      <c r="E623" s="36"/>
      <c r="F623" s="66"/>
      <c r="G623" s="65"/>
      <c r="I623" s="5">
        <v>20.6</v>
      </c>
      <c r="J623" s="5">
        <v>30.062000000000001</v>
      </c>
      <c r="K623" s="5"/>
      <c r="L623" s="5"/>
      <c r="M623" s="5" t="s">
        <v>88</v>
      </c>
      <c r="N623" s="6">
        <f t="shared" si="465"/>
        <v>0</v>
      </c>
      <c r="O623" s="6">
        <f t="shared" ref="O623:O686" si="493">1000000*(AN623-AL623)/Y623</f>
        <v>0</v>
      </c>
      <c r="P623" s="6" t="e">
        <f t="shared" si="466"/>
        <v>#VALUE!</v>
      </c>
      <c r="Q623" s="55">
        <f t="shared" si="467"/>
        <v>0</v>
      </c>
      <c r="R623" s="55">
        <f t="shared" si="468"/>
        <v>0</v>
      </c>
      <c r="S623" s="55">
        <f t="shared" si="469"/>
        <v>0</v>
      </c>
      <c r="T623" s="55">
        <f t="shared" si="470"/>
        <v>0</v>
      </c>
      <c r="U623" s="55">
        <f t="shared" si="471"/>
        <v>0</v>
      </c>
      <c r="V623" s="55"/>
      <c r="W623" s="4">
        <f t="shared" si="472"/>
        <v>0.99922379141759987</v>
      </c>
      <c r="X623" s="55">
        <v>313.14999999999998</v>
      </c>
      <c r="Y623" s="55">
        <f t="shared" si="473"/>
        <v>1.9073334166666699E-2</v>
      </c>
      <c r="Z623" s="55">
        <v>2E-3</v>
      </c>
      <c r="AA623" s="55">
        <f t="shared" si="474"/>
        <v>7.2765497523200454E-2</v>
      </c>
      <c r="AB623" s="55"/>
      <c r="AC623" s="55">
        <f t="shared" si="475"/>
        <v>0</v>
      </c>
      <c r="AD623" s="55">
        <f t="shared" si="476"/>
        <v>0</v>
      </c>
      <c r="AE623" s="55">
        <v>0</v>
      </c>
      <c r="AF623" s="11">
        <f t="shared" si="477"/>
        <v>0</v>
      </c>
      <c r="AG623" s="11">
        <f t="shared" si="478"/>
        <v>0</v>
      </c>
      <c r="AH623" s="15">
        <f t="shared" si="479"/>
        <v>1.097002469958351E-3</v>
      </c>
      <c r="AI623" s="55"/>
      <c r="AJ623" s="55">
        <f t="shared" si="480"/>
        <v>0</v>
      </c>
      <c r="AK623" s="55">
        <f t="shared" si="481"/>
        <v>0</v>
      </c>
      <c r="AL623" s="55">
        <v>0</v>
      </c>
      <c r="AM623" s="11">
        <f t="shared" si="482"/>
        <v>0</v>
      </c>
      <c r="AN623" s="11">
        <f t="shared" si="483"/>
        <v>0</v>
      </c>
      <c r="AO623" s="15">
        <f t="shared" si="484"/>
        <v>2.2739189884214046E-2</v>
      </c>
      <c r="AP623" s="15"/>
      <c r="AQ623" s="55" t="e">
        <f t="shared" si="485"/>
        <v>#VALUE!</v>
      </c>
      <c r="AR623" s="55" t="e">
        <f t="shared" si="486"/>
        <v>#VALUE!</v>
      </c>
      <c r="AS623" s="55">
        <v>0</v>
      </c>
      <c r="AT623" s="11" t="e">
        <f t="shared" si="487"/>
        <v>#VALUE!</v>
      </c>
      <c r="AU623" s="11" t="e">
        <f t="shared" si="488"/>
        <v>#VALUE!</v>
      </c>
      <c r="AV623" s="15">
        <f t="shared" si="489"/>
        <v>1.5759424160826513E-2</v>
      </c>
      <c r="AW623" s="55"/>
      <c r="AX623" s="55" t="e">
        <f t="shared" si="490"/>
        <v>#DIV/0!</v>
      </c>
      <c r="AY623" s="55" t="e">
        <f t="shared" si="491"/>
        <v>#DIV/0!</v>
      </c>
      <c r="AZ623" s="55" t="e">
        <f t="shared" si="492"/>
        <v>#VALUE!</v>
      </c>
    </row>
    <row r="624" spans="1:52">
      <c r="A624" s="62"/>
      <c r="B624" s="62"/>
      <c r="E624" s="36"/>
      <c r="F624" s="66"/>
      <c r="G624" s="65"/>
      <c r="I624" s="5">
        <v>20.6</v>
      </c>
      <c r="J624" s="5">
        <v>30.062000000000001</v>
      </c>
      <c r="K624" s="5"/>
      <c r="L624" s="5"/>
      <c r="M624" s="5" t="s">
        <v>88</v>
      </c>
      <c r="N624" s="6">
        <f t="shared" si="465"/>
        <v>0</v>
      </c>
      <c r="O624" s="6">
        <f t="shared" si="493"/>
        <v>0</v>
      </c>
      <c r="P624" s="6" t="e">
        <f t="shared" si="466"/>
        <v>#VALUE!</v>
      </c>
      <c r="Q624" s="55">
        <f t="shared" si="467"/>
        <v>0</v>
      </c>
      <c r="R624" s="55">
        <f t="shared" si="468"/>
        <v>0</v>
      </c>
      <c r="S624" s="55">
        <f t="shared" si="469"/>
        <v>0</v>
      </c>
      <c r="T624" s="55">
        <f t="shared" si="470"/>
        <v>0</v>
      </c>
      <c r="U624" s="55">
        <f t="shared" si="471"/>
        <v>0</v>
      </c>
      <c r="V624" s="55"/>
      <c r="W624" s="4">
        <f t="shared" si="472"/>
        <v>0.99922379141759987</v>
      </c>
      <c r="X624" s="55">
        <v>313.14999999999998</v>
      </c>
      <c r="Y624" s="55">
        <f t="shared" si="473"/>
        <v>1.9073334166666699E-2</v>
      </c>
      <c r="Z624" s="55">
        <v>2E-3</v>
      </c>
      <c r="AA624" s="55">
        <f t="shared" si="474"/>
        <v>7.2765497523200454E-2</v>
      </c>
      <c r="AB624" s="55"/>
      <c r="AC624" s="55">
        <f t="shared" si="475"/>
        <v>0</v>
      </c>
      <c r="AD624" s="55">
        <f t="shared" si="476"/>
        <v>0</v>
      </c>
      <c r="AE624" s="55">
        <v>0</v>
      </c>
      <c r="AF624" s="11">
        <f t="shared" si="477"/>
        <v>0</v>
      </c>
      <c r="AG624" s="11">
        <f t="shared" si="478"/>
        <v>0</v>
      </c>
      <c r="AH624" s="15">
        <f t="shared" si="479"/>
        <v>1.097002469958351E-3</v>
      </c>
      <c r="AI624" s="55"/>
      <c r="AJ624" s="55">
        <f t="shared" si="480"/>
        <v>0</v>
      </c>
      <c r="AK624" s="55">
        <f t="shared" si="481"/>
        <v>0</v>
      </c>
      <c r="AL624" s="55">
        <v>0</v>
      </c>
      <c r="AM624" s="11">
        <f t="shared" si="482"/>
        <v>0</v>
      </c>
      <c r="AN624" s="11">
        <f t="shared" si="483"/>
        <v>0</v>
      </c>
      <c r="AO624" s="15">
        <f t="shared" si="484"/>
        <v>2.2739189884214046E-2</v>
      </c>
      <c r="AP624" s="15"/>
      <c r="AQ624" s="55" t="e">
        <f t="shared" si="485"/>
        <v>#VALUE!</v>
      </c>
      <c r="AR624" s="55" t="e">
        <f t="shared" si="486"/>
        <v>#VALUE!</v>
      </c>
      <c r="AS624" s="55">
        <v>0</v>
      </c>
      <c r="AT624" s="11" t="e">
        <f t="shared" si="487"/>
        <v>#VALUE!</v>
      </c>
      <c r="AU624" s="11" t="e">
        <f t="shared" si="488"/>
        <v>#VALUE!</v>
      </c>
      <c r="AV624" s="15">
        <f t="shared" si="489"/>
        <v>1.5759424160826513E-2</v>
      </c>
      <c r="AW624" s="55"/>
      <c r="AX624" s="55" t="e">
        <f t="shared" si="490"/>
        <v>#DIV/0!</v>
      </c>
      <c r="AY624" s="55" t="e">
        <f t="shared" si="491"/>
        <v>#DIV/0!</v>
      </c>
      <c r="AZ624" s="55" t="e">
        <f t="shared" si="492"/>
        <v>#VALUE!</v>
      </c>
    </row>
    <row r="625" spans="1:52">
      <c r="A625" s="62"/>
      <c r="B625" s="62"/>
      <c r="E625" s="36"/>
      <c r="F625" s="66"/>
      <c r="G625" s="65"/>
      <c r="I625" s="5">
        <v>20.6</v>
      </c>
      <c r="J625" s="5">
        <v>30.062000000000001</v>
      </c>
      <c r="K625" s="5"/>
      <c r="L625" s="5"/>
      <c r="M625" s="5" t="s">
        <v>88</v>
      </c>
      <c r="N625" s="6">
        <f t="shared" si="465"/>
        <v>0</v>
      </c>
      <c r="O625" s="6">
        <f t="shared" si="493"/>
        <v>0</v>
      </c>
      <c r="P625" s="6" t="e">
        <f t="shared" si="466"/>
        <v>#VALUE!</v>
      </c>
      <c r="Q625" s="55">
        <f t="shared" si="467"/>
        <v>0</v>
      </c>
      <c r="R625" s="55">
        <f t="shared" si="468"/>
        <v>0</v>
      </c>
      <c r="S625" s="55">
        <f t="shared" si="469"/>
        <v>0</v>
      </c>
      <c r="T625" s="55">
        <f t="shared" si="470"/>
        <v>0</v>
      </c>
      <c r="U625" s="55">
        <f t="shared" si="471"/>
        <v>0</v>
      </c>
      <c r="V625" s="55"/>
      <c r="W625" s="4">
        <f t="shared" si="472"/>
        <v>0.99922379141759987</v>
      </c>
      <c r="X625" s="55">
        <v>313.14999999999998</v>
      </c>
      <c r="Y625" s="55">
        <f t="shared" si="473"/>
        <v>1.9073334166666699E-2</v>
      </c>
      <c r="Z625" s="55">
        <v>2E-3</v>
      </c>
      <c r="AA625" s="55">
        <f t="shared" si="474"/>
        <v>7.2765497523200454E-2</v>
      </c>
      <c r="AB625" s="55"/>
      <c r="AC625" s="55">
        <f t="shared" si="475"/>
        <v>0</v>
      </c>
      <c r="AD625" s="55">
        <f t="shared" si="476"/>
        <v>0</v>
      </c>
      <c r="AE625" s="55">
        <v>0</v>
      </c>
      <c r="AF625" s="11">
        <f t="shared" si="477"/>
        <v>0</v>
      </c>
      <c r="AG625" s="11">
        <f t="shared" si="478"/>
        <v>0</v>
      </c>
      <c r="AH625" s="15">
        <f t="shared" si="479"/>
        <v>1.097002469958351E-3</v>
      </c>
      <c r="AI625" s="55"/>
      <c r="AJ625" s="55">
        <f t="shared" si="480"/>
        <v>0</v>
      </c>
      <c r="AK625" s="55">
        <f t="shared" si="481"/>
        <v>0</v>
      </c>
      <c r="AL625" s="55">
        <v>0</v>
      </c>
      <c r="AM625" s="11">
        <f t="shared" si="482"/>
        <v>0</v>
      </c>
      <c r="AN625" s="11">
        <f t="shared" si="483"/>
        <v>0</v>
      </c>
      <c r="AO625" s="15">
        <f t="shared" si="484"/>
        <v>2.2739189884214046E-2</v>
      </c>
      <c r="AP625" s="15"/>
      <c r="AQ625" s="55" t="e">
        <f t="shared" si="485"/>
        <v>#VALUE!</v>
      </c>
      <c r="AR625" s="55" t="e">
        <f t="shared" si="486"/>
        <v>#VALUE!</v>
      </c>
      <c r="AS625" s="55">
        <v>0</v>
      </c>
      <c r="AT625" s="11" t="e">
        <f t="shared" si="487"/>
        <v>#VALUE!</v>
      </c>
      <c r="AU625" s="11" t="e">
        <f t="shared" si="488"/>
        <v>#VALUE!</v>
      </c>
      <c r="AV625" s="15">
        <f t="shared" si="489"/>
        <v>1.5759424160826513E-2</v>
      </c>
      <c r="AW625" s="55"/>
      <c r="AX625" s="55" t="e">
        <f t="shared" si="490"/>
        <v>#DIV/0!</v>
      </c>
      <c r="AY625" s="55" t="e">
        <f t="shared" si="491"/>
        <v>#DIV/0!</v>
      </c>
      <c r="AZ625" s="55" t="e">
        <f t="shared" si="492"/>
        <v>#VALUE!</v>
      </c>
    </row>
    <row r="626" spans="1:52">
      <c r="A626" s="62"/>
      <c r="B626" s="62"/>
      <c r="E626" s="36"/>
      <c r="F626" s="66"/>
      <c r="G626" s="65"/>
      <c r="I626" s="5">
        <v>20.6</v>
      </c>
      <c r="J626" s="5">
        <v>30.062000000000001</v>
      </c>
      <c r="K626" s="5"/>
      <c r="L626" s="5"/>
      <c r="M626" s="5" t="s">
        <v>88</v>
      </c>
      <c r="N626" s="6">
        <f t="shared" si="465"/>
        <v>0</v>
      </c>
      <c r="O626" s="6">
        <f t="shared" si="493"/>
        <v>0</v>
      </c>
      <c r="P626" s="6" t="e">
        <f t="shared" si="466"/>
        <v>#VALUE!</v>
      </c>
      <c r="Q626" s="55">
        <f t="shared" si="467"/>
        <v>0</v>
      </c>
      <c r="R626" s="55">
        <f t="shared" si="468"/>
        <v>0</v>
      </c>
      <c r="S626" s="55">
        <f t="shared" si="469"/>
        <v>0</v>
      </c>
      <c r="T626" s="55">
        <f t="shared" si="470"/>
        <v>0</v>
      </c>
      <c r="U626" s="55">
        <f t="shared" si="471"/>
        <v>0</v>
      </c>
      <c r="V626" s="55"/>
      <c r="W626" s="4">
        <f t="shared" si="472"/>
        <v>0.99922379141759987</v>
      </c>
      <c r="X626" s="55">
        <v>313.14999999999998</v>
      </c>
      <c r="Y626" s="55">
        <f t="shared" si="473"/>
        <v>1.9073334166666699E-2</v>
      </c>
      <c r="Z626" s="55">
        <v>2E-3</v>
      </c>
      <c r="AA626" s="55">
        <f t="shared" si="474"/>
        <v>7.2765497523200454E-2</v>
      </c>
      <c r="AB626" s="55"/>
      <c r="AC626" s="55">
        <f t="shared" si="475"/>
        <v>0</v>
      </c>
      <c r="AD626" s="55">
        <f t="shared" si="476"/>
        <v>0</v>
      </c>
      <c r="AE626" s="55">
        <v>0</v>
      </c>
      <c r="AF626" s="11">
        <f t="shared" si="477"/>
        <v>0</v>
      </c>
      <c r="AG626" s="11">
        <f t="shared" si="478"/>
        <v>0</v>
      </c>
      <c r="AH626" s="15">
        <f t="shared" si="479"/>
        <v>1.097002469958351E-3</v>
      </c>
      <c r="AI626" s="55"/>
      <c r="AJ626" s="55">
        <f t="shared" si="480"/>
        <v>0</v>
      </c>
      <c r="AK626" s="55">
        <f t="shared" si="481"/>
        <v>0</v>
      </c>
      <c r="AL626" s="55">
        <v>0</v>
      </c>
      <c r="AM626" s="11">
        <f t="shared" si="482"/>
        <v>0</v>
      </c>
      <c r="AN626" s="11">
        <f t="shared" si="483"/>
        <v>0</v>
      </c>
      <c r="AO626" s="15">
        <f t="shared" si="484"/>
        <v>2.2739189884214046E-2</v>
      </c>
      <c r="AP626" s="15"/>
      <c r="AQ626" s="55" t="e">
        <f t="shared" si="485"/>
        <v>#VALUE!</v>
      </c>
      <c r="AR626" s="55" t="e">
        <f t="shared" si="486"/>
        <v>#VALUE!</v>
      </c>
      <c r="AS626" s="55">
        <v>0</v>
      </c>
      <c r="AT626" s="11" t="e">
        <f t="shared" si="487"/>
        <v>#VALUE!</v>
      </c>
      <c r="AU626" s="11" t="e">
        <f t="shared" si="488"/>
        <v>#VALUE!</v>
      </c>
      <c r="AV626" s="15">
        <f t="shared" si="489"/>
        <v>1.5759424160826513E-2</v>
      </c>
      <c r="AW626" s="55"/>
      <c r="AX626" s="55" t="e">
        <f t="shared" si="490"/>
        <v>#DIV/0!</v>
      </c>
      <c r="AY626" s="55" t="e">
        <f t="shared" si="491"/>
        <v>#DIV/0!</v>
      </c>
      <c r="AZ626" s="55" t="e">
        <f t="shared" si="492"/>
        <v>#VALUE!</v>
      </c>
    </row>
    <row r="627" spans="1:52">
      <c r="A627" s="62"/>
      <c r="B627" s="62"/>
      <c r="E627" s="36"/>
      <c r="F627" s="66"/>
      <c r="G627" s="65"/>
      <c r="I627" s="5">
        <v>20.6</v>
      </c>
      <c r="J627" s="5">
        <v>30.062000000000001</v>
      </c>
      <c r="K627" s="5"/>
      <c r="L627" s="5"/>
      <c r="M627" s="5" t="s">
        <v>88</v>
      </c>
      <c r="N627" s="6">
        <f t="shared" si="465"/>
        <v>0</v>
      </c>
      <c r="O627" s="6">
        <f t="shared" si="493"/>
        <v>0</v>
      </c>
      <c r="P627" s="6" t="e">
        <f t="shared" si="466"/>
        <v>#VALUE!</v>
      </c>
      <c r="Q627" s="55">
        <f t="shared" si="467"/>
        <v>0</v>
      </c>
      <c r="R627" s="55">
        <f t="shared" si="468"/>
        <v>0</v>
      </c>
      <c r="S627" s="55">
        <f t="shared" si="469"/>
        <v>0</v>
      </c>
      <c r="T627" s="55">
        <f t="shared" si="470"/>
        <v>0</v>
      </c>
      <c r="U627" s="55">
        <f t="shared" si="471"/>
        <v>0</v>
      </c>
      <c r="V627" s="55"/>
      <c r="W627" s="4">
        <f t="shared" si="472"/>
        <v>0.99922379141759987</v>
      </c>
      <c r="X627" s="55">
        <v>313.14999999999998</v>
      </c>
      <c r="Y627" s="55">
        <f t="shared" si="473"/>
        <v>1.9073334166666699E-2</v>
      </c>
      <c r="Z627" s="55">
        <v>2E-3</v>
      </c>
      <c r="AA627" s="55">
        <f t="shared" si="474"/>
        <v>7.2765497523200454E-2</v>
      </c>
      <c r="AB627" s="55"/>
      <c r="AC627" s="55">
        <f t="shared" si="475"/>
        <v>0</v>
      </c>
      <c r="AD627" s="55">
        <f t="shared" si="476"/>
        <v>0</v>
      </c>
      <c r="AE627" s="55">
        <v>0</v>
      </c>
      <c r="AF627" s="11">
        <f t="shared" si="477"/>
        <v>0</v>
      </c>
      <c r="AG627" s="11">
        <f t="shared" si="478"/>
        <v>0</v>
      </c>
      <c r="AH627" s="15">
        <f t="shared" si="479"/>
        <v>1.097002469958351E-3</v>
      </c>
      <c r="AI627" s="55"/>
      <c r="AJ627" s="55">
        <f t="shared" si="480"/>
        <v>0</v>
      </c>
      <c r="AK627" s="55">
        <f t="shared" si="481"/>
        <v>0</v>
      </c>
      <c r="AL627" s="55">
        <v>0</v>
      </c>
      <c r="AM627" s="11">
        <f t="shared" si="482"/>
        <v>0</v>
      </c>
      <c r="AN627" s="11">
        <f t="shared" si="483"/>
        <v>0</v>
      </c>
      <c r="AO627" s="15">
        <f t="shared" si="484"/>
        <v>2.2739189884214046E-2</v>
      </c>
      <c r="AP627" s="15"/>
      <c r="AQ627" s="55" t="e">
        <f t="shared" si="485"/>
        <v>#VALUE!</v>
      </c>
      <c r="AR627" s="55" t="e">
        <f t="shared" si="486"/>
        <v>#VALUE!</v>
      </c>
      <c r="AS627" s="55">
        <v>0</v>
      </c>
      <c r="AT627" s="11" t="e">
        <f t="shared" si="487"/>
        <v>#VALUE!</v>
      </c>
      <c r="AU627" s="11" t="e">
        <f t="shared" si="488"/>
        <v>#VALUE!</v>
      </c>
      <c r="AV627" s="15">
        <f t="shared" si="489"/>
        <v>1.5759424160826513E-2</v>
      </c>
      <c r="AW627" s="55"/>
      <c r="AX627" s="55" t="e">
        <f t="shared" si="490"/>
        <v>#DIV/0!</v>
      </c>
      <c r="AY627" s="55" t="e">
        <f t="shared" si="491"/>
        <v>#DIV/0!</v>
      </c>
      <c r="AZ627" s="55" t="e">
        <f t="shared" si="492"/>
        <v>#VALUE!</v>
      </c>
    </row>
    <row r="628" spans="1:52">
      <c r="A628" s="62"/>
      <c r="B628" s="62"/>
      <c r="E628" s="36"/>
      <c r="F628" s="66"/>
      <c r="I628" s="5">
        <v>20.6</v>
      </c>
      <c r="J628" s="5">
        <v>30.062000000000001</v>
      </c>
      <c r="K628" s="5"/>
      <c r="L628" s="5"/>
      <c r="M628" s="5" t="s">
        <v>88</v>
      </c>
      <c r="N628" s="6">
        <f t="shared" si="465"/>
        <v>0</v>
      </c>
      <c r="O628" s="6">
        <f t="shared" si="493"/>
        <v>0</v>
      </c>
      <c r="P628" s="6" t="e">
        <f t="shared" si="466"/>
        <v>#VALUE!</v>
      </c>
      <c r="Q628" s="55">
        <f t="shared" si="467"/>
        <v>0</v>
      </c>
      <c r="R628" s="55">
        <f t="shared" si="468"/>
        <v>0</v>
      </c>
      <c r="S628" s="55">
        <f t="shared" si="469"/>
        <v>0</v>
      </c>
      <c r="T628" s="55">
        <f t="shared" si="470"/>
        <v>0</v>
      </c>
      <c r="U628" s="55">
        <f t="shared" si="471"/>
        <v>0</v>
      </c>
      <c r="V628" s="55"/>
      <c r="W628" s="4">
        <f t="shared" si="472"/>
        <v>0.99922379141759987</v>
      </c>
      <c r="X628" s="55">
        <v>313.14999999999998</v>
      </c>
      <c r="Y628" s="55">
        <f t="shared" si="473"/>
        <v>1.9073334166666699E-2</v>
      </c>
      <c r="Z628" s="55">
        <v>2E-3</v>
      </c>
      <c r="AA628" s="55">
        <f t="shared" si="474"/>
        <v>7.2765497523200454E-2</v>
      </c>
      <c r="AB628" s="55"/>
      <c r="AC628" s="55">
        <f t="shared" si="475"/>
        <v>0</v>
      </c>
      <c r="AD628" s="55">
        <f t="shared" si="476"/>
        <v>0</v>
      </c>
      <c r="AE628" s="55">
        <v>0</v>
      </c>
      <c r="AF628" s="11">
        <f t="shared" si="477"/>
        <v>0</v>
      </c>
      <c r="AG628" s="11">
        <f t="shared" si="478"/>
        <v>0</v>
      </c>
      <c r="AH628" s="15">
        <f t="shared" si="479"/>
        <v>1.097002469958351E-3</v>
      </c>
      <c r="AI628" s="55"/>
      <c r="AJ628" s="55">
        <f t="shared" si="480"/>
        <v>0</v>
      </c>
      <c r="AK628" s="55">
        <f t="shared" si="481"/>
        <v>0</v>
      </c>
      <c r="AL628" s="55">
        <v>0</v>
      </c>
      <c r="AM628" s="11">
        <f t="shared" si="482"/>
        <v>0</v>
      </c>
      <c r="AN628" s="11">
        <f t="shared" si="483"/>
        <v>0</v>
      </c>
      <c r="AO628" s="15">
        <f t="shared" si="484"/>
        <v>2.2739189884214046E-2</v>
      </c>
      <c r="AP628" s="15"/>
      <c r="AQ628" s="55" t="e">
        <f t="shared" si="485"/>
        <v>#VALUE!</v>
      </c>
      <c r="AR628" s="55" t="e">
        <f t="shared" si="486"/>
        <v>#VALUE!</v>
      </c>
      <c r="AS628" s="55">
        <v>0</v>
      </c>
      <c r="AT628" s="11" t="e">
        <f t="shared" si="487"/>
        <v>#VALUE!</v>
      </c>
      <c r="AU628" s="11" t="e">
        <f t="shared" si="488"/>
        <v>#VALUE!</v>
      </c>
      <c r="AV628" s="15">
        <f t="shared" si="489"/>
        <v>1.5759424160826513E-2</v>
      </c>
      <c r="AW628" s="55"/>
      <c r="AX628" s="55" t="e">
        <f t="shared" si="490"/>
        <v>#DIV/0!</v>
      </c>
      <c r="AY628" s="55" t="e">
        <f t="shared" si="491"/>
        <v>#DIV/0!</v>
      </c>
      <c r="AZ628" s="55" t="e">
        <f t="shared" si="492"/>
        <v>#VALUE!</v>
      </c>
    </row>
    <row r="629" spans="1:52">
      <c r="A629" s="62"/>
      <c r="B629" s="62"/>
      <c r="E629" s="36"/>
      <c r="F629" s="66"/>
      <c r="I629" s="5">
        <v>20.6</v>
      </c>
      <c r="J629" s="5">
        <v>30.062000000000001</v>
      </c>
      <c r="K629" s="5"/>
      <c r="L629" s="5"/>
      <c r="M629" s="5" t="s">
        <v>88</v>
      </c>
      <c r="N629" s="6">
        <f t="shared" si="465"/>
        <v>0</v>
      </c>
      <c r="O629" s="6">
        <f t="shared" si="493"/>
        <v>0</v>
      </c>
      <c r="P629" s="6" t="e">
        <f t="shared" si="466"/>
        <v>#VALUE!</v>
      </c>
      <c r="Q629" s="55">
        <f t="shared" si="467"/>
        <v>0</v>
      </c>
      <c r="R629" s="55">
        <f t="shared" si="468"/>
        <v>0</v>
      </c>
      <c r="S629" s="55">
        <f t="shared" si="469"/>
        <v>0</v>
      </c>
      <c r="T629" s="55">
        <f t="shared" si="470"/>
        <v>0</v>
      </c>
      <c r="U629" s="55">
        <f t="shared" si="471"/>
        <v>0</v>
      </c>
      <c r="V629" s="55"/>
      <c r="W629" s="4">
        <f t="shared" si="472"/>
        <v>0.99922379141759987</v>
      </c>
      <c r="X629" s="55">
        <v>313.14999999999998</v>
      </c>
      <c r="Y629" s="55">
        <f t="shared" si="473"/>
        <v>1.9073334166666699E-2</v>
      </c>
      <c r="Z629" s="55">
        <v>2E-3</v>
      </c>
      <c r="AA629" s="55">
        <f t="shared" si="474"/>
        <v>7.2765497523200454E-2</v>
      </c>
      <c r="AB629" s="55"/>
      <c r="AC629" s="55">
        <f t="shared" si="475"/>
        <v>0</v>
      </c>
      <c r="AD629" s="55">
        <f t="shared" si="476"/>
        <v>0</v>
      </c>
      <c r="AE629" s="55">
        <v>0</v>
      </c>
      <c r="AF629" s="11">
        <f t="shared" si="477"/>
        <v>0</v>
      </c>
      <c r="AG629" s="11">
        <f t="shared" si="478"/>
        <v>0</v>
      </c>
      <c r="AH629" s="15">
        <f t="shared" si="479"/>
        <v>1.097002469958351E-3</v>
      </c>
      <c r="AI629" s="55"/>
      <c r="AJ629" s="55">
        <f t="shared" si="480"/>
        <v>0</v>
      </c>
      <c r="AK629" s="55">
        <f t="shared" si="481"/>
        <v>0</v>
      </c>
      <c r="AL629" s="55">
        <v>0</v>
      </c>
      <c r="AM629" s="11">
        <f t="shared" si="482"/>
        <v>0</v>
      </c>
      <c r="AN629" s="11">
        <f t="shared" si="483"/>
        <v>0</v>
      </c>
      <c r="AO629" s="15">
        <f t="shared" si="484"/>
        <v>2.2739189884214046E-2</v>
      </c>
      <c r="AP629" s="15"/>
      <c r="AQ629" s="55" t="e">
        <f t="shared" si="485"/>
        <v>#VALUE!</v>
      </c>
      <c r="AR629" s="55" t="e">
        <f t="shared" si="486"/>
        <v>#VALUE!</v>
      </c>
      <c r="AS629" s="55">
        <v>0</v>
      </c>
      <c r="AT629" s="11" t="e">
        <f t="shared" si="487"/>
        <v>#VALUE!</v>
      </c>
      <c r="AU629" s="11" t="e">
        <f t="shared" si="488"/>
        <v>#VALUE!</v>
      </c>
      <c r="AV629" s="15">
        <f t="shared" si="489"/>
        <v>1.5759424160826513E-2</v>
      </c>
      <c r="AW629" s="55"/>
      <c r="AX629" s="55" t="e">
        <f t="shared" si="490"/>
        <v>#DIV/0!</v>
      </c>
      <c r="AY629" s="55" t="e">
        <f t="shared" si="491"/>
        <v>#DIV/0!</v>
      </c>
      <c r="AZ629" s="55" t="e">
        <f t="shared" si="492"/>
        <v>#VALUE!</v>
      </c>
    </row>
    <row r="630" spans="1:52">
      <c r="A630" s="62"/>
      <c r="B630" s="62"/>
      <c r="F630" s="66"/>
      <c r="I630" s="57">
        <v>21</v>
      </c>
      <c r="J630" s="57">
        <v>30.234000000000002</v>
      </c>
      <c r="K630" s="57"/>
      <c r="L630" s="57"/>
      <c r="M630" s="57" t="s">
        <v>88</v>
      </c>
      <c r="N630" s="58">
        <f t="shared" si="465"/>
        <v>0</v>
      </c>
      <c r="O630" s="58">
        <f t="shared" si="493"/>
        <v>0</v>
      </c>
      <c r="P630" s="58" t="e">
        <f t="shared" si="466"/>
        <v>#VALUE!</v>
      </c>
      <c r="Q630" s="55">
        <f t="shared" si="467"/>
        <v>0</v>
      </c>
      <c r="R630" s="55">
        <f t="shared" si="468"/>
        <v>0</v>
      </c>
      <c r="S630" s="55">
        <f t="shared" si="469"/>
        <v>0</v>
      </c>
      <c r="T630" s="55">
        <f t="shared" si="470"/>
        <v>0</v>
      </c>
      <c r="U630" s="55">
        <f t="shared" si="471"/>
        <v>0</v>
      </c>
      <c r="V630" s="55"/>
      <c r="W630" s="4">
        <f t="shared" si="472"/>
        <v>1.0039857038940676</v>
      </c>
      <c r="X630" s="55">
        <v>313.14999999999998</v>
      </c>
      <c r="Y630" s="55">
        <f t="shared" si="473"/>
        <v>1.9073334166666699E-2</v>
      </c>
      <c r="Z630" s="55">
        <v>2E-3</v>
      </c>
      <c r="AA630" s="55">
        <f t="shared" si="474"/>
        <v>7.2765497523200454E-2</v>
      </c>
      <c r="AB630" s="55"/>
      <c r="AC630" s="55">
        <f t="shared" si="475"/>
        <v>0</v>
      </c>
      <c r="AD630" s="55">
        <f t="shared" si="476"/>
        <v>0</v>
      </c>
      <c r="AE630" s="55">
        <v>0</v>
      </c>
      <c r="AF630" s="55">
        <f t="shared" si="477"/>
        <v>0</v>
      </c>
      <c r="AG630" s="55">
        <f t="shared" si="478"/>
        <v>0</v>
      </c>
      <c r="AH630" s="55">
        <f t="shared" si="479"/>
        <v>1.097002469958351E-3</v>
      </c>
      <c r="AI630" s="55"/>
      <c r="AJ630" s="55">
        <f t="shared" si="480"/>
        <v>0</v>
      </c>
      <c r="AK630" s="55">
        <f t="shared" si="481"/>
        <v>0</v>
      </c>
      <c r="AL630" s="55">
        <v>0</v>
      </c>
      <c r="AM630" s="55">
        <f t="shared" si="482"/>
        <v>0</v>
      </c>
      <c r="AN630" s="55">
        <f t="shared" si="483"/>
        <v>0</v>
      </c>
      <c r="AO630" s="55">
        <f t="shared" si="484"/>
        <v>2.2739189884214046E-2</v>
      </c>
      <c r="AP630" s="55"/>
      <c r="AQ630" s="55" t="e">
        <f t="shared" si="485"/>
        <v>#VALUE!</v>
      </c>
      <c r="AR630" s="55" t="e">
        <f t="shared" si="486"/>
        <v>#VALUE!</v>
      </c>
      <c r="AS630" s="55">
        <v>0</v>
      </c>
      <c r="AT630" s="55" t="e">
        <f t="shared" si="487"/>
        <v>#VALUE!</v>
      </c>
      <c r="AU630" s="55" t="e">
        <f t="shared" si="488"/>
        <v>#VALUE!</v>
      </c>
      <c r="AV630" s="55">
        <f t="shared" si="489"/>
        <v>1.5759424160826513E-2</v>
      </c>
      <c r="AW630" s="55"/>
      <c r="AX630" s="55" t="e">
        <f t="shared" si="490"/>
        <v>#DIV/0!</v>
      </c>
      <c r="AY630" s="55" t="e">
        <f t="shared" si="491"/>
        <v>#DIV/0!</v>
      </c>
      <c r="AZ630" s="55" t="e">
        <f t="shared" si="492"/>
        <v>#VALUE!</v>
      </c>
    </row>
    <row r="631" spans="1:52">
      <c r="A631" s="62"/>
      <c r="B631" s="62"/>
      <c r="F631" s="66"/>
      <c r="H631" s="65"/>
      <c r="I631" s="57">
        <v>21</v>
      </c>
      <c r="J631" s="57">
        <v>30.234000000000002</v>
      </c>
      <c r="K631" s="57"/>
      <c r="L631" s="57"/>
      <c r="M631" s="57" t="s">
        <v>88</v>
      </c>
      <c r="N631" s="58">
        <f t="shared" si="465"/>
        <v>0</v>
      </c>
      <c r="O631" s="58">
        <f t="shared" si="493"/>
        <v>0</v>
      </c>
      <c r="P631" s="58" t="e">
        <f t="shared" si="466"/>
        <v>#VALUE!</v>
      </c>
      <c r="Q631" s="55">
        <f t="shared" si="467"/>
        <v>0</v>
      </c>
      <c r="R631" s="55">
        <f t="shared" si="468"/>
        <v>0</v>
      </c>
      <c r="S631" s="55">
        <f t="shared" si="469"/>
        <v>0</v>
      </c>
      <c r="T631" s="55">
        <f t="shared" si="470"/>
        <v>0</v>
      </c>
      <c r="U631" s="55">
        <f t="shared" si="471"/>
        <v>0</v>
      </c>
      <c r="V631" s="55"/>
      <c r="W631" s="4">
        <f t="shared" si="472"/>
        <v>1.0039857038940676</v>
      </c>
      <c r="X631" s="55">
        <v>313.14999999999998</v>
      </c>
      <c r="Y631" s="55">
        <f t="shared" si="473"/>
        <v>1.9073334166666699E-2</v>
      </c>
      <c r="Z631" s="55">
        <v>2E-3</v>
      </c>
      <c r="AA631" s="55">
        <f t="shared" si="474"/>
        <v>7.2765497523200454E-2</v>
      </c>
      <c r="AB631" s="55"/>
      <c r="AC631" s="55">
        <f t="shared" si="475"/>
        <v>0</v>
      </c>
      <c r="AD631" s="55">
        <f t="shared" si="476"/>
        <v>0</v>
      </c>
      <c r="AE631" s="55">
        <v>0</v>
      </c>
      <c r="AF631" s="55">
        <f t="shared" si="477"/>
        <v>0</v>
      </c>
      <c r="AG631" s="55">
        <f t="shared" si="478"/>
        <v>0</v>
      </c>
      <c r="AH631" s="55">
        <f t="shared" si="479"/>
        <v>1.097002469958351E-3</v>
      </c>
      <c r="AI631" s="55"/>
      <c r="AJ631" s="55">
        <f t="shared" si="480"/>
        <v>0</v>
      </c>
      <c r="AK631" s="55">
        <f t="shared" si="481"/>
        <v>0</v>
      </c>
      <c r="AL631" s="55">
        <v>0</v>
      </c>
      <c r="AM631" s="55">
        <f t="shared" si="482"/>
        <v>0</v>
      </c>
      <c r="AN631" s="55">
        <f t="shared" si="483"/>
        <v>0</v>
      </c>
      <c r="AO631" s="55">
        <f t="shared" si="484"/>
        <v>2.2739189884214046E-2</v>
      </c>
      <c r="AP631" s="55"/>
      <c r="AQ631" s="55" t="e">
        <f t="shared" si="485"/>
        <v>#VALUE!</v>
      </c>
      <c r="AR631" s="55" t="e">
        <f t="shared" si="486"/>
        <v>#VALUE!</v>
      </c>
      <c r="AS631" s="55">
        <v>0</v>
      </c>
      <c r="AT631" s="55" t="e">
        <f t="shared" si="487"/>
        <v>#VALUE!</v>
      </c>
      <c r="AU631" s="55" t="e">
        <f t="shared" si="488"/>
        <v>#VALUE!</v>
      </c>
      <c r="AV631" s="55">
        <f t="shared" si="489"/>
        <v>1.5759424160826513E-2</v>
      </c>
      <c r="AW631" s="55"/>
      <c r="AX631" s="55" t="e">
        <f t="shared" si="490"/>
        <v>#DIV/0!</v>
      </c>
      <c r="AY631" s="55" t="e">
        <f t="shared" si="491"/>
        <v>#DIV/0!</v>
      </c>
      <c r="AZ631" s="55" t="e">
        <f t="shared" si="492"/>
        <v>#VALUE!</v>
      </c>
    </row>
    <row r="632" spans="1:52">
      <c r="A632" s="62"/>
      <c r="B632" s="62"/>
      <c r="F632" s="66"/>
      <c r="H632" s="65"/>
      <c r="I632" s="57">
        <v>21</v>
      </c>
      <c r="J632" s="57">
        <v>30.234000000000002</v>
      </c>
      <c r="K632" s="57"/>
      <c r="L632" s="57"/>
      <c r="M632" s="57" t="s">
        <v>88</v>
      </c>
      <c r="N632" s="58">
        <f t="shared" si="465"/>
        <v>0</v>
      </c>
      <c r="O632" s="58">
        <f t="shared" si="493"/>
        <v>0</v>
      </c>
      <c r="P632" s="58" t="e">
        <f t="shared" si="466"/>
        <v>#VALUE!</v>
      </c>
      <c r="Q632" s="55">
        <f t="shared" si="467"/>
        <v>0</v>
      </c>
      <c r="R632" s="55">
        <f t="shared" si="468"/>
        <v>0</v>
      </c>
      <c r="S632" s="55">
        <f t="shared" si="469"/>
        <v>0</v>
      </c>
      <c r="T632" s="55">
        <f t="shared" si="470"/>
        <v>0</v>
      </c>
      <c r="U632" s="55">
        <f t="shared" si="471"/>
        <v>0</v>
      </c>
      <c r="V632" s="55"/>
      <c r="W632" s="4">
        <f t="shared" si="472"/>
        <v>1.0039857038940676</v>
      </c>
      <c r="X632" s="55">
        <v>313.14999999999998</v>
      </c>
      <c r="Y632" s="55">
        <f t="shared" si="473"/>
        <v>1.9073334166666699E-2</v>
      </c>
      <c r="Z632" s="55">
        <v>2E-3</v>
      </c>
      <c r="AA632" s="55">
        <f t="shared" si="474"/>
        <v>7.2765497523200454E-2</v>
      </c>
      <c r="AB632" s="55"/>
      <c r="AC632" s="55">
        <f t="shared" si="475"/>
        <v>0</v>
      </c>
      <c r="AD632" s="55">
        <f t="shared" si="476"/>
        <v>0</v>
      </c>
      <c r="AE632" s="55">
        <v>0</v>
      </c>
      <c r="AF632" s="55">
        <f t="shared" si="477"/>
        <v>0</v>
      </c>
      <c r="AG632" s="55">
        <f t="shared" si="478"/>
        <v>0</v>
      </c>
      <c r="AH632" s="55">
        <f t="shared" si="479"/>
        <v>1.097002469958351E-3</v>
      </c>
      <c r="AI632" s="55"/>
      <c r="AJ632" s="55">
        <f t="shared" si="480"/>
        <v>0</v>
      </c>
      <c r="AK632" s="55">
        <f t="shared" si="481"/>
        <v>0</v>
      </c>
      <c r="AL632" s="55">
        <v>0</v>
      </c>
      <c r="AM632" s="55">
        <f t="shared" si="482"/>
        <v>0</v>
      </c>
      <c r="AN632" s="55">
        <f t="shared" si="483"/>
        <v>0</v>
      </c>
      <c r="AO632" s="55">
        <f t="shared" si="484"/>
        <v>2.2739189884214046E-2</v>
      </c>
      <c r="AP632" s="55"/>
      <c r="AQ632" s="55" t="e">
        <f t="shared" si="485"/>
        <v>#VALUE!</v>
      </c>
      <c r="AR632" s="55" t="e">
        <f t="shared" si="486"/>
        <v>#VALUE!</v>
      </c>
      <c r="AS632" s="55">
        <v>0</v>
      </c>
      <c r="AT632" s="55" t="e">
        <f t="shared" si="487"/>
        <v>#VALUE!</v>
      </c>
      <c r="AU632" s="55" t="e">
        <f t="shared" si="488"/>
        <v>#VALUE!</v>
      </c>
      <c r="AV632" s="55">
        <f t="shared" si="489"/>
        <v>1.5759424160826513E-2</v>
      </c>
      <c r="AW632" s="55"/>
      <c r="AX632" s="55" t="e">
        <f t="shared" si="490"/>
        <v>#DIV/0!</v>
      </c>
      <c r="AY632" s="55" t="e">
        <f t="shared" si="491"/>
        <v>#DIV/0!</v>
      </c>
      <c r="AZ632" s="55" t="e">
        <f t="shared" si="492"/>
        <v>#VALUE!</v>
      </c>
    </row>
    <row r="633" spans="1:52">
      <c r="A633" s="62"/>
      <c r="B633" s="62"/>
      <c r="F633" s="66"/>
      <c r="H633" s="65"/>
      <c r="I633" s="57">
        <v>21</v>
      </c>
      <c r="J633" s="57">
        <v>30.234000000000002</v>
      </c>
      <c r="K633" s="57"/>
      <c r="L633" s="57"/>
      <c r="M633" s="57" t="s">
        <v>88</v>
      </c>
      <c r="N633" s="58">
        <f t="shared" si="465"/>
        <v>0</v>
      </c>
      <c r="O633" s="58">
        <f t="shared" si="493"/>
        <v>0</v>
      </c>
      <c r="P633" s="58" t="e">
        <f t="shared" si="466"/>
        <v>#VALUE!</v>
      </c>
      <c r="Q633" s="55">
        <f t="shared" si="467"/>
        <v>0</v>
      </c>
      <c r="R633" s="55">
        <f t="shared" si="468"/>
        <v>0</v>
      </c>
      <c r="S633" s="55">
        <f t="shared" si="469"/>
        <v>0</v>
      </c>
      <c r="T633" s="55">
        <f t="shared" si="470"/>
        <v>0</v>
      </c>
      <c r="U633" s="55">
        <f t="shared" si="471"/>
        <v>0</v>
      </c>
      <c r="V633" s="55"/>
      <c r="W633" s="4">
        <f t="shared" si="472"/>
        <v>1.0039857038940676</v>
      </c>
      <c r="X633" s="55">
        <v>313.14999999999998</v>
      </c>
      <c r="Y633" s="55">
        <f t="shared" si="473"/>
        <v>1.9073334166666699E-2</v>
      </c>
      <c r="Z633" s="55">
        <v>2E-3</v>
      </c>
      <c r="AA633" s="55">
        <f t="shared" si="474"/>
        <v>7.2765497523200454E-2</v>
      </c>
      <c r="AB633" s="55"/>
      <c r="AC633" s="55">
        <f t="shared" si="475"/>
        <v>0</v>
      </c>
      <c r="AD633" s="55">
        <f t="shared" si="476"/>
        <v>0</v>
      </c>
      <c r="AE633" s="55">
        <v>0</v>
      </c>
      <c r="AF633" s="55">
        <f t="shared" si="477"/>
        <v>0</v>
      </c>
      <c r="AG633" s="55">
        <f t="shared" si="478"/>
        <v>0</v>
      </c>
      <c r="AH633" s="55">
        <f t="shared" si="479"/>
        <v>1.097002469958351E-3</v>
      </c>
      <c r="AI633" s="55"/>
      <c r="AJ633" s="55">
        <f t="shared" si="480"/>
        <v>0</v>
      </c>
      <c r="AK633" s="55">
        <f t="shared" si="481"/>
        <v>0</v>
      </c>
      <c r="AL633" s="55">
        <v>0</v>
      </c>
      <c r="AM633" s="55">
        <f t="shared" si="482"/>
        <v>0</v>
      </c>
      <c r="AN633" s="55">
        <f t="shared" si="483"/>
        <v>0</v>
      </c>
      <c r="AO633" s="55">
        <f t="shared" si="484"/>
        <v>2.2739189884214046E-2</v>
      </c>
      <c r="AP633" s="55"/>
      <c r="AQ633" s="55" t="e">
        <f t="shared" si="485"/>
        <v>#VALUE!</v>
      </c>
      <c r="AR633" s="55" t="e">
        <f t="shared" si="486"/>
        <v>#VALUE!</v>
      </c>
      <c r="AS633" s="55">
        <v>0</v>
      </c>
      <c r="AT633" s="55" t="e">
        <f t="shared" si="487"/>
        <v>#VALUE!</v>
      </c>
      <c r="AU633" s="55" t="e">
        <f t="shared" si="488"/>
        <v>#VALUE!</v>
      </c>
      <c r="AV633" s="55">
        <f t="shared" si="489"/>
        <v>1.5759424160826513E-2</v>
      </c>
      <c r="AW633" s="55"/>
      <c r="AX633" s="55" t="e">
        <f t="shared" si="490"/>
        <v>#DIV/0!</v>
      </c>
      <c r="AY633" s="55" t="e">
        <f t="shared" si="491"/>
        <v>#DIV/0!</v>
      </c>
      <c r="AZ633" s="55" t="e">
        <f t="shared" si="492"/>
        <v>#VALUE!</v>
      </c>
    </row>
    <row r="634" spans="1:52">
      <c r="A634" s="62"/>
      <c r="B634" s="62"/>
      <c r="F634" s="66"/>
      <c r="H634" s="65"/>
      <c r="I634" s="57">
        <v>21</v>
      </c>
      <c r="J634" s="57">
        <v>30.234000000000002</v>
      </c>
      <c r="K634" s="57"/>
      <c r="L634" s="57"/>
      <c r="M634" s="57" t="s">
        <v>88</v>
      </c>
      <c r="N634" s="58">
        <f t="shared" si="465"/>
        <v>0</v>
      </c>
      <c r="O634" s="58">
        <f t="shared" si="493"/>
        <v>0</v>
      </c>
      <c r="P634" s="58" t="e">
        <f t="shared" si="466"/>
        <v>#VALUE!</v>
      </c>
      <c r="Q634" s="55">
        <f t="shared" si="467"/>
        <v>0</v>
      </c>
      <c r="R634" s="55">
        <f t="shared" si="468"/>
        <v>0</v>
      </c>
      <c r="S634" s="55">
        <f t="shared" si="469"/>
        <v>0</v>
      </c>
      <c r="T634" s="55">
        <f t="shared" si="470"/>
        <v>0</v>
      </c>
      <c r="U634" s="55">
        <f t="shared" si="471"/>
        <v>0</v>
      </c>
      <c r="V634" s="55"/>
      <c r="W634" s="4">
        <f t="shared" si="472"/>
        <v>1.0039857038940676</v>
      </c>
      <c r="X634" s="55">
        <v>313.14999999999998</v>
      </c>
      <c r="Y634" s="55">
        <f t="shared" si="473"/>
        <v>1.9073334166666699E-2</v>
      </c>
      <c r="Z634" s="55">
        <v>2E-3</v>
      </c>
      <c r="AA634" s="55">
        <f t="shared" si="474"/>
        <v>7.2765497523200454E-2</v>
      </c>
      <c r="AB634" s="55"/>
      <c r="AC634" s="55">
        <f t="shared" si="475"/>
        <v>0</v>
      </c>
      <c r="AD634" s="55">
        <f t="shared" si="476"/>
        <v>0</v>
      </c>
      <c r="AE634" s="55">
        <v>0</v>
      </c>
      <c r="AF634" s="67">
        <f t="shared" si="477"/>
        <v>0</v>
      </c>
      <c r="AG634" s="67">
        <f t="shared" si="478"/>
        <v>0</v>
      </c>
      <c r="AH634" s="67">
        <f t="shared" si="479"/>
        <v>1.097002469958351E-3</v>
      </c>
      <c r="AI634" s="55"/>
      <c r="AJ634" s="55">
        <f t="shared" si="480"/>
        <v>0</v>
      </c>
      <c r="AK634" s="55">
        <f t="shared" si="481"/>
        <v>0</v>
      </c>
      <c r="AL634" s="55">
        <v>0</v>
      </c>
      <c r="AM634" s="67">
        <f t="shared" si="482"/>
        <v>0</v>
      </c>
      <c r="AN634" s="67">
        <f t="shared" si="483"/>
        <v>0</v>
      </c>
      <c r="AO634" s="67">
        <f t="shared" si="484"/>
        <v>2.2739189884214046E-2</v>
      </c>
      <c r="AP634" s="67"/>
      <c r="AQ634" s="55" t="e">
        <f t="shared" si="485"/>
        <v>#VALUE!</v>
      </c>
      <c r="AR634" s="55" t="e">
        <f t="shared" si="486"/>
        <v>#VALUE!</v>
      </c>
      <c r="AS634" s="55">
        <v>0</v>
      </c>
      <c r="AT634" s="67" t="e">
        <f t="shared" si="487"/>
        <v>#VALUE!</v>
      </c>
      <c r="AU634" s="67" t="e">
        <f t="shared" si="488"/>
        <v>#VALUE!</v>
      </c>
      <c r="AV634" s="67">
        <f t="shared" si="489"/>
        <v>1.5759424160826513E-2</v>
      </c>
      <c r="AW634" s="55"/>
      <c r="AX634" s="55" t="e">
        <f t="shared" si="490"/>
        <v>#DIV/0!</v>
      </c>
      <c r="AY634" s="55" t="e">
        <f t="shared" si="491"/>
        <v>#DIV/0!</v>
      </c>
      <c r="AZ634" s="55" t="e">
        <f t="shared" si="492"/>
        <v>#VALUE!</v>
      </c>
    </row>
    <row r="635" spans="1:52">
      <c r="A635" s="62"/>
      <c r="B635" s="62"/>
      <c r="F635" s="66"/>
      <c r="H635" s="65"/>
      <c r="I635" s="57">
        <v>21</v>
      </c>
      <c r="J635" s="57">
        <v>30.234000000000002</v>
      </c>
      <c r="K635" s="57"/>
      <c r="L635" s="57"/>
      <c r="M635" s="57" t="s">
        <v>88</v>
      </c>
      <c r="N635" s="58">
        <f t="shared" si="465"/>
        <v>0</v>
      </c>
      <c r="O635" s="58">
        <f t="shared" si="493"/>
        <v>0</v>
      </c>
      <c r="P635" s="58" t="e">
        <f t="shared" si="466"/>
        <v>#VALUE!</v>
      </c>
      <c r="Q635" s="55">
        <f t="shared" si="467"/>
        <v>0</v>
      </c>
      <c r="R635" s="55">
        <f t="shared" si="468"/>
        <v>0</v>
      </c>
      <c r="S635" s="55">
        <f t="shared" si="469"/>
        <v>0</v>
      </c>
      <c r="T635" s="55">
        <f t="shared" si="470"/>
        <v>0</v>
      </c>
      <c r="U635" s="55">
        <f t="shared" si="471"/>
        <v>0</v>
      </c>
      <c r="V635" s="55"/>
      <c r="W635" s="4">
        <f t="shared" si="472"/>
        <v>1.0039857038940676</v>
      </c>
      <c r="X635" s="55">
        <v>313.14999999999998</v>
      </c>
      <c r="Y635" s="55">
        <f t="shared" si="473"/>
        <v>1.9073334166666699E-2</v>
      </c>
      <c r="Z635" s="55">
        <v>2E-3</v>
      </c>
      <c r="AA635" s="55">
        <f t="shared" si="474"/>
        <v>7.2765497523200454E-2</v>
      </c>
      <c r="AB635" s="55"/>
      <c r="AC635" s="55">
        <f t="shared" si="475"/>
        <v>0</v>
      </c>
      <c r="AD635" s="55">
        <f t="shared" si="476"/>
        <v>0</v>
      </c>
      <c r="AE635" s="55">
        <v>0</v>
      </c>
      <c r="AF635" s="55">
        <f t="shared" si="477"/>
        <v>0</v>
      </c>
      <c r="AG635" s="55">
        <f t="shared" si="478"/>
        <v>0</v>
      </c>
      <c r="AH635" s="55">
        <f t="shared" si="479"/>
        <v>1.097002469958351E-3</v>
      </c>
      <c r="AI635" s="55"/>
      <c r="AJ635" s="55">
        <f t="shared" si="480"/>
        <v>0</v>
      </c>
      <c r="AK635" s="55">
        <f t="shared" si="481"/>
        <v>0</v>
      </c>
      <c r="AL635" s="55">
        <v>0</v>
      </c>
      <c r="AM635" s="55">
        <f t="shared" si="482"/>
        <v>0</v>
      </c>
      <c r="AN635" s="55">
        <f t="shared" si="483"/>
        <v>0</v>
      </c>
      <c r="AO635" s="55">
        <f t="shared" si="484"/>
        <v>2.2739189884214046E-2</v>
      </c>
      <c r="AP635" s="55"/>
      <c r="AQ635" s="55" t="e">
        <f t="shared" si="485"/>
        <v>#VALUE!</v>
      </c>
      <c r="AR635" s="55" t="e">
        <f t="shared" si="486"/>
        <v>#VALUE!</v>
      </c>
      <c r="AS635" s="55">
        <v>0</v>
      </c>
      <c r="AT635" s="55" t="e">
        <f t="shared" si="487"/>
        <v>#VALUE!</v>
      </c>
      <c r="AU635" s="55" t="e">
        <f t="shared" si="488"/>
        <v>#VALUE!</v>
      </c>
      <c r="AV635" s="55">
        <f t="shared" si="489"/>
        <v>1.5759424160826513E-2</v>
      </c>
      <c r="AW635" s="55"/>
      <c r="AX635" s="55" t="e">
        <f t="shared" si="490"/>
        <v>#DIV/0!</v>
      </c>
      <c r="AY635" s="55" t="e">
        <f t="shared" si="491"/>
        <v>#DIV/0!</v>
      </c>
      <c r="AZ635" s="55" t="e">
        <f t="shared" si="492"/>
        <v>#VALUE!</v>
      </c>
    </row>
    <row r="636" spans="1:52">
      <c r="A636" s="62"/>
      <c r="B636" s="62"/>
      <c r="F636" s="66"/>
      <c r="H636" s="65"/>
      <c r="I636" s="57">
        <v>21</v>
      </c>
      <c r="J636" s="57">
        <v>30.234000000000002</v>
      </c>
      <c r="K636" s="57"/>
      <c r="L636" s="57"/>
      <c r="M636" s="57" t="s">
        <v>88</v>
      </c>
      <c r="N636" s="58">
        <f t="shared" si="465"/>
        <v>0</v>
      </c>
      <c r="O636" s="58">
        <f t="shared" si="493"/>
        <v>0</v>
      </c>
      <c r="P636" s="58" t="e">
        <f t="shared" si="466"/>
        <v>#VALUE!</v>
      </c>
      <c r="Q636" s="55">
        <f t="shared" si="467"/>
        <v>0</v>
      </c>
      <c r="R636" s="55">
        <f t="shared" si="468"/>
        <v>0</v>
      </c>
      <c r="S636" s="55">
        <f t="shared" si="469"/>
        <v>0</v>
      </c>
      <c r="T636" s="55">
        <f t="shared" si="470"/>
        <v>0</v>
      </c>
      <c r="U636" s="55">
        <f t="shared" si="471"/>
        <v>0</v>
      </c>
      <c r="V636" s="55"/>
      <c r="W636" s="4">
        <f t="shared" si="472"/>
        <v>1.0039857038940676</v>
      </c>
      <c r="X636" s="55">
        <v>313.14999999999998</v>
      </c>
      <c r="Y636" s="55">
        <f t="shared" si="473"/>
        <v>1.9073334166666699E-2</v>
      </c>
      <c r="Z636" s="55">
        <v>2E-3</v>
      </c>
      <c r="AA636" s="55">
        <f t="shared" si="474"/>
        <v>7.2765497523200454E-2</v>
      </c>
      <c r="AB636" s="55"/>
      <c r="AC636" s="55">
        <f t="shared" si="475"/>
        <v>0</v>
      </c>
      <c r="AD636" s="55">
        <f t="shared" si="476"/>
        <v>0</v>
      </c>
      <c r="AE636" s="55">
        <v>0</v>
      </c>
      <c r="AF636" s="67">
        <f t="shared" si="477"/>
        <v>0</v>
      </c>
      <c r="AG636" s="67">
        <f t="shared" si="478"/>
        <v>0</v>
      </c>
      <c r="AH636" s="67">
        <f t="shared" si="479"/>
        <v>1.097002469958351E-3</v>
      </c>
      <c r="AI636" s="55"/>
      <c r="AJ636" s="55">
        <f t="shared" si="480"/>
        <v>0</v>
      </c>
      <c r="AK636" s="55">
        <f t="shared" si="481"/>
        <v>0</v>
      </c>
      <c r="AL636" s="55">
        <v>0</v>
      </c>
      <c r="AM636" s="67">
        <f t="shared" si="482"/>
        <v>0</v>
      </c>
      <c r="AN636" s="67">
        <f t="shared" si="483"/>
        <v>0</v>
      </c>
      <c r="AO636" s="67">
        <f t="shared" si="484"/>
        <v>2.2739189884214046E-2</v>
      </c>
      <c r="AP636" s="67"/>
      <c r="AQ636" s="55" t="e">
        <f t="shared" si="485"/>
        <v>#VALUE!</v>
      </c>
      <c r="AR636" s="55" t="e">
        <f t="shared" si="486"/>
        <v>#VALUE!</v>
      </c>
      <c r="AS636" s="55">
        <v>0</v>
      </c>
      <c r="AT636" s="67" t="e">
        <f t="shared" si="487"/>
        <v>#VALUE!</v>
      </c>
      <c r="AU636" s="67" t="e">
        <f t="shared" si="488"/>
        <v>#VALUE!</v>
      </c>
      <c r="AV636" s="67">
        <f t="shared" si="489"/>
        <v>1.5759424160826513E-2</v>
      </c>
      <c r="AW636" s="55"/>
      <c r="AX636" s="55" t="e">
        <f t="shared" si="490"/>
        <v>#DIV/0!</v>
      </c>
      <c r="AY636" s="55" t="e">
        <f t="shared" si="491"/>
        <v>#DIV/0!</v>
      </c>
      <c r="AZ636" s="55" t="e">
        <f t="shared" si="492"/>
        <v>#VALUE!</v>
      </c>
    </row>
    <row r="637" spans="1:52">
      <c r="A637" s="62"/>
      <c r="B637" s="62"/>
      <c r="F637" s="66"/>
      <c r="H637" s="65"/>
      <c r="I637" s="57">
        <v>21</v>
      </c>
      <c r="J637" s="57">
        <v>30.234000000000002</v>
      </c>
      <c r="K637" s="57"/>
      <c r="L637" s="57"/>
      <c r="M637" s="57" t="s">
        <v>88</v>
      </c>
      <c r="N637" s="58">
        <f t="shared" si="465"/>
        <v>0</v>
      </c>
      <c r="O637" s="58">
        <f t="shared" si="493"/>
        <v>0</v>
      </c>
      <c r="P637" s="58" t="e">
        <f t="shared" si="466"/>
        <v>#VALUE!</v>
      </c>
      <c r="Q637" s="55">
        <f t="shared" si="467"/>
        <v>0</v>
      </c>
      <c r="R637" s="55">
        <f t="shared" si="468"/>
        <v>0</v>
      </c>
      <c r="S637" s="55">
        <f t="shared" si="469"/>
        <v>0</v>
      </c>
      <c r="T637" s="55">
        <f t="shared" si="470"/>
        <v>0</v>
      </c>
      <c r="U637" s="55">
        <f t="shared" si="471"/>
        <v>0</v>
      </c>
      <c r="V637" s="55"/>
      <c r="W637" s="4">
        <f t="shared" si="472"/>
        <v>1.0039857038940676</v>
      </c>
      <c r="X637" s="55">
        <v>313.14999999999998</v>
      </c>
      <c r="Y637" s="55">
        <f t="shared" si="473"/>
        <v>1.9073334166666699E-2</v>
      </c>
      <c r="Z637" s="55">
        <v>2E-3</v>
      </c>
      <c r="AA637" s="55">
        <f t="shared" si="474"/>
        <v>7.2765497523200454E-2</v>
      </c>
      <c r="AB637" s="55"/>
      <c r="AC637" s="55">
        <f t="shared" si="475"/>
        <v>0</v>
      </c>
      <c r="AD637" s="55">
        <f t="shared" si="476"/>
        <v>0</v>
      </c>
      <c r="AE637" s="55">
        <v>0</v>
      </c>
      <c r="AF637" s="11">
        <f t="shared" si="477"/>
        <v>0</v>
      </c>
      <c r="AG637" s="11">
        <f t="shared" si="478"/>
        <v>0</v>
      </c>
      <c r="AH637" s="15">
        <f t="shared" si="479"/>
        <v>1.097002469958351E-3</v>
      </c>
      <c r="AI637" s="55"/>
      <c r="AJ637" s="55">
        <f t="shared" si="480"/>
        <v>0</v>
      </c>
      <c r="AK637" s="55">
        <f t="shared" si="481"/>
        <v>0</v>
      </c>
      <c r="AL637" s="55">
        <v>0</v>
      </c>
      <c r="AM637" s="11">
        <f t="shared" si="482"/>
        <v>0</v>
      </c>
      <c r="AN637" s="11">
        <f t="shared" si="483"/>
        <v>0</v>
      </c>
      <c r="AO637" s="15">
        <f t="shared" si="484"/>
        <v>2.2739189884214046E-2</v>
      </c>
      <c r="AP637" s="15"/>
      <c r="AQ637" s="55" t="e">
        <f t="shared" si="485"/>
        <v>#VALUE!</v>
      </c>
      <c r="AR637" s="55" t="e">
        <f t="shared" si="486"/>
        <v>#VALUE!</v>
      </c>
      <c r="AS637" s="55">
        <v>0</v>
      </c>
      <c r="AT637" s="11" t="e">
        <f t="shared" si="487"/>
        <v>#VALUE!</v>
      </c>
      <c r="AU637" s="11" t="e">
        <f t="shared" si="488"/>
        <v>#VALUE!</v>
      </c>
      <c r="AV637" s="15">
        <f t="shared" si="489"/>
        <v>1.5759424160826513E-2</v>
      </c>
      <c r="AW637" s="55"/>
      <c r="AX637" s="55" t="e">
        <f t="shared" si="490"/>
        <v>#DIV/0!</v>
      </c>
      <c r="AY637" s="55" t="e">
        <f t="shared" si="491"/>
        <v>#DIV/0!</v>
      </c>
      <c r="AZ637" s="55" t="e">
        <f t="shared" si="492"/>
        <v>#VALUE!</v>
      </c>
    </row>
    <row r="638" spans="1:52">
      <c r="A638" s="62"/>
      <c r="B638" s="62"/>
      <c r="F638" s="66"/>
      <c r="H638" s="67"/>
      <c r="I638" s="57">
        <v>21</v>
      </c>
      <c r="J638" s="57">
        <v>30.234000000000002</v>
      </c>
      <c r="K638" s="57"/>
      <c r="L638" s="57"/>
      <c r="M638" s="57" t="s">
        <v>88</v>
      </c>
      <c r="N638" s="58">
        <f t="shared" si="465"/>
        <v>0</v>
      </c>
      <c r="O638" s="58">
        <f t="shared" si="493"/>
        <v>0</v>
      </c>
      <c r="P638" s="58" t="e">
        <f t="shared" si="466"/>
        <v>#VALUE!</v>
      </c>
      <c r="Q638" s="55">
        <f t="shared" si="467"/>
        <v>0</v>
      </c>
      <c r="R638" s="55">
        <f t="shared" si="468"/>
        <v>0</v>
      </c>
      <c r="S638" s="55">
        <f t="shared" si="469"/>
        <v>0</v>
      </c>
      <c r="T638" s="55">
        <f t="shared" si="470"/>
        <v>0</v>
      </c>
      <c r="U638" s="55">
        <f t="shared" si="471"/>
        <v>0</v>
      </c>
      <c r="V638" s="55"/>
      <c r="W638" s="4">
        <f t="shared" si="472"/>
        <v>1.0039857038940676</v>
      </c>
      <c r="X638" s="55">
        <v>313.14999999999998</v>
      </c>
      <c r="Y638" s="55">
        <f t="shared" si="473"/>
        <v>1.9073334166666699E-2</v>
      </c>
      <c r="Z638" s="55">
        <v>2E-3</v>
      </c>
      <c r="AA638" s="55">
        <f t="shared" si="474"/>
        <v>7.2765497523200454E-2</v>
      </c>
      <c r="AB638" s="55"/>
      <c r="AC638" s="55">
        <f t="shared" si="475"/>
        <v>0</v>
      </c>
      <c r="AD638" s="55">
        <f t="shared" si="476"/>
        <v>0</v>
      </c>
      <c r="AE638" s="55">
        <v>0</v>
      </c>
      <c r="AF638" s="55">
        <f t="shared" si="477"/>
        <v>0</v>
      </c>
      <c r="AG638" s="55">
        <f t="shared" si="478"/>
        <v>0</v>
      </c>
      <c r="AH638" s="55">
        <f t="shared" si="479"/>
        <v>1.097002469958351E-3</v>
      </c>
      <c r="AI638" s="55"/>
      <c r="AJ638" s="55">
        <f t="shared" si="480"/>
        <v>0</v>
      </c>
      <c r="AK638" s="55">
        <f t="shared" si="481"/>
        <v>0</v>
      </c>
      <c r="AL638" s="55">
        <v>0</v>
      </c>
      <c r="AM638" s="55">
        <f t="shared" si="482"/>
        <v>0</v>
      </c>
      <c r="AN638" s="55">
        <f t="shared" si="483"/>
        <v>0</v>
      </c>
      <c r="AO638" s="55">
        <f t="shared" si="484"/>
        <v>2.2739189884214046E-2</v>
      </c>
      <c r="AP638" s="55"/>
      <c r="AQ638" s="55" t="e">
        <f t="shared" si="485"/>
        <v>#VALUE!</v>
      </c>
      <c r="AR638" s="55" t="e">
        <f t="shared" si="486"/>
        <v>#VALUE!</v>
      </c>
      <c r="AS638" s="55">
        <v>0</v>
      </c>
      <c r="AT638" s="55" t="e">
        <f t="shared" si="487"/>
        <v>#VALUE!</v>
      </c>
      <c r="AU638" s="55" t="e">
        <f t="shared" si="488"/>
        <v>#VALUE!</v>
      </c>
      <c r="AV638" s="55">
        <f t="shared" si="489"/>
        <v>1.5759424160826513E-2</v>
      </c>
      <c r="AW638" s="55"/>
      <c r="AX638" s="55" t="e">
        <f t="shared" si="490"/>
        <v>#DIV/0!</v>
      </c>
      <c r="AY638" s="55" t="e">
        <f t="shared" si="491"/>
        <v>#DIV/0!</v>
      </c>
      <c r="AZ638" s="55" t="e">
        <f t="shared" si="492"/>
        <v>#VALUE!</v>
      </c>
    </row>
    <row r="639" spans="1:52">
      <c r="A639" s="62"/>
      <c r="B639" s="62"/>
      <c r="F639" s="66"/>
      <c r="H639" s="67"/>
      <c r="I639" s="57">
        <v>21</v>
      </c>
      <c r="J639" s="57">
        <v>30.234000000000002</v>
      </c>
      <c r="K639" s="57"/>
      <c r="L639" s="57"/>
      <c r="M639" s="57" t="s">
        <v>88</v>
      </c>
      <c r="N639" s="58">
        <f t="shared" si="465"/>
        <v>0</v>
      </c>
      <c r="O639" s="58">
        <f t="shared" si="493"/>
        <v>0</v>
      </c>
      <c r="P639" s="58" t="e">
        <f t="shared" si="466"/>
        <v>#VALUE!</v>
      </c>
      <c r="Q639" s="55">
        <f t="shared" si="467"/>
        <v>0</v>
      </c>
      <c r="R639" s="55">
        <f t="shared" si="468"/>
        <v>0</v>
      </c>
      <c r="S639" s="55">
        <f t="shared" si="469"/>
        <v>0</v>
      </c>
      <c r="T639" s="55">
        <f t="shared" si="470"/>
        <v>0</v>
      </c>
      <c r="U639" s="55">
        <f t="shared" si="471"/>
        <v>0</v>
      </c>
      <c r="V639" s="55"/>
      <c r="W639" s="4">
        <f t="shared" si="472"/>
        <v>1.0039857038940676</v>
      </c>
      <c r="X639" s="55">
        <v>313.14999999999998</v>
      </c>
      <c r="Y639" s="55">
        <f t="shared" si="473"/>
        <v>1.9073334166666699E-2</v>
      </c>
      <c r="Z639" s="55">
        <v>2E-3</v>
      </c>
      <c r="AA639" s="55">
        <f t="shared" si="474"/>
        <v>7.2765497523200454E-2</v>
      </c>
      <c r="AB639" s="55"/>
      <c r="AC639" s="55">
        <f t="shared" si="475"/>
        <v>0</v>
      </c>
      <c r="AD639" s="55">
        <f t="shared" si="476"/>
        <v>0</v>
      </c>
      <c r="AE639" s="55">
        <v>0</v>
      </c>
      <c r="AF639" s="55">
        <f t="shared" si="477"/>
        <v>0</v>
      </c>
      <c r="AG639" s="55">
        <f t="shared" si="478"/>
        <v>0</v>
      </c>
      <c r="AH639" s="55">
        <f t="shared" si="479"/>
        <v>1.097002469958351E-3</v>
      </c>
      <c r="AI639" s="55"/>
      <c r="AJ639" s="55">
        <f t="shared" si="480"/>
        <v>0</v>
      </c>
      <c r="AK639" s="55">
        <f t="shared" si="481"/>
        <v>0</v>
      </c>
      <c r="AL639" s="55">
        <v>0</v>
      </c>
      <c r="AM639" s="55">
        <f t="shared" si="482"/>
        <v>0</v>
      </c>
      <c r="AN639" s="55">
        <f t="shared" si="483"/>
        <v>0</v>
      </c>
      <c r="AO639" s="55">
        <f t="shared" si="484"/>
        <v>2.2739189884214046E-2</v>
      </c>
      <c r="AP639" s="55"/>
      <c r="AQ639" s="55" t="e">
        <f t="shared" si="485"/>
        <v>#VALUE!</v>
      </c>
      <c r="AR639" s="55" t="e">
        <f t="shared" si="486"/>
        <v>#VALUE!</v>
      </c>
      <c r="AS639" s="55">
        <v>0</v>
      </c>
      <c r="AT639" s="55" t="e">
        <f t="shared" si="487"/>
        <v>#VALUE!</v>
      </c>
      <c r="AU639" s="55" t="e">
        <f t="shared" si="488"/>
        <v>#VALUE!</v>
      </c>
      <c r="AV639" s="55">
        <f t="shared" si="489"/>
        <v>1.5759424160826513E-2</v>
      </c>
      <c r="AW639" s="55"/>
      <c r="AX639" s="55" t="e">
        <f t="shared" si="490"/>
        <v>#DIV/0!</v>
      </c>
      <c r="AY639" s="55" t="e">
        <f t="shared" si="491"/>
        <v>#DIV/0!</v>
      </c>
      <c r="AZ639" s="55" t="e">
        <f t="shared" si="492"/>
        <v>#VALUE!</v>
      </c>
    </row>
    <row r="640" spans="1:52">
      <c r="A640" s="62"/>
      <c r="B640" s="62"/>
      <c r="F640" s="66"/>
      <c r="H640" s="67"/>
      <c r="I640" s="57">
        <v>21</v>
      </c>
      <c r="J640" s="57">
        <v>30.234000000000002</v>
      </c>
      <c r="K640" s="57"/>
      <c r="L640" s="57"/>
      <c r="M640" s="57" t="s">
        <v>88</v>
      </c>
      <c r="N640" s="58">
        <f t="shared" si="465"/>
        <v>0</v>
      </c>
      <c r="O640" s="58">
        <f t="shared" si="493"/>
        <v>0</v>
      </c>
      <c r="P640" s="58" t="e">
        <f t="shared" si="466"/>
        <v>#VALUE!</v>
      </c>
      <c r="Q640" s="55">
        <f t="shared" si="467"/>
        <v>0</v>
      </c>
      <c r="R640" s="55">
        <f t="shared" si="468"/>
        <v>0</v>
      </c>
      <c r="S640" s="55">
        <f t="shared" si="469"/>
        <v>0</v>
      </c>
      <c r="T640" s="55">
        <f t="shared" si="470"/>
        <v>0</v>
      </c>
      <c r="U640" s="55">
        <f t="shared" si="471"/>
        <v>0</v>
      </c>
      <c r="V640" s="55"/>
      <c r="W640" s="4">
        <f t="shared" si="472"/>
        <v>1.0039857038940676</v>
      </c>
      <c r="X640" s="55">
        <v>313.14999999999998</v>
      </c>
      <c r="Y640" s="55">
        <f t="shared" si="473"/>
        <v>1.9073334166666699E-2</v>
      </c>
      <c r="Z640" s="55">
        <v>2E-3</v>
      </c>
      <c r="AA640" s="55">
        <f t="shared" si="474"/>
        <v>7.2765497523200454E-2</v>
      </c>
      <c r="AB640" s="55"/>
      <c r="AC640" s="55">
        <f t="shared" si="475"/>
        <v>0</v>
      </c>
      <c r="AD640" s="55">
        <f t="shared" si="476"/>
        <v>0</v>
      </c>
      <c r="AE640" s="55">
        <v>0</v>
      </c>
      <c r="AF640" s="55">
        <f t="shared" si="477"/>
        <v>0</v>
      </c>
      <c r="AG640" s="55">
        <f t="shared" si="478"/>
        <v>0</v>
      </c>
      <c r="AH640" s="55">
        <f t="shared" si="479"/>
        <v>1.097002469958351E-3</v>
      </c>
      <c r="AI640" s="55"/>
      <c r="AJ640" s="55">
        <f t="shared" si="480"/>
        <v>0</v>
      </c>
      <c r="AK640" s="55">
        <f t="shared" si="481"/>
        <v>0</v>
      </c>
      <c r="AL640" s="55">
        <v>0</v>
      </c>
      <c r="AM640" s="55">
        <f t="shared" si="482"/>
        <v>0</v>
      </c>
      <c r="AN640" s="55">
        <f t="shared" si="483"/>
        <v>0</v>
      </c>
      <c r="AO640" s="55">
        <f t="shared" si="484"/>
        <v>2.2739189884214046E-2</v>
      </c>
      <c r="AP640" s="55"/>
      <c r="AQ640" s="55" t="e">
        <f t="shared" si="485"/>
        <v>#VALUE!</v>
      </c>
      <c r="AR640" s="55" t="e">
        <f t="shared" si="486"/>
        <v>#VALUE!</v>
      </c>
      <c r="AS640" s="55">
        <v>0</v>
      </c>
      <c r="AT640" s="55" t="e">
        <f t="shared" si="487"/>
        <v>#VALUE!</v>
      </c>
      <c r="AU640" s="55" t="e">
        <f t="shared" si="488"/>
        <v>#VALUE!</v>
      </c>
      <c r="AV640" s="55">
        <f t="shared" si="489"/>
        <v>1.5759424160826513E-2</v>
      </c>
      <c r="AW640" s="55"/>
      <c r="AX640" s="55" t="e">
        <f t="shared" si="490"/>
        <v>#DIV/0!</v>
      </c>
      <c r="AY640" s="55" t="e">
        <f t="shared" si="491"/>
        <v>#DIV/0!</v>
      </c>
      <c r="AZ640" s="55" t="e">
        <f t="shared" si="492"/>
        <v>#VALUE!</v>
      </c>
    </row>
    <row r="641" spans="1:52">
      <c r="A641" s="62"/>
      <c r="B641" s="62"/>
      <c r="F641" s="66"/>
      <c r="H641" s="67"/>
      <c r="I641" s="57">
        <v>21</v>
      </c>
      <c r="J641" s="57">
        <v>30.234000000000002</v>
      </c>
      <c r="K641" s="57"/>
      <c r="L641" s="57"/>
      <c r="M641" s="57" t="s">
        <v>88</v>
      </c>
      <c r="N641" s="58">
        <f t="shared" si="465"/>
        <v>0</v>
      </c>
      <c r="O641" s="58">
        <f t="shared" si="493"/>
        <v>0</v>
      </c>
      <c r="P641" s="58" t="e">
        <f t="shared" si="466"/>
        <v>#VALUE!</v>
      </c>
      <c r="Q641" s="55">
        <f t="shared" si="467"/>
        <v>0</v>
      </c>
      <c r="R641" s="55">
        <f t="shared" si="468"/>
        <v>0</v>
      </c>
      <c r="S641" s="55">
        <f t="shared" si="469"/>
        <v>0</v>
      </c>
      <c r="T641" s="55">
        <f t="shared" si="470"/>
        <v>0</v>
      </c>
      <c r="U641" s="55">
        <f t="shared" si="471"/>
        <v>0</v>
      </c>
      <c r="V641" s="55"/>
      <c r="W641" s="4">
        <f t="shared" si="472"/>
        <v>1.0039857038940676</v>
      </c>
      <c r="X641" s="55">
        <v>313.14999999999998</v>
      </c>
      <c r="Y641" s="55">
        <f t="shared" si="473"/>
        <v>1.9073334166666699E-2</v>
      </c>
      <c r="Z641" s="55">
        <v>2E-3</v>
      </c>
      <c r="AA641" s="55">
        <f t="shared" si="474"/>
        <v>7.2765497523200454E-2</v>
      </c>
      <c r="AB641" s="55"/>
      <c r="AC641" s="55">
        <f t="shared" si="475"/>
        <v>0</v>
      </c>
      <c r="AD641" s="55">
        <f t="shared" si="476"/>
        <v>0</v>
      </c>
      <c r="AE641" s="55">
        <v>0</v>
      </c>
      <c r="AF641" s="55">
        <f t="shared" si="477"/>
        <v>0</v>
      </c>
      <c r="AG641" s="55">
        <f t="shared" si="478"/>
        <v>0</v>
      </c>
      <c r="AH641" s="55">
        <f t="shared" si="479"/>
        <v>1.097002469958351E-3</v>
      </c>
      <c r="AI641" s="55"/>
      <c r="AJ641" s="55">
        <f t="shared" si="480"/>
        <v>0</v>
      </c>
      <c r="AK641" s="55">
        <f t="shared" si="481"/>
        <v>0</v>
      </c>
      <c r="AL641" s="55">
        <v>0</v>
      </c>
      <c r="AM641" s="55">
        <f t="shared" si="482"/>
        <v>0</v>
      </c>
      <c r="AN641" s="55">
        <f t="shared" si="483"/>
        <v>0</v>
      </c>
      <c r="AO641" s="55">
        <f t="shared" si="484"/>
        <v>2.2739189884214046E-2</v>
      </c>
      <c r="AP641" s="55"/>
      <c r="AQ641" s="55" t="e">
        <f t="shared" si="485"/>
        <v>#VALUE!</v>
      </c>
      <c r="AR641" s="55" t="e">
        <f t="shared" si="486"/>
        <v>#VALUE!</v>
      </c>
      <c r="AS641" s="55">
        <v>0</v>
      </c>
      <c r="AT641" s="55" t="e">
        <f t="shared" si="487"/>
        <v>#VALUE!</v>
      </c>
      <c r="AU641" s="55" t="e">
        <f t="shared" si="488"/>
        <v>#VALUE!</v>
      </c>
      <c r="AV641" s="55">
        <f t="shared" si="489"/>
        <v>1.5759424160826513E-2</v>
      </c>
      <c r="AW641" s="55"/>
      <c r="AX641" s="55" t="e">
        <f t="shared" si="490"/>
        <v>#DIV/0!</v>
      </c>
      <c r="AY641" s="55" t="e">
        <f t="shared" si="491"/>
        <v>#DIV/0!</v>
      </c>
      <c r="AZ641" s="55" t="e">
        <f t="shared" si="492"/>
        <v>#VALUE!</v>
      </c>
    </row>
    <row r="642" spans="1:52">
      <c r="A642" s="62"/>
      <c r="B642" s="62"/>
      <c r="F642" s="66"/>
      <c r="H642" s="67"/>
      <c r="I642" s="57">
        <v>21</v>
      </c>
      <c r="J642" s="57">
        <v>30.234000000000002</v>
      </c>
      <c r="K642" s="57"/>
      <c r="L642" s="57"/>
      <c r="M642" s="57" t="s">
        <v>88</v>
      </c>
      <c r="N642" s="58">
        <f t="shared" si="465"/>
        <v>0</v>
      </c>
      <c r="O642" s="58">
        <f t="shared" si="493"/>
        <v>0</v>
      </c>
      <c r="P642" s="58" t="e">
        <f t="shared" si="466"/>
        <v>#VALUE!</v>
      </c>
      <c r="Q642" s="55">
        <f t="shared" si="467"/>
        <v>0</v>
      </c>
      <c r="R642" s="55">
        <f t="shared" si="468"/>
        <v>0</v>
      </c>
      <c r="S642" s="55">
        <f t="shared" si="469"/>
        <v>0</v>
      </c>
      <c r="T642" s="55">
        <f t="shared" si="470"/>
        <v>0</v>
      </c>
      <c r="U642" s="55">
        <f t="shared" si="471"/>
        <v>0</v>
      </c>
      <c r="V642" s="55"/>
      <c r="W642" s="4">
        <f t="shared" si="472"/>
        <v>1.0039857038940676</v>
      </c>
      <c r="X642" s="55">
        <v>313.14999999999998</v>
      </c>
      <c r="Y642" s="55">
        <f t="shared" si="473"/>
        <v>1.9073334166666699E-2</v>
      </c>
      <c r="Z642" s="55">
        <v>2E-3</v>
      </c>
      <c r="AA642" s="55">
        <f t="shared" si="474"/>
        <v>7.2765497523200454E-2</v>
      </c>
      <c r="AB642" s="55"/>
      <c r="AC642" s="55">
        <f t="shared" si="475"/>
        <v>0</v>
      </c>
      <c r="AD642" s="55">
        <f t="shared" si="476"/>
        <v>0</v>
      </c>
      <c r="AE642" s="55">
        <v>0</v>
      </c>
      <c r="AF642" s="55">
        <f t="shared" si="477"/>
        <v>0</v>
      </c>
      <c r="AG642" s="55">
        <f t="shared" si="478"/>
        <v>0</v>
      </c>
      <c r="AH642" s="55">
        <f t="shared" si="479"/>
        <v>1.097002469958351E-3</v>
      </c>
      <c r="AI642" s="55"/>
      <c r="AJ642" s="55">
        <f t="shared" si="480"/>
        <v>0</v>
      </c>
      <c r="AK642" s="55">
        <f t="shared" si="481"/>
        <v>0</v>
      </c>
      <c r="AL642" s="55">
        <v>0</v>
      </c>
      <c r="AM642" s="55">
        <f t="shared" si="482"/>
        <v>0</v>
      </c>
      <c r="AN642" s="55">
        <f t="shared" si="483"/>
        <v>0</v>
      </c>
      <c r="AO642" s="55">
        <f t="shared" si="484"/>
        <v>2.2739189884214046E-2</v>
      </c>
      <c r="AP642" s="55"/>
      <c r="AQ642" s="55" t="e">
        <f t="shared" si="485"/>
        <v>#VALUE!</v>
      </c>
      <c r="AR642" s="55" t="e">
        <f t="shared" si="486"/>
        <v>#VALUE!</v>
      </c>
      <c r="AS642" s="55">
        <v>0</v>
      </c>
      <c r="AT642" s="55" t="e">
        <f t="shared" si="487"/>
        <v>#VALUE!</v>
      </c>
      <c r="AU642" s="55" t="e">
        <f t="shared" si="488"/>
        <v>#VALUE!</v>
      </c>
      <c r="AV642" s="55">
        <f t="shared" si="489"/>
        <v>1.5759424160826513E-2</v>
      </c>
      <c r="AW642" s="55"/>
      <c r="AX642" s="55" t="e">
        <f t="shared" si="490"/>
        <v>#DIV/0!</v>
      </c>
      <c r="AY642" s="55" t="e">
        <f t="shared" si="491"/>
        <v>#DIV/0!</v>
      </c>
      <c r="AZ642" s="55" t="e">
        <f t="shared" si="492"/>
        <v>#VALUE!</v>
      </c>
    </row>
    <row r="643" spans="1:52">
      <c r="A643" s="62"/>
      <c r="B643" s="62"/>
      <c r="F643" s="66"/>
      <c r="H643" s="67"/>
      <c r="I643" s="57">
        <v>21</v>
      </c>
      <c r="J643" s="57">
        <v>30.234000000000002</v>
      </c>
      <c r="K643" s="57"/>
      <c r="L643" s="57"/>
      <c r="M643" s="57" t="s">
        <v>88</v>
      </c>
      <c r="N643" s="58">
        <f t="shared" si="465"/>
        <v>0</v>
      </c>
      <c r="O643" s="58">
        <f t="shared" si="493"/>
        <v>0</v>
      </c>
      <c r="P643" s="58" t="e">
        <f t="shared" si="466"/>
        <v>#VALUE!</v>
      </c>
      <c r="Q643" s="55">
        <f t="shared" si="467"/>
        <v>0</v>
      </c>
      <c r="R643" s="55">
        <f t="shared" si="468"/>
        <v>0</v>
      </c>
      <c r="S643" s="55">
        <f t="shared" si="469"/>
        <v>0</v>
      </c>
      <c r="T643" s="55">
        <f t="shared" si="470"/>
        <v>0</v>
      </c>
      <c r="U643" s="55">
        <f t="shared" si="471"/>
        <v>0</v>
      </c>
      <c r="V643" s="55"/>
      <c r="W643" s="4">
        <f t="shared" si="472"/>
        <v>1.0039857038940676</v>
      </c>
      <c r="X643" s="55">
        <v>313.14999999999998</v>
      </c>
      <c r="Y643" s="55">
        <f t="shared" si="473"/>
        <v>1.9073334166666699E-2</v>
      </c>
      <c r="Z643" s="55">
        <v>2E-3</v>
      </c>
      <c r="AA643" s="55">
        <f t="shared" si="474"/>
        <v>7.2765497523200454E-2</v>
      </c>
      <c r="AB643" s="55"/>
      <c r="AC643" s="55">
        <f t="shared" si="475"/>
        <v>0</v>
      </c>
      <c r="AD643" s="55">
        <f t="shared" si="476"/>
        <v>0</v>
      </c>
      <c r="AE643" s="55">
        <v>0</v>
      </c>
      <c r="AF643" s="67">
        <f t="shared" si="477"/>
        <v>0</v>
      </c>
      <c r="AG643" s="67">
        <f t="shared" si="478"/>
        <v>0</v>
      </c>
      <c r="AH643" s="67">
        <f t="shared" si="479"/>
        <v>1.097002469958351E-3</v>
      </c>
      <c r="AI643" s="55"/>
      <c r="AJ643" s="55">
        <f t="shared" si="480"/>
        <v>0</v>
      </c>
      <c r="AK643" s="55">
        <f t="shared" si="481"/>
        <v>0</v>
      </c>
      <c r="AL643" s="55">
        <v>0</v>
      </c>
      <c r="AM643" s="67">
        <f t="shared" si="482"/>
        <v>0</v>
      </c>
      <c r="AN643" s="67">
        <f t="shared" si="483"/>
        <v>0</v>
      </c>
      <c r="AO643" s="67">
        <f t="shared" si="484"/>
        <v>2.2739189884214046E-2</v>
      </c>
      <c r="AP643" s="67"/>
      <c r="AQ643" s="55" t="e">
        <f t="shared" si="485"/>
        <v>#VALUE!</v>
      </c>
      <c r="AR643" s="55" t="e">
        <f t="shared" si="486"/>
        <v>#VALUE!</v>
      </c>
      <c r="AS643" s="55">
        <v>0</v>
      </c>
      <c r="AT643" s="67" t="e">
        <f t="shared" si="487"/>
        <v>#VALUE!</v>
      </c>
      <c r="AU643" s="67" t="e">
        <f t="shared" si="488"/>
        <v>#VALUE!</v>
      </c>
      <c r="AV643" s="67">
        <f t="shared" si="489"/>
        <v>1.5759424160826513E-2</v>
      </c>
      <c r="AW643" s="55"/>
      <c r="AX643" s="55" t="e">
        <f t="shared" si="490"/>
        <v>#DIV/0!</v>
      </c>
      <c r="AY643" s="55" t="e">
        <f t="shared" si="491"/>
        <v>#DIV/0!</v>
      </c>
      <c r="AZ643" s="55" t="e">
        <f t="shared" si="492"/>
        <v>#VALUE!</v>
      </c>
    </row>
    <row r="644" spans="1:52">
      <c r="A644" s="62"/>
      <c r="B644" s="62"/>
      <c r="F644" s="66"/>
      <c r="H644" s="65"/>
      <c r="I644" s="57">
        <v>19.399999999999999</v>
      </c>
      <c r="J644" s="57">
        <v>29.742000000000001</v>
      </c>
      <c r="K644" s="57"/>
      <c r="L644" s="57"/>
      <c r="M644" s="57" t="s">
        <v>88</v>
      </c>
      <c r="N644" s="58">
        <f t="shared" si="465"/>
        <v>0</v>
      </c>
      <c r="O644" s="58">
        <f t="shared" si="493"/>
        <v>0</v>
      </c>
      <c r="P644" s="58" t="e">
        <f t="shared" si="466"/>
        <v>#VALUE!</v>
      </c>
      <c r="Q644" s="55">
        <f t="shared" si="467"/>
        <v>0</v>
      </c>
      <c r="R644" s="55">
        <f t="shared" si="468"/>
        <v>0</v>
      </c>
      <c r="S644" s="55">
        <f t="shared" si="469"/>
        <v>0</v>
      </c>
      <c r="T644" s="55">
        <f t="shared" si="470"/>
        <v>0</v>
      </c>
      <c r="U644" s="55">
        <f t="shared" si="471"/>
        <v>0</v>
      </c>
      <c r="V644" s="55"/>
      <c r="W644" s="4">
        <f t="shared" si="472"/>
        <v>0.99187282870524685</v>
      </c>
      <c r="X644" s="55">
        <v>313.14999999999998</v>
      </c>
      <c r="Y644" s="55">
        <f t="shared" si="473"/>
        <v>1.9073334166666699E-2</v>
      </c>
      <c r="Z644" s="55">
        <v>2E-3</v>
      </c>
      <c r="AA644" s="55">
        <f t="shared" si="474"/>
        <v>7.2765497523200454E-2</v>
      </c>
      <c r="AB644" s="55"/>
      <c r="AC644" s="55">
        <f t="shared" si="475"/>
        <v>0</v>
      </c>
      <c r="AD644" s="55">
        <f t="shared" si="476"/>
        <v>0</v>
      </c>
      <c r="AE644" s="55">
        <v>0</v>
      </c>
      <c r="AF644" s="11">
        <f t="shared" si="477"/>
        <v>0</v>
      </c>
      <c r="AG644" s="11">
        <f t="shared" si="478"/>
        <v>0</v>
      </c>
      <c r="AH644" s="15">
        <f t="shared" si="479"/>
        <v>1.097002469958351E-3</v>
      </c>
      <c r="AI644" s="55"/>
      <c r="AJ644" s="55">
        <f t="shared" si="480"/>
        <v>0</v>
      </c>
      <c r="AK644" s="55">
        <f t="shared" si="481"/>
        <v>0</v>
      </c>
      <c r="AL644" s="55">
        <v>0</v>
      </c>
      <c r="AM644" s="11">
        <f t="shared" si="482"/>
        <v>0</v>
      </c>
      <c r="AN644" s="11">
        <f t="shared" si="483"/>
        <v>0</v>
      </c>
      <c r="AO644" s="15">
        <f t="shared" si="484"/>
        <v>2.2739189884214046E-2</v>
      </c>
      <c r="AP644" s="15"/>
      <c r="AQ644" s="55" t="e">
        <f t="shared" si="485"/>
        <v>#VALUE!</v>
      </c>
      <c r="AR644" s="55" t="e">
        <f t="shared" si="486"/>
        <v>#VALUE!</v>
      </c>
      <c r="AS644" s="55">
        <v>0</v>
      </c>
      <c r="AT644" s="11" t="e">
        <f t="shared" si="487"/>
        <v>#VALUE!</v>
      </c>
      <c r="AU644" s="11" t="e">
        <f t="shared" si="488"/>
        <v>#VALUE!</v>
      </c>
      <c r="AV644" s="15">
        <f t="shared" si="489"/>
        <v>1.5759424160826513E-2</v>
      </c>
      <c r="AW644" s="55"/>
      <c r="AX644" s="55" t="e">
        <f t="shared" si="490"/>
        <v>#DIV/0!</v>
      </c>
      <c r="AY644" s="55" t="e">
        <f t="shared" si="491"/>
        <v>#DIV/0!</v>
      </c>
      <c r="AZ644" s="55" t="e">
        <f t="shared" si="492"/>
        <v>#VALUE!</v>
      </c>
    </row>
    <row r="645" spans="1:52">
      <c r="A645" s="62"/>
      <c r="B645" s="62"/>
      <c r="F645" s="66"/>
      <c r="H645" s="65"/>
      <c r="I645" s="57">
        <v>19.399999999999999</v>
      </c>
      <c r="J645" s="57">
        <v>29.742000000000001</v>
      </c>
      <c r="K645" s="57"/>
      <c r="L645" s="57"/>
      <c r="M645" s="57" t="s">
        <v>88</v>
      </c>
      <c r="N645" s="58">
        <f t="shared" si="465"/>
        <v>0</v>
      </c>
      <c r="O645" s="58">
        <f t="shared" si="493"/>
        <v>0</v>
      </c>
      <c r="P645" s="58" t="e">
        <f t="shared" si="466"/>
        <v>#VALUE!</v>
      </c>
      <c r="Q645" s="55">
        <f t="shared" si="467"/>
        <v>0</v>
      </c>
      <c r="R645" s="55">
        <f t="shared" si="468"/>
        <v>0</v>
      </c>
      <c r="S645" s="55">
        <f t="shared" si="469"/>
        <v>0</v>
      </c>
      <c r="T645" s="55">
        <f t="shared" si="470"/>
        <v>0</v>
      </c>
      <c r="U645" s="55">
        <f t="shared" si="471"/>
        <v>0</v>
      </c>
      <c r="V645" s="55"/>
      <c r="W645" s="4">
        <f t="shared" si="472"/>
        <v>0.99187282870524685</v>
      </c>
      <c r="X645" s="55">
        <v>313.14999999999998</v>
      </c>
      <c r="Y645" s="55">
        <f t="shared" si="473"/>
        <v>1.9073334166666699E-2</v>
      </c>
      <c r="Z645" s="55">
        <v>2E-3</v>
      </c>
      <c r="AA645" s="55">
        <f t="shared" si="474"/>
        <v>7.2765497523200454E-2</v>
      </c>
      <c r="AB645" s="55"/>
      <c r="AC645" s="55">
        <f t="shared" si="475"/>
        <v>0</v>
      </c>
      <c r="AD645" s="55">
        <f t="shared" si="476"/>
        <v>0</v>
      </c>
      <c r="AE645" s="55">
        <v>0</v>
      </c>
      <c r="AF645" s="55">
        <f t="shared" si="477"/>
        <v>0</v>
      </c>
      <c r="AG645" s="55">
        <f t="shared" si="478"/>
        <v>0</v>
      </c>
      <c r="AH645" s="55">
        <f t="shared" si="479"/>
        <v>1.097002469958351E-3</v>
      </c>
      <c r="AI645" s="55"/>
      <c r="AJ645" s="55">
        <f t="shared" si="480"/>
        <v>0</v>
      </c>
      <c r="AK645" s="55">
        <f t="shared" si="481"/>
        <v>0</v>
      </c>
      <c r="AL645" s="55">
        <v>0</v>
      </c>
      <c r="AM645" s="55">
        <f t="shared" si="482"/>
        <v>0</v>
      </c>
      <c r="AN645" s="55">
        <f t="shared" si="483"/>
        <v>0</v>
      </c>
      <c r="AO645" s="55">
        <f t="shared" si="484"/>
        <v>2.2739189884214046E-2</v>
      </c>
      <c r="AP645" s="55"/>
      <c r="AQ645" s="55" t="e">
        <f t="shared" si="485"/>
        <v>#VALUE!</v>
      </c>
      <c r="AR645" s="55" t="e">
        <f t="shared" si="486"/>
        <v>#VALUE!</v>
      </c>
      <c r="AS645" s="55">
        <v>0</v>
      </c>
      <c r="AT645" s="55" t="e">
        <f t="shared" si="487"/>
        <v>#VALUE!</v>
      </c>
      <c r="AU645" s="55" t="e">
        <f t="shared" si="488"/>
        <v>#VALUE!</v>
      </c>
      <c r="AV645" s="55">
        <f t="shared" si="489"/>
        <v>1.5759424160826513E-2</v>
      </c>
      <c r="AW645" s="55"/>
      <c r="AX645" s="55" t="e">
        <f t="shared" si="490"/>
        <v>#DIV/0!</v>
      </c>
      <c r="AY645" s="55" t="e">
        <f t="shared" si="491"/>
        <v>#DIV/0!</v>
      </c>
      <c r="AZ645" s="55" t="e">
        <f t="shared" si="492"/>
        <v>#VALUE!</v>
      </c>
    </row>
    <row r="646" spans="1:52">
      <c r="A646" s="62"/>
      <c r="B646" s="62"/>
      <c r="F646" s="66"/>
      <c r="H646" s="65"/>
      <c r="I646" s="57">
        <v>19.399999999999999</v>
      </c>
      <c r="J646" s="57">
        <v>29.742000000000001</v>
      </c>
      <c r="K646" s="57"/>
      <c r="L646" s="57"/>
      <c r="M646" s="57" t="s">
        <v>88</v>
      </c>
      <c r="N646" s="58">
        <f t="shared" si="465"/>
        <v>0</v>
      </c>
      <c r="O646" s="58">
        <f t="shared" si="493"/>
        <v>0</v>
      </c>
      <c r="P646" s="58" t="e">
        <f t="shared" si="466"/>
        <v>#VALUE!</v>
      </c>
      <c r="Q646" s="55">
        <f t="shared" si="467"/>
        <v>0</v>
      </c>
      <c r="R646" s="55">
        <f t="shared" si="468"/>
        <v>0</v>
      </c>
      <c r="S646" s="55">
        <f t="shared" si="469"/>
        <v>0</v>
      </c>
      <c r="T646" s="55">
        <f t="shared" si="470"/>
        <v>0</v>
      </c>
      <c r="U646" s="55">
        <f t="shared" si="471"/>
        <v>0</v>
      </c>
      <c r="V646" s="55"/>
      <c r="W646" s="4">
        <f t="shared" si="472"/>
        <v>0.99187282870524685</v>
      </c>
      <c r="X646" s="55">
        <v>313.14999999999998</v>
      </c>
      <c r="Y646" s="55">
        <f t="shared" si="473"/>
        <v>1.9073334166666699E-2</v>
      </c>
      <c r="Z646" s="55">
        <v>2E-3</v>
      </c>
      <c r="AA646" s="55">
        <f t="shared" si="474"/>
        <v>7.2765497523200454E-2</v>
      </c>
      <c r="AB646" s="55"/>
      <c r="AC646" s="55">
        <f t="shared" si="475"/>
        <v>0</v>
      </c>
      <c r="AD646" s="55">
        <f t="shared" si="476"/>
        <v>0</v>
      </c>
      <c r="AE646" s="55">
        <v>0</v>
      </c>
      <c r="AF646" s="55">
        <f t="shared" si="477"/>
        <v>0</v>
      </c>
      <c r="AG646" s="55">
        <f t="shared" si="478"/>
        <v>0</v>
      </c>
      <c r="AH646" s="55">
        <f t="shared" si="479"/>
        <v>1.097002469958351E-3</v>
      </c>
      <c r="AI646" s="55"/>
      <c r="AJ646" s="55">
        <f t="shared" si="480"/>
        <v>0</v>
      </c>
      <c r="AK646" s="55">
        <f t="shared" si="481"/>
        <v>0</v>
      </c>
      <c r="AL646" s="55">
        <v>0</v>
      </c>
      <c r="AM646" s="55">
        <f t="shared" si="482"/>
        <v>0</v>
      </c>
      <c r="AN646" s="55">
        <f t="shared" si="483"/>
        <v>0</v>
      </c>
      <c r="AO646" s="55">
        <f t="shared" si="484"/>
        <v>2.2739189884214046E-2</v>
      </c>
      <c r="AP646" s="55"/>
      <c r="AQ646" s="55" t="e">
        <f t="shared" si="485"/>
        <v>#VALUE!</v>
      </c>
      <c r="AR646" s="55" t="e">
        <f t="shared" si="486"/>
        <v>#VALUE!</v>
      </c>
      <c r="AS646" s="55">
        <v>0</v>
      </c>
      <c r="AT646" s="55" t="e">
        <f t="shared" si="487"/>
        <v>#VALUE!</v>
      </c>
      <c r="AU646" s="55" t="e">
        <f t="shared" si="488"/>
        <v>#VALUE!</v>
      </c>
      <c r="AV646" s="55">
        <f t="shared" si="489"/>
        <v>1.5759424160826513E-2</v>
      </c>
      <c r="AW646" s="55"/>
      <c r="AX646" s="55" t="e">
        <f t="shared" si="490"/>
        <v>#DIV/0!</v>
      </c>
      <c r="AY646" s="55" t="e">
        <f t="shared" si="491"/>
        <v>#DIV/0!</v>
      </c>
      <c r="AZ646" s="55" t="e">
        <f t="shared" si="492"/>
        <v>#VALUE!</v>
      </c>
    </row>
    <row r="647" spans="1:52">
      <c r="A647" s="62"/>
      <c r="B647" s="62"/>
      <c r="F647" s="66"/>
      <c r="H647" s="65"/>
      <c r="I647" s="57">
        <v>19.399999999999999</v>
      </c>
      <c r="J647" s="57">
        <v>29.742000000000001</v>
      </c>
      <c r="K647" s="57"/>
      <c r="L647" s="57"/>
      <c r="M647" s="57" t="s">
        <v>88</v>
      </c>
      <c r="N647" s="58">
        <f t="shared" si="465"/>
        <v>0</v>
      </c>
      <c r="O647" s="58">
        <f t="shared" si="493"/>
        <v>0</v>
      </c>
      <c r="P647" s="58" t="e">
        <f t="shared" si="466"/>
        <v>#VALUE!</v>
      </c>
      <c r="Q647" s="55">
        <f t="shared" si="467"/>
        <v>0</v>
      </c>
      <c r="R647" s="55">
        <f t="shared" si="468"/>
        <v>0</v>
      </c>
      <c r="S647" s="55">
        <f t="shared" si="469"/>
        <v>0</v>
      </c>
      <c r="T647" s="55">
        <f t="shared" si="470"/>
        <v>0</v>
      </c>
      <c r="U647" s="55">
        <f t="shared" si="471"/>
        <v>0</v>
      </c>
      <c r="V647" s="55"/>
      <c r="W647" s="4">
        <f t="shared" si="472"/>
        <v>0.99187282870524685</v>
      </c>
      <c r="X647" s="55">
        <v>313.14999999999998</v>
      </c>
      <c r="Y647" s="55">
        <f t="shared" si="473"/>
        <v>1.9073334166666699E-2</v>
      </c>
      <c r="Z647" s="55">
        <v>2E-3</v>
      </c>
      <c r="AA647" s="55">
        <f t="shared" si="474"/>
        <v>7.2765497523200454E-2</v>
      </c>
      <c r="AB647" s="55"/>
      <c r="AC647" s="55">
        <f t="shared" si="475"/>
        <v>0</v>
      </c>
      <c r="AD647" s="55">
        <f t="shared" si="476"/>
        <v>0</v>
      </c>
      <c r="AE647" s="55">
        <v>0</v>
      </c>
      <c r="AF647" s="55">
        <f t="shared" si="477"/>
        <v>0</v>
      </c>
      <c r="AG647" s="55">
        <f t="shared" si="478"/>
        <v>0</v>
      </c>
      <c r="AH647" s="55">
        <f t="shared" si="479"/>
        <v>1.097002469958351E-3</v>
      </c>
      <c r="AI647" s="55"/>
      <c r="AJ647" s="55">
        <f t="shared" si="480"/>
        <v>0</v>
      </c>
      <c r="AK647" s="55">
        <f t="shared" si="481"/>
        <v>0</v>
      </c>
      <c r="AL647" s="55">
        <v>0</v>
      </c>
      <c r="AM647" s="55">
        <f t="shared" si="482"/>
        <v>0</v>
      </c>
      <c r="AN647" s="55">
        <f t="shared" si="483"/>
        <v>0</v>
      </c>
      <c r="AO647" s="55">
        <f t="shared" si="484"/>
        <v>2.2739189884214046E-2</v>
      </c>
      <c r="AP647" s="55"/>
      <c r="AQ647" s="55" t="e">
        <f t="shared" si="485"/>
        <v>#VALUE!</v>
      </c>
      <c r="AR647" s="55" t="e">
        <f t="shared" si="486"/>
        <v>#VALUE!</v>
      </c>
      <c r="AS647" s="55">
        <v>0</v>
      </c>
      <c r="AT647" s="55" t="e">
        <f t="shared" si="487"/>
        <v>#VALUE!</v>
      </c>
      <c r="AU647" s="55" t="e">
        <f t="shared" si="488"/>
        <v>#VALUE!</v>
      </c>
      <c r="AV647" s="55">
        <f t="shared" si="489"/>
        <v>1.5759424160826513E-2</v>
      </c>
      <c r="AW647" s="55"/>
      <c r="AX647" s="55" t="e">
        <f t="shared" si="490"/>
        <v>#DIV/0!</v>
      </c>
      <c r="AY647" s="55" t="e">
        <f t="shared" si="491"/>
        <v>#DIV/0!</v>
      </c>
      <c r="AZ647" s="55" t="e">
        <f t="shared" si="492"/>
        <v>#VALUE!</v>
      </c>
    </row>
    <row r="648" spans="1:52">
      <c r="A648" s="62"/>
      <c r="B648" s="62"/>
      <c r="F648" s="66"/>
      <c r="H648" s="65"/>
      <c r="I648" s="57">
        <v>19.399999999999999</v>
      </c>
      <c r="J648" s="57">
        <v>29.742000000000001</v>
      </c>
      <c r="K648" s="57"/>
      <c r="L648" s="57"/>
      <c r="M648" s="57" t="s">
        <v>88</v>
      </c>
      <c r="N648" s="58">
        <f t="shared" si="465"/>
        <v>0</v>
      </c>
      <c r="O648" s="58">
        <f t="shared" si="493"/>
        <v>0</v>
      </c>
      <c r="P648" s="58" t="e">
        <f t="shared" si="466"/>
        <v>#VALUE!</v>
      </c>
      <c r="Q648" s="55">
        <f t="shared" si="467"/>
        <v>0</v>
      </c>
      <c r="R648" s="55">
        <f t="shared" si="468"/>
        <v>0</v>
      </c>
      <c r="S648" s="55">
        <f t="shared" si="469"/>
        <v>0</v>
      </c>
      <c r="T648" s="55">
        <f t="shared" si="470"/>
        <v>0</v>
      </c>
      <c r="U648" s="55">
        <f t="shared" si="471"/>
        <v>0</v>
      </c>
      <c r="V648" s="55"/>
      <c r="W648" s="4">
        <f t="shared" si="472"/>
        <v>0.99187282870524685</v>
      </c>
      <c r="X648" s="55">
        <v>313.14999999999998</v>
      </c>
      <c r="Y648" s="55">
        <f t="shared" si="473"/>
        <v>1.9073334166666699E-2</v>
      </c>
      <c r="Z648" s="55">
        <v>2E-3</v>
      </c>
      <c r="AA648" s="55">
        <f t="shared" si="474"/>
        <v>7.2765497523200454E-2</v>
      </c>
      <c r="AB648" s="55"/>
      <c r="AC648" s="55">
        <f t="shared" si="475"/>
        <v>0</v>
      </c>
      <c r="AD648" s="55">
        <f t="shared" si="476"/>
        <v>0</v>
      </c>
      <c r="AE648" s="55">
        <v>0</v>
      </c>
      <c r="AF648" s="67">
        <f t="shared" si="477"/>
        <v>0</v>
      </c>
      <c r="AG648" s="67">
        <f t="shared" si="478"/>
        <v>0</v>
      </c>
      <c r="AH648" s="67">
        <f t="shared" si="479"/>
        <v>1.097002469958351E-3</v>
      </c>
      <c r="AI648" s="55"/>
      <c r="AJ648" s="55">
        <f t="shared" si="480"/>
        <v>0</v>
      </c>
      <c r="AK648" s="55">
        <f t="shared" si="481"/>
        <v>0</v>
      </c>
      <c r="AL648" s="55">
        <v>0</v>
      </c>
      <c r="AM648" s="67">
        <f t="shared" si="482"/>
        <v>0</v>
      </c>
      <c r="AN648" s="67">
        <f t="shared" si="483"/>
        <v>0</v>
      </c>
      <c r="AO648" s="67">
        <f t="shared" si="484"/>
        <v>2.2739189884214046E-2</v>
      </c>
      <c r="AP648" s="67"/>
      <c r="AQ648" s="55" t="e">
        <f t="shared" si="485"/>
        <v>#VALUE!</v>
      </c>
      <c r="AR648" s="55" t="e">
        <f t="shared" si="486"/>
        <v>#VALUE!</v>
      </c>
      <c r="AS648" s="55">
        <v>0</v>
      </c>
      <c r="AT648" s="67" t="e">
        <f t="shared" si="487"/>
        <v>#VALUE!</v>
      </c>
      <c r="AU648" s="67" t="e">
        <f t="shared" si="488"/>
        <v>#VALUE!</v>
      </c>
      <c r="AV648" s="67">
        <f t="shared" si="489"/>
        <v>1.5759424160826513E-2</v>
      </c>
      <c r="AW648" s="55"/>
      <c r="AX648" s="55" t="e">
        <f t="shared" si="490"/>
        <v>#DIV/0!</v>
      </c>
      <c r="AY648" s="55" t="e">
        <f t="shared" si="491"/>
        <v>#DIV/0!</v>
      </c>
      <c r="AZ648" s="55" t="e">
        <f t="shared" si="492"/>
        <v>#VALUE!</v>
      </c>
    </row>
    <row r="649" spans="1:52">
      <c r="A649" s="62"/>
      <c r="B649" s="62"/>
      <c r="F649" s="66"/>
      <c r="H649" s="65"/>
      <c r="I649" s="57">
        <v>19.399999999999999</v>
      </c>
      <c r="J649" s="57">
        <v>29.742000000000001</v>
      </c>
      <c r="K649" s="57"/>
      <c r="L649" s="57"/>
      <c r="M649" s="57" t="s">
        <v>88</v>
      </c>
      <c r="N649" s="58">
        <f t="shared" si="465"/>
        <v>0</v>
      </c>
      <c r="O649" s="58">
        <f t="shared" si="493"/>
        <v>0</v>
      </c>
      <c r="P649" s="58" t="e">
        <f t="shared" si="466"/>
        <v>#VALUE!</v>
      </c>
      <c r="Q649" s="55">
        <f t="shared" si="467"/>
        <v>0</v>
      </c>
      <c r="R649" s="55">
        <f t="shared" si="468"/>
        <v>0</v>
      </c>
      <c r="S649" s="55">
        <f t="shared" si="469"/>
        <v>0</v>
      </c>
      <c r="T649" s="55">
        <f t="shared" si="470"/>
        <v>0</v>
      </c>
      <c r="U649" s="55">
        <f t="shared" si="471"/>
        <v>0</v>
      </c>
      <c r="V649" s="55"/>
      <c r="W649" s="4">
        <f t="shared" si="472"/>
        <v>0.99187282870524685</v>
      </c>
      <c r="X649" s="55">
        <v>313.14999999999998</v>
      </c>
      <c r="Y649" s="55">
        <f t="shared" si="473"/>
        <v>1.9073334166666699E-2</v>
      </c>
      <c r="Z649" s="55">
        <v>2E-3</v>
      </c>
      <c r="AA649" s="55">
        <f t="shared" si="474"/>
        <v>7.2765497523200454E-2</v>
      </c>
      <c r="AB649" s="55"/>
      <c r="AC649" s="55">
        <f t="shared" si="475"/>
        <v>0</v>
      </c>
      <c r="AD649" s="55">
        <f t="shared" si="476"/>
        <v>0</v>
      </c>
      <c r="AE649" s="55">
        <v>0</v>
      </c>
      <c r="AF649" s="55">
        <f t="shared" si="477"/>
        <v>0</v>
      </c>
      <c r="AG649" s="55">
        <f t="shared" si="478"/>
        <v>0</v>
      </c>
      <c r="AH649" s="55">
        <f t="shared" si="479"/>
        <v>1.097002469958351E-3</v>
      </c>
      <c r="AI649" s="55"/>
      <c r="AJ649" s="55">
        <f t="shared" si="480"/>
        <v>0</v>
      </c>
      <c r="AK649" s="55">
        <f t="shared" si="481"/>
        <v>0</v>
      </c>
      <c r="AL649" s="55">
        <v>0</v>
      </c>
      <c r="AM649" s="55">
        <f t="shared" si="482"/>
        <v>0</v>
      </c>
      <c r="AN649" s="55">
        <f t="shared" si="483"/>
        <v>0</v>
      </c>
      <c r="AO649" s="55">
        <f t="shared" si="484"/>
        <v>2.2739189884214046E-2</v>
      </c>
      <c r="AP649" s="55"/>
      <c r="AQ649" s="55" t="e">
        <f t="shared" si="485"/>
        <v>#VALUE!</v>
      </c>
      <c r="AR649" s="55" t="e">
        <f t="shared" si="486"/>
        <v>#VALUE!</v>
      </c>
      <c r="AS649" s="55">
        <v>0</v>
      </c>
      <c r="AT649" s="55" t="e">
        <f t="shared" si="487"/>
        <v>#VALUE!</v>
      </c>
      <c r="AU649" s="55" t="e">
        <f t="shared" si="488"/>
        <v>#VALUE!</v>
      </c>
      <c r="AV649" s="55">
        <f t="shared" si="489"/>
        <v>1.5759424160826513E-2</v>
      </c>
      <c r="AW649" s="55"/>
      <c r="AX649" s="55" t="e">
        <f t="shared" si="490"/>
        <v>#DIV/0!</v>
      </c>
      <c r="AY649" s="55" t="e">
        <f t="shared" si="491"/>
        <v>#DIV/0!</v>
      </c>
      <c r="AZ649" s="55" t="e">
        <f t="shared" si="492"/>
        <v>#VALUE!</v>
      </c>
    </row>
    <row r="650" spans="1:52">
      <c r="A650" s="62"/>
      <c r="B650" s="62"/>
      <c r="F650" s="66"/>
      <c r="H650" s="65"/>
      <c r="I650" s="57">
        <v>19.399999999999999</v>
      </c>
      <c r="J650" s="57">
        <v>29.742000000000001</v>
      </c>
      <c r="K650" s="57"/>
      <c r="L650" s="57"/>
      <c r="M650" s="57" t="s">
        <v>88</v>
      </c>
      <c r="N650" s="58">
        <f t="shared" si="465"/>
        <v>0</v>
      </c>
      <c r="O650" s="58">
        <f t="shared" si="493"/>
        <v>0</v>
      </c>
      <c r="P650" s="58" t="e">
        <f t="shared" si="466"/>
        <v>#VALUE!</v>
      </c>
      <c r="Q650" s="55">
        <f t="shared" si="467"/>
        <v>0</v>
      </c>
      <c r="R650" s="55">
        <f t="shared" si="468"/>
        <v>0</v>
      </c>
      <c r="S650" s="55">
        <f t="shared" si="469"/>
        <v>0</v>
      </c>
      <c r="T650" s="55">
        <f t="shared" si="470"/>
        <v>0</v>
      </c>
      <c r="U650" s="55">
        <f t="shared" si="471"/>
        <v>0</v>
      </c>
      <c r="V650" s="55"/>
      <c r="W650" s="4">
        <f t="shared" si="472"/>
        <v>0.99187282870524685</v>
      </c>
      <c r="X650" s="55">
        <v>313.14999999999998</v>
      </c>
      <c r="Y650" s="55">
        <f t="shared" si="473"/>
        <v>1.9073334166666699E-2</v>
      </c>
      <c r="Z650" s="55">
        <v>2E-3</v>
      </c>
      <c r="AA650" s="55">
        <f t="shared" si="474"/>
        <v>7.2765497523200454E-2</v>
      </c>
      <c r="AB650" s="55"/>
      <c r="AC650" s="55">
        <f t="shared" si="475"/>
        <v>0</v>
      </c>
      <c r="AD650" s="55">
        <f t="shared" si="476"/>
        <v>0</v>
      </c>
      <c r="AE650" s="55">
        <v>0</v>
      </c>
      <c r="AF650" s="67">
        <f t="shared" si="477"/>
        <v>0</v>
      </c>
      <c r="AG650" s="67">
        <f t="shared" si="478"/>
        <v>0</v>
      </c>
      <c r="AH650" s="67">
        <f t="shared" si="479"/>
        <v>1.097002469958351E-3</v>
      </c>
      <c r="AI650" s="55"/>
      <c r="AJ650" s="55">
        <f t="shared" si="480"/>
        <v>0</v>
      </c>
      <c r="AK650" s="55">
        <f t="shared" si="481"/>
        <v>0</v>
      </c>
      <c r="AL650" s="55">
        <v>0</v>
      </c>
      <c r="AM650" s="67">
        <f t="shared" si="482"/>
        <v>0</v>
      </c>
      <c r="AN650" s="67">
        <f t="shared" si="483"/>
        <v>0</v>
      </c>
      <c r="AO650" s="67">
        <f t="shared" si="484"/>
        <v>2.2739189884214046E-2</v>
      </c>
      <c r="AP650" s="67"/>
      <c r="AQ650" s="55" t="e">
        <f t="shared" si="485"/>
        <v>#VALUE!</v>
      </c>
      <c r="AR650" s="55" t="e">
        <f t="shared" si="486"/>
        <v>#VALUE!</v>
      </c>
      <c r="AS650" s="55">
        <v>0</v>
      </c>
      <c r="AT650" s="67" t="e">
        <f t="shared" si="487"/>
        <v>#VALUE!</v>
      </c>
      <c r="AU650" s="67" t="e">
        <f t="shared" si="488"/>
        <v>#VALUE!</v>
      </c>
      <c r="AV650" s="67">
        <f t="shared" si="489"/>
        <v>1.5759424160826513E-2</v>
      </c>
      <c r="AW650" s="55"/>
      <c r="AX650" s="55" t="e">
        <f t="shared" si="490"/>
        <v>#DIV/0!</v>
      </c>
      <c r="AY650" s="55" t="e">
        <f t="shared" si="491"/>
        <v>#DIV/0!</v>
      </c>
      <c r="AZ650" s="55" t="e">
        <f t="shared" si="492"/>
        <v>#VALUE!</v>
      </c>
    </row>
    <row r="651" spans="1:52">
      <c r="A651" s="62"/>
      <c r="B651" s="62"/>
      <c r="F651" s="66"/>
      <c r="H651" s="65"/>
      <c r="I651" s="57">
        <v>19.399999999999999</v>
      </c>
      <c r="J651" s="57">
        <v>29.742000000000001</v>
      </c>
      <c r="K651" s="57"/>
      <c r="L651" s="57"/>
      <c r="M651" s="57" t="s">
        <v>88</v>
      </c>
      <c r="N651" s="58">
        <f t="shared" si="465"/>
        <v>0</v>
      </c>
      <c r="O651" s="58">
        <f t="shared" si="493"/>
        <v>0</v>
      </c>
      <c r="P651" s="58" t="e">
        <f t="shared" si="466"/>
        <v>#VALUE!</v>
      </c>
      <c r="Q651" s="55">
        <f t="shared" si="467"/>
        <v>0</v>
      </c>
      <c r="R651" s="55">
        <f t="shared" si="468"/>
        <v>0</v>
      </c>
      <c r="S651" s="55">
        <f t="shared" si="469"/>
        <v>0</v>
      </c>
      <c r="T651" s="55">
        <f t="shared" si="470"/>
        <v>0</v>
      </c>
      <c r="U651" s="55">
        <f t="shared" si="471"/>
        <v>0</v>
      </c>
      <c r="V651" s="55"/>
      <c r="W651" s="4">
        <f t="shared" si="472"/>
        <v>0.99187282870524685</v>
      </c>
      <c r="X651" s="55">
        <v>313.14999999999998</v>
      </c>
      <c r="Y651" s="55">
        <f t="shared" si="473"/>
        <v>1.9073334166666699E-2</v>
      </c>
      <c r="Z651" s="55">
        <v>2E-3</v>
      </c>
      <c r="AA651" s="55">
        <f t="shared" si="474"/>
        <v>7.2765497523200454E-2</v>
      </c>
      <c r="AB651" s="55"/>
      <c r="AC651" s="55">
        <f t="shared" si="475"/>
        <v>0</v>
      </c>
      <c r="AD651" s="55">
        <f t="shared" si="476"/>
        <v>0</v>
      </c>
      <c r="AE651" s="55">
        <v>0</v>
      </c>
      <c r="AF651" s="55">
        <f t="shared" si="477"/>
        <v>0</v>
      </c>
      <c r="AG651" s="55">
        <f t="shared" si="478"/>
        <v>0</v>
      </c>
      <c r="AH651" s="55">
        <f t="shared" si="479"/>
        <v>1.097002469958351E-3</v>
      </c>
      <c r="AI651" s="55"/>
      <c r="AJ651" s="55">
        <f t="shared" si="480"/>
        <v>0</v>
      </c>
      <c r="AK651" s="55">
        <f t="shared" si="481"/>
        <v>0</v>
      </c>
      <c r="AL651" s="55">
        <v>0</v>
      </c>
      <c r="AM651" s="55">
        <f t="shared" si="482"/>
        <v>0</v>
      </c>
      <c r="AN651" s="55">
        <f t="shared" si="483"/>
        <v>0</v>
      </c>
      <c r="AO651" s="55">
        <f t="shared" si="484"/>
        <v>2.2739189884214046E-2</v>
      </c>
      <c r="AP651" s="55"/>
      <c r="AQ651" s="55" t="e">
        <f t="shared" si="485"/>
        <v>#VALUE!</v>
      </c>
      <c r="AR651" s="55" t="e">
        <f t="shared" si="486"/>
        <v>#VALUE!</v>
      </c>
      <c r="AS651" s="55">
        <v>0</v>
      </c>
      <c r="AT651" s="55" t="e">
        <f t="shared" si="487"/>
        <v>#VALUE!</v>
      </c>
      <c r="AU651" s="55" t="e">
        <f t="shared" si="488"/>
        <v>#VALUE!</v>
      </c>
      <c r="AV651" s="55">
        <f t="shared" si="489"/>
        <v>1.5759424160826513E-2</v>
      </c>
      <c r="AW651" s="55"/>
      <c r="AX651" s="55" t="e">
        <f t="shared" si="490"/>
        <v>#DIV/0!</v>
      </c>
      <c r="AY651" s="55" t="e">
        <f t="shared" si="491"/>
        <v>#DIV/0!</v>
      </c>
      <c r="AZ651" s="55" t="e">
        <f t="shared" si="492"/>
        <v>#VALUE!</v>
      </c>
    </row>
    <row r="652" spans="1:52">
      <c r="A652" s="62"/>
      <c r="B652" s="62"/>
      <c r="F652" s="66"/>
      <c r="H652" s="67"/>
      <c r="I652" s="57">
        <v>19.399999999999999</v>
      </c>
      <c r="J652" s="57">
        <v>29.742000000000001</v>
      </c>
      <c r="K652" s="57"/>
      <c r="L652" s="57"/>
      <c r="M652" s="57" t="s">
        <v>88</v>
      </c>
      <c r="N652" s="58">
        <f t="shared" ref="N652:N715" si="494">1000000*(AG652-AE652)/Y652</f>
        <v>0</v>
      </c>
      <c r="O652" s="58">
        <f t="shared" si="493"/>
        <v>0</v>
      </c>
      <c r="P652" s="58" t="e">
        <f t="shared" ref="P652:P715" si="495">1000000*(AU652-AS652)/Y652</f>
        <v>#VALUE!</v>
      </c>
      <c r="Q652" s="55">
        <f t="shared" ref="Q652:Q715" si="496">(N652*16)</f>
        <v>0</v>
      </c>
      <c r="R652" s="55">
        <f t="shared" ref="R652:R715" si="497">(O652*44)</f>
        <v>0</v>
      </c>
      <c r="S652" s="55">
        <f t="shared" ref="S652:S715" si="498">1000000*(((AG652-AE652)*0.082057*X652)/(W652-AA652))/Y652</f>
        <v>0</v>
      </c>
      <c r="T652" s="55">
        <f t="shared" ref="T652:T715" si="499">1000000*(((AN652-AL652)*0.082057*X652)/(W652-AA652))/Y652</f>
        <v>0</v>
      </c>
      <c r="U652" s="55">
        <f t="shared" ref="U652:U715" si="500">O652*((1*0.082057*X652)/(W652-AA652))</f>
        <v>0</v>
      </c>
      <c r="V652" s="55"/>
      <c r="W652" s="4">
        <f t="shared" ref="W652:W715" si="501">((0.001316*((J652*25.4)-(2.5*2053/100)))*(273.15+40))/(273.15+I652)</f>
        <v>0.99187282870524685</v>
      </c>
      <c r="X652" s="55">
        <v>313.14999999999998</v>
      </c>
      <c r="Y652" s="55">
        <f t="shared" ref="Y652:Y715" si="502">(21.0733341666667/1000)-Z652</f>
        <v>1.9073334166666699E-2</v>
      </c>
      <c r="Z652" s="55">
        <v>2E-3</v>
      </c>
      <c r="AA652" s="55">
        <f t="shared" ref="AA652:AA715" si="503">(0.001316*10^(8.07131-(1730.63/(233.46+(X652-273.15)))))</f>
        <v>7.2765497523200454E-2</v>
      </c>
      <c r="AB652" s="55"/>
      <c r="AC652" s="55">
        <f t="shared" ref="AC652:AC715" si="504">W652*(K652/10^6)</f>
        <v>0</v>
      </c>
      <c r="AD652" s="55">
        <f t="shared" ref="AD652:AD715" si="505">(AC652*Z652)/(0.082057*X652)</f>
        <v>0</v>
      </c>
      <c r="AE652" s="55">
        <v>0</v>
      </c>
      <c r="AF652" s="55">
        <f t="shared" ref="AF652:AF715" si="506">AC652*AH652*Y652</f>
        <v>0</v>
      </c>
      <c r="AG652" s="55">
        <f t="shared" ref="AG652:AG715" si="507">AD652+AF652</f>
        <v>0</v>
      </c>
      <c r="AH652" s="55">
        <f t="shared" ref="AH652:AH715" si="508">101.325*(0.000014*EXP(1600*((1/X652)-(1/298.15))))</f>
        <v>1.097002469958351E-3</v>
      </c>
      <c r="AI652" s="55"/>
      <c r="AJ652" s="55">
        <f t="shared" ref="AJ652:AJ715" si="509">W652*(L652/10^6)</f>
        <v>0</v>
      </c>
      <c r="AK652" s="55">
        <f t="shared" ref="AK652:AK715" si="510">(AJ652*Z652)/(0.082057*X652)</f>
        <v>0</v>
      </c>
      <c r="AL652" s="55">
        <v>0</v>
      </c>
      <c r="AM652" s="55">
        <f t="shared" ref="AM652:AM715" si="511">AJ652*AO652*Y652</f>
        <v>0</v>
      </c>
      <c r="AN652" s="55">
        <f t="shared" ref="AN652:AN715" si="512">AK652+AM652</f>
        <v>0</v>
      </c>
      <c r="AO652" s="55">
        <f t="shared" ref="AO652:AO715" si="513">101.325*(0.00033*EXP(2400*((1/X652)-(1/298.15))))</f>
        <v>2.2739189884214046E-2</v>
      </c>
      <c r="AP652" s="55"/>
      <c r="AQ652" s="55" t="e">
        <f t="shared" ref="AQ652:AQ715" si="514">W652*(M652/10^6)</f>
        <v>#VALUE!</v>
      </c>
      <c r="AR652" s="55" t="e">
        <f t="shared" ref="AR652:AR715" si="515">(AQ652*Z652)/(0.082057*X652)</f>
        <v>#VALUE!</v>
      </c>
      <c r="AS652" s="55">
        <v>0</v>
      </c>
      <c r="AT652" s="55" t="e">
        <f t="shared" ref="AT652:AT715" si="516">AQ652*AV652*Y652</f>
        <v>#VALUE!</v>
      </c>
      <c r="AU652" s="55" t="e">
        <f t="shared" ref="AU652:AU715" si="517">AR652+AT652</f>
        <v>#VALUE!</v>
      </c>
      <c r="AV652" s="55">
        <f t="shared" ref="AV652:AV715" si="518">101.325*((2.4*10^-4)*EXP(2700*((1/X652)-(1/298.15))))</f>
        <v>1.5759424160826513E-2</v>
      </c>
      <c r="AW652" s="55"/>
      <c r="AX652" s="55" t="e">
        <f t="shared" ref="AX652:AX715" si="519">100*(AG652-AF652)/AG652</f>
        <v>#DIV/0!</v>
      </c>
      <c r="AY652" s="55" t="e">
        <f t="shared" ref="AY652:AY715" si="520">100*(AN652-AM652)/AN652</f>
        <v>#DIV/0!</v>
      </c>
      <c r="AZ652" s="55" t="e">
        <f t="shared" ref="AZ652:AZ715" si="521">100*(AU652-AT652)/AU652</f>
        <v>#VALUE!</v>
      </c>
    </row>
    <row r="653" spans="1:52">
      <c r="A653" s="62"/>
      <c r="B653" s="62"/>
      <c r="F653" s="66"/>
      <c r="H653" s="67"/>
      <c r="I653" s="57">
        <v>19.399999999999999</v>
      </c>
      <c r="J653" s="57">
        <v>29.742000000000001</v>
      </c>
      <c r="K653" s="57"/>
      <c r="L653" s="57"/>
      <c r="M653" s="57" t="s">
        <v>88</v>
      </c>
      <c r="N653" s="58">
        <f t="shared" si="494"/>
        <v>0</v>
      </c>
      <c r="O653" s="58">
        <f t="shared" si="493"/>
        <v>0</v>
      </c>
      <c r="P653" s="58" t="e">
        <f t="shared" si="495"/>
        <v>#VALUE!</v>
      </c>
      <c r="Q653" s="55">
        <f t="shared" si="496"/>
        <v>0</v>
      </c>
      <c r="R653" s="55">
        <f t="shared" si="497"/>
        <v>0</v>
      </c>
      <c r="S653" s="55">
        <f t="shared" si="498"/>
        <v>0</v>
      </c>
      <c r="T653" s="55">
        <f t="shared" si="499"/>
        <v>0</v>
      </c>
      <c r="U653" s="55">
        <f t="shared" si="500"/>
        <v>0</v>
      </c>
      <c r="V653" s="55"/>
      <c r="W653" s="4">
        <f t="shared" si="501"/>
        <v>0.99187282870524685</v>
      </c>
      <c r="X653" s="55">
        <v>313.14999999999998</v>
      </c>
      <c r="Y653" s="55">
        <f t="shared" si="502"/>
        <v>1.9073334166666699E-2</v>
      </c>
      <c r="Z653" s="55">
        <v>2E-3</v>
      </c>
      <c r="AA653" s="55">
        <f t="shared" si="503"/>
        <v>7.2765497523200454E-2</v>
      </c>
      <c r="AB653" s="55"/>
      <c r="AC653" s="55">
        <f t="shared" si="504"/>
        <v>0</v>
      </c>
      <c r="AD653" s="55">
        <f t="shared" si="505"/>
        <v>0</v>
      </c>
      <c r="AE653" s="55">
        <v>0</v>
      </c>
      <c r="AF653" s="55">
        <f t="shared" si="506"/>
        <v>0</v>
      </c>
      <c r="AG653" s="55">
        <f t="shared" si="507"/>
        <v>0</v>
      </c>
      <c r="AH653" s="55">
        <f t="shared" si="508"/>
        <v>1.097002469958351E-3</v>
      </c>
      <c r="AI653" s="55"/>
      <c r="AJ653" s="55">
        <f t="shared" si="509"/>
        <v>0</v>
      </c>
      <c r="AK653" s="55">
        <f t="shared" si="510"/>
        <v>0</v>
      </c>
      <c r="AL653" s="55">
        <v>0</v>
      </c>
      <c r="AM653" s="55">
        <f t="shared" si="511"/>
        <v>0</v>
      </c>
      <c r="AN653" s="55">
        <f t="shared" si="512"/>
        <v>0</v>
      </c>
      <c r="AO653" s="55">
        <f t="shared" si="513"/>
        <v>2.2739189884214046E-2</v>
      </c>
      <c r="AP653" s="55"/>
      <c r="AQ653" s="55" t="e">
        <f t="shared" si="514"/>
        <v>#VALUE!</v>
      </c>
      <c r="AR653" s="55" t="e">
        <f t="shared" si="515"/>
        <v>#VALUE!</v>
      </c>
      <c r="AS653" s="55">
        <v>0</v>
      </c>
      <c r="AT653" s="55" t="e">
        <f t="shared" si="516"/>
        <v>#VALUE!</v>
      </c>
      <c r="AU653" s="55" t="e">
        <f t="shared" si="517"/>
        <v>#VALUE!</v>
      </c>
      <c r="AV653" s="55">
        <f t="shared" si="518"/>
        <v>1.5759424160826513E-2</v>
      </c>
      <c r="AW653" s="55"/>
      <c r="AX653" s="55" t="e">
        <f t="shared" si="519"/>
        <v>#DIV/0!</v>
      </c>
      <c r="AY653" s="55" t="e">
        <f t="shared" si="520"/>
        <v>#DIV/0!</v>
      </c>
      <c r="AZ653" s="55" t="e">
        <f t="shared" si="521"/>
        <v>#VALUE!</v>
      </c>
    </row>
    <row r="654" spans="1:52">
      <c r="A654" s="62"/>
      <c r="B654" s="62"/>
      <c r="F654" s="66"/>
      <c r="H654" s="65"/>
      <c r="I654" s="57">
        <v>19.399999999999999</v>
      </c>
      <c r="J654" s="57">
        <v>29.742000000000001</v>
      </c>
      <c r="K654" s="57"/>
      <c r="L654" s="57"/>
      <c r="M654" s="57" t="s">
        <v>88</v>
      </c>
      <c r="N654" s="58">
        <f t="shared" si="494"/>
        <v>0</v>
      </c>
      <c r="O654" s="58">
        <f t="shared" si="493"/>
        <v>0</v>
      </c>
      <c r="P654" s="58" t="e">
        <f t="shared" si="495"/>
        <v>#VALUE!</v>
      </c>
      <c r="Q654" s="55">
        <f t="shared" si="496"/>
        <v>0</v>
      </c>
      <c r="R654" s="55">
        <f t="shared" si="497"/>
        <v>0</v>
      </c>
      <c r="S654" s="55">
        <f t="shared" si="498"/>
        <v>0</v>
      </c>
      <c r="T654" s="55">
        <f t="shared" si="499"/>
        <v>0</v>
      </c>
      <c r="U654" s="55">
        <f t="shared" si="500"/>
        <v>0</v>
      </c>
      <c r="V654" s="55"/>
      <c r="W654" s="4">
        <f t="shared" si="501"/>
        <v>0.99187282870524685</v>
      </c>
      <c r="X654" s="55">
        <v>313.14999999999998</v>
      </c>
      <c r="Y654" s="55">
        <f t="shared" si="502"/>
        <v>1.9073334166666699E-2</v>
      </c>
      <c r="Z654" s="55">
        <v>2E-3</v>
      </c>
      <c r="AA654" s="55">
        <f t="shared" si="503"/>
        <v>7.2765497523200454E-2</v>
      </c>
      <c r="AB654" s="55"/>
      <c r="AC654" s="55">
        <f t="shared" si="504"/>
        <v>0</v>
      </c>
      <c r="AD654" s="55">
        <f t="shared" si="505"/>
        <v>0</v>
      </c>
      <c r="AE654" s="55">
        <v>0</v>
      </c>
      <c r="AF654" s="55">
        <f t="shared" si="506"/>
        <v>0</v>
      </c>
      <c r="AG654" s="55">
        <f t="shared" si="507"/>
        <v>0</v>
      </c>
      <c r="AH654" s="55">
        <f t="shared" si="508"/>
        <v>1.097002469958351E-3</v>
      </c>
      <c r="AI654" s="55"/>
      <c r="AJ654" s="55">
        <f t="shared" si="509"/>
        <v>0</v>
      </c>
      <c r="AK654" s="55">
        <f t="shared" si="510"/>
        <v>0</v>
      </c>
      <c r="AL654" s="55">
        <v>0</v>
      </c>
      <c r="AM654" s="55">
        <f t="shared" si="511"/>
        <v>0</v>
      </c>
      <c r="AN654" s="55">
        <f t="shared" si="512"/>
        <v>0</v>
      </c>
      <c r="AO654" s="55">
        <f t="shared" si="513"/>
        <v>2.2739189884214046E-2</v>
      </c>
      <c r="AP654" s="55"/>
      <c r="AQ654" s="55" t="e">
        <f t="shared" si="514"/>
        <v>#VALUE!</v>
      </c>
      <c r="AR654" s="55" t="e">
        <f t="shared" si="515"/>
        <v>#VALUE!</v>
      </c>
      <c r="AS654" s="55">
        <v>0</v>
      </c>
      <c r="AT654" s="55" t="e">
        <f t="shared" si="516"/>
        <v>#VALUE!</v>
      </c>
      <c r="AU654" s="55" t="e">
        <f t="shared" si="517"/>
        <v>#VALUE!</v>
      </c>
      <c r="AV654" s="55">
        <f t="shared" si="518"/>
        <v>1.5759424160826513E-2</v>
      </c>
      <c r="AW654" s="55"/>
      <c r="AX654" s="55" t="e">
        <f t="shared" si="519"/>
        <v>#DIV/0!</v>
      </c>
      <c r="AY654" s="55" t="e">
        <f t="shared" si="520"/>
        <v>#DIV/0!</v>
      </c>
      <c r="AZ654" s="55" t="e">
        <f t="shared" si="521"/>
        <v>#VALUE!</v>
      </c>
    </row>
    <row r="655" spans="1:52">
      <c r="A655" s="62"/>
      <c r="B655" s="62"/>
      <c r="F655" s="66"/>
      <c r="H655" s="65"/>
      <c r="I655" s="57">
        <v>19.399999999999999</v>
      </c>
      <c r="J655" s="57">
        <v>29.742000000000001</v>
      </c>
      <c r="K655" s="57"/>
      <c r="L655" s="57"/>
      <c r="M655" s="57" t="s">
        <v>88</v>
      </c>
      <c r="N655" s="58">
        <f t="shared" si="494"/>
        <v>0</v>
      </c>
      <c r="O655" s="58">
        <f t="shared" si="493"/>
        <v>0</v>
      </c>
      <c r="P655" s="58" t="e">
        <f t="shared" si="495"/>
        <v>#VALUE!</v>
      </c>
      <c r="Q655" s="55">
        <f t="shared" si="496"/>
        <v>0</v>
      </c>
      <c r="R655" s="55">
        <f t="shared" si="497"/>
        <v>0</v>
      </c>
      <c r="S655" s="55">
        <f t="shared" si="498"/>
        <v>0</v>
      </c>
      <c r="T655" s="55">
        <f t="shared" si="499"/>
        <v>0</v>
      </c>
      <c r="U655" s="55">
        <f t="shared" si="500"/>
        <v>0</v>
      </c>
      <c r="V655" s="55"/>
      <c r="W655" s="4">
        <f t="shared" si="501"/>
        <v>0.99187282870524685</v>
      </c>
      <c r="X655" s="55">
        <v>313.14999999999998</v>
      </c>
      <c r="Y655" s="55">
        <f t="shared" si="502"/>
        <v>1.9073334166666699E-2</v>
      </c>
      <c r="Z655" s="55">
        <v>2E-3</v>
      </c>
      <c r="AA655" s="55">
        <f t="shared" si="503"/>
        <v>7.2765497523200454E-2</v>
      </c>
      <c r="AB655" s="55"/>
      <c r="AC655" s="55">
        <f t="shared" si="504"/>
        <v>0</v>
      </c>
      <c r="AD655" s="55">
        <f t="shared" si="505"/>
        <v>0</v>
      </c>
      <c r="AE655" s="55">
        <v>0</v>
      </c>
      <c r="AF655" s="55">
        <f t="shared" si="506"/>
        <v>0</v>
      </c>
      <c r="AG655" s="55">
        <f t="shared" si="507"/>
        <v>0</v>
      </c>
      <c r="AH655" s="55">
        <f t="shared" si="508"/>
        <v>1.097002469958351E-3</v>
      </c>
      <c r="AI655" s="55"/>
      <c r="AJ655" s="55">
        <f t="shared" si="509"/>
        <v>0</v>
      </c>
      <c r="AK655" s="55">
        <f t="shared" si="510"/>
        <v>0</v>
      </c>
      <c r="AL655" s="55">
        <v>0</v>
      </c>
      <c r="AM655" s="55">
        <f t="shared" si="511"/>
        <v>0</v>
      </c>
      <c r="AN655" s="55">
        <f t="shared" si="512"/>
        <v>0</v>
      </c>
      <c r="AO655" s="55">
        <f t="shared" si="513"/>
        <v>2.2739189884214046E-2</v>
      </c>
      <c r="AP655" s="55"/>
      <c r="AQ655" s="55" t="e">
        <f t="shared" si="514"/>
        <v>#VALUE!</v>
      </c>
      <c r="AR655" s="55" t="e">
        <f t="shared" si="515"/>
        <v>#VALUE!</v>
      </c>
      <c r="AS655" s="55">
        <v>0</v>
      </c>
      <c r="AT655" s="55" t="e">
        <f t="shared" si="516"/>
        <v>#VALUE!</v>
      </c>
      <c r="AU655" s="55" t="e">
        <f t="shared" si="517"/>
        <v>#VALUE!</v>
      </c>
      <c r="AV655" s="55">
        <f t="shared" si="518"/>
        <v>1.5759424160826513E-2</v>
      </c>
      <c r="AW655" s="55"/>
      <c r="AX655" s="55" t="e">
        <f t="shared" si="519"/>
        <v>#DIV/0!</v>
      </c>
      <c r="AY655" s="55" t="e">
        <f t="shared" si="520"/>
        <v>#DIV/0!</v>
      </c>
      <c r="AZ655" s="55" t="e">
        <f t="shared" si="521"/>
        <v>#VALUE!</v>
      </c>
    </row>
    <row r="656" spans="1:52">
      <c r="A656" s="62"/>
      <c r="B656" s="62"/>
      <c r="F656" s="66"/>
      <c r="H656" s="67"/>
      <c r="I656" s="57">
        <v>19.399999999999999</v>
      </c>
      <c r="J656" s="57">
        <v>29.742000000000001</v>
      </c>
      <c r="K656" s="57"/>
      <c r="L656" s="57"/>
      <c r="M656" s="57" t="s">
        <v>88</v>
      </c>
      <c r="N656" s="58">
        <f t="shared" si="494"/>
        <v>0</v>
      </c>
      <c r="O656" s="58">
        <f t="shared" si="493"/>
        <v>0</v>
      </c>
      <c r="P656" s="58" t="e">
        <f t="shared" si="495"/>
        <v>#VALUE!</v>
      </c>
      <c r="Q656" s="55">
        <f t="shared" si="496"/>
        <v>0</v>
      </c>
      <c r="R656" s="55">
        <f t="shared" si="497"/>
        <v>0</v>
      </c>
      <c r="S656" s="55">
        <f t="shared" si="498"/>
        <v>0</v>
      </c>
      <c r="T656" s="55">
        <f t="shared" si="499"/>
        <v>0</v>
      </c>
      <c r="U656" s="55">
        <f t="shared" si="500"/>
        <v>0</v>
      </c>
      <c r="V656" s="55"/>
      <c r="W656" s="4">
        <f t="shared" si="501"/>
        <v>0.99187282870524685</v>
      </c>
      <c r="X656" s="55">
        <v>313.14999999999998</v>
      </c>
      <c r="Y656" s="55">
        <f t="shared" si="502"/>
        <v>1.9073334166666699E-2</v>
      </c>
      <c r="Z656" s="55">
        <v>2E-3</v>
      </c>
      <c r="AA656" s="55">
        <f t="shared" si="503"/>
        <v>7.2765497523200454E-2</v>
      </c>
      <c r="AB656" s="55"/>
      <c r="AC656" s="55">
        <f t="shared" si="504"/>
        <v>0</v>
      </c>
      <c r="AD656" s="55">
        <f t="shared" si="505"/>
        <v>0</v>
      </c>
      <c r="AE656" s="55">
        <v>0</v>
      </c>
      <c r="AF656" s="55">
        <f t="shared" si="506"/>
        <v>0</v>
      </c>
      <c r="AG656" s="55">
        <f t="shared" si="507"/>
        <v>0</v>
      </c>
      <c r="AH656" s="55">
        <f t="shared" si="508"/>
        <v>1.097002469958351E-3</v>
      </c>
      <c r="AI656" s="55"/>
      <c r="AJ656" s="55">
        <f t="shared" si="509"/>
        <v>0</v>
      </c>
      <c r="AK656" s="55">
        <f t="shared" si="510"/>
        <v>0</v>
      </c>
      <c r="AL656" s="55">
        <v>0</v>
      </c>
      <c r="AM656" s="55">
        <f t="shared" si="511"/>
        <v>0</v>
      </c>
      <c r="AN656" s="55">
        <f t="shared" si="512"/>
        <v>0</v>
      </c>
      <c r="AO656" s="55">
        <f t="shared" si="513"/>
        <v>2.2739189884214046E-2</v>
      </c>
      <c r="AP656" s="55"/>
      <c r="AQ656" s="55" t="e">
        <f t="shared" si="514"/>
        <v>#VALUE!</v>
      </c>
      <c r="AR656" s="55" t="e">
        <f t="shared" si="515"/>
        <v>#VALUE!</v>
      </c>
      <c r="AS656" s="55">
        <v>0</v>
      </c>
      <c r="AT656" s="55" t="e">
        <f t="shared" si="516"/>
        <v>#VALUE!</v>
      </c>
      <c r="AU656" s="55" t="e">
        <f t="shared" si="517"/>
        <v>#VALUE!</v>
      </c>
      <c r="AV656" s="55">
        <f t="shared" si="518"/>
        <v>1.5759424160826513E-2</v>
      </c>
      <c r="AW656" s="55"/>
      <c r="AX656" s="55" t="e">
        <f t="shared" si="519"/>
        <v>#DIV/0!</v>
      </c>
      <c r="AY656" s="55" t="e">
        <f t="shared" si="520"/>
        <v>#DIV/0!</v>
      </c>
      <c r="AZ656" s="55" t="e">
        <f t="shared" si="521"/>
        <v>#VALUE!</v>
      </c>
    </row>
    <row r="657" spans="1:52">
      <c r="A657" s="62"/>
      <c r="B657" s="62"/>
      <c r="F657" s="66"/>
      <c r="H657" s="67"/>
      <c r="I657" s="57">
        <v>19.399999999999999</v>
      </c>
      <c r="J657" s="57">
        <v>29.742000000000001</v>
      </c>
      <c r="K657" s="57"/>
      <c r="L657" s="57"/>
      <c r="M657" s="57" t="s">
        <v>88</v>
      </c>
      <c r="N657" s="58">
        <f t="shared" si="494"/>
        <v>0</v>
      </c>
      <c r="O657" s="58">
        <f t="shared" si="493"/>
        <v>0</v>
      </c>
      <c r="P657" s="58" t="e">
        <f t="shared" si="495"/>
        <v>#VALUE!</v>
      </c>
      <c r="Q657" s="55">
        <f t="shared" si="496"/>
        <v>0</v>
      </c>
      <c r="R657" s="55">
        <f t="shared" si="497"/>
        <v>0</v>
      </c>
      <c r="S657" s="55">
        <f t="shared" si="498"/>
        <v>0</v>
      </c>
      <c r="T657" s="55">
        <f t="shared" si="499"/>
        <v>0</v>
      </c>
      <c r="U657" s="55">
        <f t="shared" si="500"/>
        <v>0</v>
      </c>
      <c r="V657" s="55"/>
      <c r="W657" s="4">
        <f t="shared" si="501"/>
        <v>0.99187282870524685</v>
      </c>
      <c r="X657" s="55">
        <v>313.14999999999998</v>
      </c>
      <c r="Y657" s="55">
        <f t="shared" si="502"/>
        <v>1.9073334166666699E-2</v>
      </c>
      <c r="Z657" s="55">
        <v>2E-3</v>
      </c>
      <c r="AA657" s="55">
        <f t="shared" si="503"/>
        <v>7.2765497523200454E-2</v>
      </c>
      <c r="AB657" s="55"/>
      <c r="AC657" s="55">
        <f t="shared" si="504"/>
        <v>0</v>
      </c>
      <c r="AD657" s="55">
        <f t="shared" si="505"/>
        <v>0</v>
      </c>
      <c r="AE657" s="55">
        <v>0</v>
      </c>
      <c r="AF657" s="11">
        <f t="shared" si="506"/>
        <v>0</v>
      </c>
      <c r="AG657" s="11">
        <f t="shared" si="507"/>
        <v>0</v>
      </c>
      <c r="AH657" s="15">
        <f t="shared" si="508"/>
        <v>1.097002469958351E-3</v>
      </c>
      <c r="AI657" s="55"/>
      <c r="AJ657" s="55">
        <f t="shared" si="509"/>
        <v>0</v>
      </c>
      <c r="AK657" s="55">
        <f t="shared" si="510"/>
        <v>0</v>
      </c>
      <c r="AL657" s="55">
        <v>0</v>
      </c>
      <c r="AM657" s="11">
        <f t="shared" si="511"/>
        <v>0</v>
      </c>
      <c r="AN657" s="11">
        <f t="shared" si="512"/>
        <v>0</v>
      </c>
      <c r="AO657" s="15">
        <f t="shared" si="513"/>
        <v>2.2739189884214046E-2</v>
      </c>
      <c r="AP657" s="15"/>
      <c r="AQ657" s="55" t="e">
        <f t="shared" si="514"/>
        <v>#VALUE!</v>
      </c>
      <c r="AR657" s="55" t="e">
        <f t="shared" si="515"/>
        <v>#VALUE!</v>
      </c>
      <c r="AS657" s="55">
        <v>0</v>
      </c>
      <c r="AT657" s="11" t="e">
        <f t="shared" si="516"/>
        <v>#VALUE!</v>
      </c>
      <c r="AU657" s="11" t="e">
        <f t="shared" si="517"/>
        <v>#VALUE!</v>
      </c>
      <c r="AV657" s="15">
        <f t="shared" si="518"/>
        <v>1.5759424160826513E-2</v>
      </c>
      <c r="AW657" s="55"/>
      <c r="AX657" s="55" t="e">
        <f t="shared" si="519"/>
        <v>#DIV/0!</v>
      </c>
      <c r="AY657" s="55" t="e">
        <f t="shared" si="520"/>
        <v>#DIV/0!</v>
      </c>
      <c r="AZ657" s="55" t="e">
        <f t="shared" si="521"/>
        <v>#VALUE!</v>
      </c>
    </row>
    <row r="658" spans="1:52">
      <c r="A658" s="62"/>
      <c r="B658" s="62"/>
      <c r="F658" s="66"/>
      <c r="H658" s="65"/>
      <c r="I658" s="57">
        <v>19.399999999999999</v>
      </c>
      <c r="J658" s="57">
        <v>29.742000000000001</v>
      </c>
      <c r="K658" s="57"/>
      <c r="L658" s="57"/>
      <c r="M658" s="57" t="s">
        <v>88</v>
      </c>
      <c r="N658" s="58">
        <f t="shared" si="494"/>
        <v>0</v>
      </c>
      <c r="O658" s="58">
        <f t="shared" si="493"/>
        <v>0</v>
      </c>
      <c r="P658" s="58" t="e">
        <f t="shared" si="495"/>
        <v>#VALUE!</v>
      </c>
      <c r="Q658" s="55">
        <f t="shared" si="496"/>
        <v>0</v>
      </c>
      <c r="R658" s="55">
        <f t="shared" si="497"/>
        <v>0</v>
      </c>
      <c r="S658" s="55">
        <f t="shared" si="498"/>
        <v>0</v>
      </c>
      <c r="T658" s="55">
        <f t="shared" si="499"/>
        <v>0</v>
      </c>
      <c r="U658" s="55">
        <f t="shared" si="500"/>
        <v>0</v>
      </c>
      <c r="V658" s="55"/>
      <c r="W658" s="4">
        <f t="shared" si="501"/>
        <v>0.99187282870524685</v>
      </c>
      <c r="X658" s="55">
        <v>313.14999999999998</v>
      </c>
      <c r="Y658" s="55">
        <f t="shared" si="502"/>
        <v>1.9073334166666699E-2</v>
      </c>
      <c r="Z658" s="55">
        <v>2E-3</v>
      </c>
      <c r="AA658" s="55">
        <f t="shared" si="503"/>
        <v>7.2765497523200454E-2</v>
      </c>
      <c r="AB658" s="55"/>
      <c r="AC658" s="55">
        <f t="shared" si="504"/>
        <v>0</v>
      </c>
      <c r="AD658" s="55">
        <f t="shared" si="505"/>
        <v>0</v>
      </c>
      <c r="AE658" s="55">
        <v>0</v>
      </c>
      <c r="AF658" s="55">
        <f t="shared" si="506"/>
        <v>0</v>
      </c>
      <c r="AG658" s="55">
        <f t="shared" si="507"/>
        <v>0</v>
      </c>
      <c r="AH658" s="55">
        <f t="shared" si="508"/>
        <v>1.097002469958351E-3</v>
      </c>
      <c r="AI658" s="55"/>
      <c r="AJ658" s="55">
        <f t="shared" si="509"/>
        <v>0</v>
      </c>
      <c r="AK658" s="55">
        <f t="shared" si="510"/>
        <v>0</v>
      </c>
      <c r="AL658" s="55">
        <v>0</v>
      </c>
      <c r="AM658" s="55">
        <f t="shared" si="511"/>
        <v>0</v>
      </c>
      <c r="AN658" s="55">
        <f t="shared" si="512"/>
        <v>0</v>
      </c>
      <c r="AO658" s="55">
        <f t="shared" si="513"/>
        <v>2.2739189884214046E-2</v>
      </c>
      <c r="AP658" s="55"/>
      <c r="AQ658" s="55" t="e">
        <f t="shared" si="514"/>
        <v>#VALUE!</v>
      </c>
      <c r="AR658" s="55" t="e">
        <f t="shared" si="515"/>
        <v>#VALUE!</v>
      </c>
      <c r="AS658" s="55">
        <v>0</v>
      </c>
      <c r="AT658" s="55" t="e">
        <f t="shared" si="516"/>
        <v>#VALUE!</v>
      </c>
      <c r="AU658" s="55" t="e">
        <f t="shared" si="517"/>
        <v>#VALUE!</v>
      </c>
      <c r="AV658" s="55">
        <f t="shared" si="518"/>
        <v>1.5759424160826513E-2</v>
      </c>
      <c r="AW658" s="55"/>
      <c r="AX658" s="55" t="e">
        <f t="shared" si="519"/>
        <v>#DIV/0!</v>
      </c>
      <c r="AY658" s="55" t="e">
        <f t="shared" si="520"/>
        <v>#DIV/0!</v>
      </c>
      <c r="AZ658" s="55" t="e">
        <f t="shared" si="521"/>
        <v>#VALUE!</v>
      </c>
    </row>
    <row r="659" spans="1:52">
      <c r="A659" s="62"/>
      <c r="B659" s="62"/>
      <c r="F659" s="66"/>
      <c r="H659" s="65"/>
      <c r="I659" s="57">
        <v>19.399999999999999</v>
      </c>
      <c r="J659" s="57">
        <v>29.742000000000001</v>
      </c>
      <c r="K659" s="57"/>
      <c r="L659" s="57"/>
      <c r="M659" s="57" t="s">
        <v>88</v>
      </c>
      <c r="N659" s="58">
        <f t="shared" si="494"/>
        <v>0</v>
      </c>
      <c r="O659" s="58">
        <f t="shared" si="493"/>
        <v>0</v>
      </c>
      <c r="P659" s="58" t="e">
        <f t="shared" si="495"/>
        <v>#VALUE!</v>
      </c>
      <c r="Q659" s="55">
        <f t="shared" si="496"/>
        <v>0</v>
      </c>
      <c r="R659" s="55">
        <f t="shared" si="497"/>
        <v>0</v>
      </c>
      <c r="S659" s="55">
        <f t="shared" si="498"/>
        <v>0</v>
      </c>
      <c r="T659" s="55">
        <f t="shared" si="499"/>
        <v>0</v>
      </c>
      <c r="U659" s="55">
        <f t="shared" si="500"/>
        <v>0</v>
      </c>
      <c r="V659" s="55"/>
      <c r="W659" s="4">
        <f t="shared" si="501"/>
        <v>0.99187282870524685</v>
      </c>
      <c r="X659" s="55">
        <v>313.14999999999998</v>
      </c>
      <c r="Y659" s="55">
        <f t="shared" si="502"/>
        <v>1.9073334166666699E-2</v>
      </c>
      <c r="Z659" s="55">
        <v>2E-3</v>
      </c>
      <c r="AA659" s="55">
        <f t="shared" si="503"/>
        <v>7.2765497523200454E-2</v>
      </c>
      <c r="AB659" s="55"/>
      <c r="AC659" s="55">
        <f t="shared" si="504"/>
        <v>0</v>
      </c>
      <c r="AD659" s="55">
        <f t="shared" si="505"/>
        <v>0</v>
      </c>
      <c r="AE659" s="55">
        <v>0</v>
      </c>
      <c r="AF659" s="55">
        <f t="shared" si="506"/>
        <v>0</v>
      </c>
      <c r="AG659" s="55">
        <f t="shared" si="507"/>
        <v>0</v>
      </c>
      <c r="AH659" s="55">
        <f t="shared" si="508"/>
        <v>1.097002469958351E-3</v>
      </c>
      <c r="AI659" s="55"/>
      <c r="AJ659" s="55">
        <f t="shared" si="509"/>
        <v>0</v>
      </c>
      <c r="AK659" s="55">
        <f t="shared" si="510"/>
        <v>0</v>
      </c>
      <c r="AL659" s="55">
        <v>0</v>
      </c>
      <c r="AM659" s="55">
        <f t="shared" si="511"/>
        <v>0</v>
      </c>
      <c r="AN659" s="55">
        <f t="shared" si="512"/>
        <v>0</v>
      </c>
      <c r="AO659" s="55">
        <f t="shared" si="513"/>
        <v>2.2739189884214046E-2</v>
      </c>
      <c r="AP659" s="55"/>
      <c r="AQ659" s="55" t="e">
        <f t="shared" si="514"/>
        <v>#VALUE!</v>
      </c>
      <c r="AR659" s="55" t="e">
        <f t="shared" si="515"/>
        <v>#VALUE!</v>
      </c>
      <c r="AS659" s="55">
        <v>0</v>
      </c>
      <c r="AT659" s="55" t="e">
        <f t="shared" si="516"/>
        <v>#VALUE!</v>
      </c>
      <c r="AU659" s="55" t="e">
        <f t="shared" si="517"/>
        <v>#VALUE!</v>
      </c>
      <c r="AV659" s="55">
        <f t="shared" si="518"/>
        <v>1.5759424160826513E-2</v>
      </c>
      <c r="AW659" s="55"/>
      <c r="AX659" s="55" t="e">
        <f t="shared" si="519"/>
        <v>#DIV/0!</v>
      </c>
      <c r="AY659" s="55" t="e">
        <f t="shared" si="520"/>
        <v>#DIV/0!</v>
      </c>
      <c r="AZ659" s="55" t="e">
        <f t="shared" si="521"/>
        <v>#VALUE!</v>
      </c>
    </row>
    <row r="660" spans="1:52">
      <c r="A660" s="62"/>
      <c r="B660" s="62"/>
      <c r="F660" s="66"/>
      <c r="H660" s="67"/>
      <c r="I660" s="57">
        <v>20.399999999999999</v>
      </c>
      <c r="J660" s="57">
        <v>29.939</v>
      </c>
      <c r="K660" s="57"/>
      <c r="L660" s="57"/>
      <c r="M660" s="57" t="s">
        <v>88</v>
      </c>
      <c r="N660" s="58">
        <f t="shared" si="494"/>
        <v>0</v>
      </c>
      <c r="O660" s="58">
        <f t="shared" si="493"/>
        <v>0</v>
      </c>
      <c r="P660" s="58" t="e">
        <f t="shared" si="495"/>
        <v>#VALUE!</v>
      </c>
      <c r="Q660" s="55">
        <f t="shared" si="496"/>
        <v>0</v>
      </c>
      <c r="R660" s="55">
        <f t="shared" si="497"/>
        <v>0</v>
      </c>
      <c r="S660" s="55">
        <f t="shared" si="498"/>
        <v>0</v>
      </c>
      <c r="T660" s="55">
        <f t="shared" si="499"/>
        <v>0</v>
      </c>
      <c r="U660" s="55">
        <f t="shared" si="500"/>
        <v>0</v>
      </c>
      <c r="V660" s="55"/>
      <c r="W660" s="4">
        <f t="shared" si="501"/>
        <v>0.99551861365436889</v>
      </c>
      <c r="X660" s="55">
        <v>313.14999999999998</v>
      </c>
      <c r="Y660" s="55">
        <f t="shared" si="502"/>
        <v>1.9073334166666699E-2</v>
      </c>
      <c r="Z660" s="55">
        <v>2E-3</v>
      </c>
      <c r="AA660" s="55">
        <f t="shared" si="503"/>
        <v>7.2765497523200454E-2</v>
      </c>
      <c r="AB660" s="55"/>
      <c r="AC660" s="55">
        <f t="shared" si="504"/>
        <v>0</v>
      </c>
      <c r="AD660" s="55">
        <f t="shared" si="505"/>
        <v>0</v>
      </c>
      <c r="AE660" s="55">
        <v>0</v>
      </c>
      <c r="AF660" s="55">
        <f t="shared" si="506"/>
        <v>0</v>
      </c>
      <c r="AG660" s="55">
        <f t="shared" si="507"/>
        <v>0</v>
      </c>
      <c r="AH660" s="55">
        <f t="shared" si="508"/>
        <v>1.097002469958351E-3</v>
      </c>
      <c r="AI660" s="55"/>
      <c r="AJ660" s="55">
        <f t="shared" si="509"/>
        <v>0</v>
      </c>
      <c r="AK660" s="55">
        <f t="shared" si="510"/>
        <v>0</v>
      </c>
      <c r="AL660" s="55">
        <v>0</v>
      </c>
      <c r="AM660" s="55">
        <f t="shared" si="511"/>
        <v>0</v>
      </c>
      <c r="AN660" s="55">
        <f t="shared" si="512"/>
        <v>0</v>
      </c>
      <c r="AO660" s="55">
        <f t="shared" si="513"/>
        <v>2.2739189884214046E-2</v>
      </c>
      <c r="AP660" s="55"/>
      <c r="AQ660" s="55" t="e">
        <f t="shared" si="514"/>
        <v>#VALUE!</v>
      </c>
      <c r="AR660" s="55" t="e">
        <f t="shared" si="515"/>
        <v>#VALUE!</v>
      </c>
      <c r="AS660" s="55">
        <v>0</v>
      </c>
      <c r="AT660" s="55" t="e">
        <f t="shared" si="516"/>
        <v>#VALUE!</v>
      </c>
      <c r="AU660" s="55" t="e">
        <f t="shared" si="517"/>
        <v>#VALUE!</v>
      </c>
      <c r="AV660" s="55">
        <f t="shared" si="518"/>
        <v>1.5759424160826513E-2</v>
      </c>
      <c r="AW660" s="55"/>
      <c r="AX660" s="55" t="e">
        <f t="shared" si="519"/>
        <v>#DIV/0!</v>
      </c>
      <c r="AY660" s="55" t="e">
        <f t="shared" si="520"/>
        <v>#DIV/0!</v>
      </c>
      <c r="AZ660" s="55" t="e">
        <f t="shared" si="521"/>
        <v>#VALUE!</v>
      </c>
    </row>
    <row r="661" spans="1:52">
      <c r="A661" s="62"/>
      <c r="B661" s="62"/>
      <c r="F661" s="66"/>
      <c r="H661" s="65"/>
      <c r="I661" s="57">
        <v>20.399999999999999</v>
      </c>
      <c r="J661" s="57">
        <v>29.939</v>
      </c>
      <c r="K661" s="57"/>
      <c r="L661" s="57"/>
      <c r="M661" s="57" t="s">
        <v>88</v>
      </c>
      <c r="N661" s="58">
        <f t="shared" si="494"/>
        <v>0</v>
      </c>
      <c r="O661" s="58">
        <f t="shared" si="493"/>
        <v>0</v>
      </c>
      <c r="P661" s="58" t="e">
        <f t="shared" si="495"/>
        <v>#VALUE!</v>
      </c>
      <c r="Q661" s="55">
        <f t="shared" si="496"/>
        <v>0</v>
      </c>
      <c r="R661" s="55">
        <f t="shared" si="497"/>
        <v>0</v>
      </c>
      <c r="S661" s="55">
        <f t="shared" si="498"/>
        <v>0</v>
      </c>
      <c r="T661" s="55">
        <f t="shared" si="499"/>
        <v>0</v>
      </c>
      <c r="U661" s="55">
        <f t="shared" si="500"/>
        <v>0</v>
      </c>
      <c r="V661" s="55"/>
      <c r="W661" s="4">
        <f t="shared" si="501"/>
        <v>0.99551861365436889</v>
      </c>
      <c r="X661" s="55">
        <v>313.14999999999998</v>
      </c>
      <c r="Y661" s="55">
        <f t="shared" si="502"/>
        <v>1.9073334166666699E-2</v>
      </c>
      <c r="Z661" s="55">
        <v>2E-3</v>
      </c>
      <c r="AA661" s="55">
        <f t="shared" si="503"/>
        <v>7.2765497523200454E-2</v>
      </c>
      <c r="AB661" s="55"/>
      <c r="AC661" s="55">
        <f t="shared" si="504"/>
        <v>0</v>
      </c>
      <c r="AD661" s="55">
        <f t="shared" si="505"/>
        <v>0</v>
      </c>
      <c r="AE661" s="55">
        <v>0</v>
      </c>
      <c r="AF661" s="67">
        <f t="shared" si="506"/>
        <v>0</v>
      </c>
      <c r="AG661" s="67">
        <f t="shared" si="507"/>
        <v>0</v>
      </c>
      <c r="AH661" s="67">
        <f t="shared" si="508"/>
        <v>1.097002469958351E-3</v>
      </c>
      <c r="AI661" s="55"/>
      <c r="AJ661" s="55">
        <f t="shared" si="509"/>
        <v>0</v>
      </c>
      <c r="AK661" s="55">
        <f t="shared" si="510"/>
        <v>0</v>
      </c>
      <c r="AL661" s="55">
        <v>0</v>
      </c>
      <c r="AM661" s="67">
        <f t="shared" si="511"/>
        <v>0</v>
      </c>
      <c r="AN661" s="67">
        <f t="shared" si="512"/>
        <v>0</v>
      </c>
      <c r="AO661" s="67">
        <f t="shared" si="513"/>
        <v>2.2739189884214046E-2</v>
      </c>
      <c r="AP661" s="67"/>
      <c r="AQ661" s="55" t="e">
        <f t="shared" si="514"/>
        <v>#VALUE!</v>
      </c>
      <c r="AR661" s="55" t="e">
        <f t="shared" si="515"/>
        <v>#VALUE!</v>
      </c>
      <c r="AS661" s="55">
        <v>0</v>
      </c>
      <c r="AT661" s="67" t="e">
        <f t="shared" si="516"/>
        <v>#VALUE!</v>
      </c>
      <c r="AU661" s="67" t="e">
        <f t="shared" si="517"/>
        <v>#VALUE!</v>
      </c>
      <c r="AV661" s="67">
        <f t="shared" si="518"/>
        <v>1.5759424160826513E-2</v>
      </c>
      <c r="AW661" s="55"/>
      <c r="AX661" s="55" t="e">
        <f t="shared" si="519"/>
        <v>#DIV/0!</v>
      </c>
      <c r="AY661" s="55" t="e">
        <f t="shared" si="520"/>
        <v>#DIV/0!</v>
      </c>
      <c r="AZ661" s="55" t="e">
        <f t="shared" si="521"/>
        <v>#VALUE!</v>
      </c>
    </row>
    <row r="662" spans="1:52">
      <c r="A662" s="62"/>
      <c r="B662" s="62"/>
      <c r="F662" s="66"/>
      <c r="H662" s="65"/>
      <c r="I662" s="57">
        <v>20.399999999999999</v>
      </c>
      <c r="J662" s="57">
        <v>29.939</v>
      </c>
      <c r="K662" s="57"/>
      <c r="L662" s="57"/>
      <c r="M662" s="57" t="s">
        <v>88</v>
      </c>
      <c r="N662" s="58">
        <f t="shared" si="494"/>
        <v>0</v>
      </c>
      <c r="O662" s="58">
        <f t="shared" si="493"/>
        <v>0</v>
      </c>
      <c r="P662" s="58" t="e">
        <f t="shared" si="495"/>
        <v>#VALUE!</v>
      </c>
      <c r="Q662" s="55">
        <f t="shared" si="496"/>
        <v>0</v>
      </c>
      <c r="R662" s="55">
        <f t="shared" si="497"/>
        <v>0</v>
      </c>
      <c r="S662" s="55">
        <f t="shared" si="498"/>
        <v>0</v>
      </c>
      <c r="T662" s="55">
        <f t="shared" si="499"/>
        <v>0</v>
      </c>
      <c r="U662" s="55">
        <f t="shared" si="500"/>
        <v>0</v>
      </c>
      <c r="V662" s="55"/>
      <c r="W662" s="4">
        <f t="shared" si="501"/>
        <v>0.99551861365436889</v>
      </c>
      <c r="X662" s="55">
        <v>313.14999999999998</v>
      </c>
      <c r="Y662" s="55">
        <f t="shared" si="502"/>
        <v>1.9073334166666699E-2</v>
      </c>
      <c r="Z662" s="55">
        <v>2E-3</v>
      </c>
      <c r="AA662" s="55">
        <f t="shared" si="503"/>
        <v>7.2765497523200454E-2</v>
      </c>
      <c r="AB662" s="55"/>
      <c r="AC662" s="55">
        <f t="shared" si="504"/>
        <v>0</v>
      </c>
      <c r="AD662" s="55">
        <f t="shared" si="505"/>
        <v>0</v>
      </c>
      <c r="AE662" s="55">
        <v>0</v>
      </c>
      <c r="AF662" s="67">
        <f t="shared" si="506"/>
        <v>0</v>
      </c>
      <c r="AG662" s="67">
        <f t="shared" si="507"/>
        <v>0</v>
      </c>
      <c r="AH662" s="67">
        <f t="shared" si="508"/>
        <v>1.097002469958351E-3</v>
      </c>
      <c r="AI662" s="55"/>
      <c r="AJ662" s="55">
        <f t="shared" si="509"/>
        <v>0</v>
      </c>
      <c r="AK662" s="55">
        <f t="shared" si="510"/>
        <v>0</v>
      </c>
      <c r="AL662" s="55">
        <v>0</v>
      </c>
      <c r="AM662" s="67">
        <f t="shared" si="511"/>
        <v>0</v>
      </c>
      <c r="AN662" s="67">
        <f t="shared" si="512"/>
        <v>0</v>
      </c>
      <c r="AO662" s="67">
        <f t="shared" si="513"/>
        <v>2.2739189884214046E-2</v>
      </c>
      <c r="AP662" s="67"/>
      <c r="AQ662" s="55" t="e">
        <f t="shared" si="514"/>
        <v>#VALUE!</v>
      </c>
      <c r="AR662" s="55" t="e">
        <f t="shared" si="515"/>
        <v>#VALUE!</v>
      </c>
      <c r="AS662" s="55">
        <v>0</v>
      </c>
      <c r="AT662" s="67" t="e">
        <f t="shared" si="516"/>
        <v>#VALUE!</v>
      </c>
      <c r="AU662" s="67" t="e">
        <f t="shared" si="517"/>
        <v>#VALUE!</v>
      </c>
      <c r="AV662" s="67">
        <f t="shared" si="518"/>
        <v>1.5759424160826513E-2</v>
      </c>
      <c r="AW662" s="55"/>
      <c r="AX662" s="55" t="e">
        <f t="shared" si="519"/>
        <v>#DIV/0!</v>
      </c>
      <c r="AY662" s="55" t="e">
        <f t="shared" si="520"/>
        <v>#DIV/0!</v>
      </c>
      <c r="AZ662" s="55" t="e">
        <f t="shared" si="521"/>
        <v>#VALUE!</v>
      </c>
    </row>
    <row r="663" spans="1:52">
      <c r="A663" s="62"/>
      <c r="B663" s="62"/>
      <c r="F663" s="68"/>
      <c r="G663" s="67"/>
      <c r="I663" s="57">
        <v>20.399999999999999</v>
      </c>
      <c r="J663" s="61">
        <v>29.939</v>
      </c>
      <c r="K663" s="57"/>
      <c r="L663" s="57"/>
      <c r="M663" s="57" t="s">
        <v>88</v>
      </c>
      <c r="N663" s="58">
        <f t="shared" si="494"/>
        <v>0</v>
      </c>
      <c r="O663" s="58">
        <f t="shared" si="493"/>
        <v>0</v>
      </c>
      <c r="P663" s="58" t="e">
        <f t="shared" si="495"/>
        <v>#VALUE!</v>
      </c>
      <c r="Q663" s="55">
        <f t="shared" si="496"/>
        <v>0</v>
      </c>
      <c r="R663" s="55">
        <f t="shared" si="497"/>
        <v>0</v>
      </c>
      <c r="S663" s="55">
        <f t="shared" si="498"/>
        <v>0</v>
      </c>
      <c r="T663" s="55">
        <f t="shared" si="499"/>
        <v>0</v>
      </c>
      <c r="U663" s="55">
        <f t="shared" si="500"/>
        <v>0</v>
      </c>
      <c r="V663" s="55"/>
      <c r="W663" s="4">
        <f t="shared" si="501"/>
        <v>0.99551861365436889</v>
      </c>
      <c r="X663" s="55">
        <v>313.14999999999998</v>
      </c>
      <c r="Y663" s="55">
        <f t="shared" si="502"/>
        <v>1.9073334166666699E-2</v>
      </c>
      <c r="Z663" s="55">
        <v>2E-3</v>
      </c>
      <c r="AA663" s="55">
        <f t="shared" si="503"/>
        <v>7.2765497523200454E-2</v>
      </c>
      <c r="AB663" s="55"/>
      <c r="AC663" s="55">
        <f t="shared" si="504"/>
        <v>0</v>
      </c>
      <c r="AD663" s="55">
        <f t="shared" si="505"/>
        <v>0</v>
      </c>
      <c r="AE663" s="55">
        <v>0</v>
      </c>
      <c r="AF663" s="55">
        <f t="shared" si="506"/>
        <v>0</v>
      </c>
      <c r="AG663" s="55">
        <f t="shared" si="507"/>
        <v>0</v>
      </c>
      <c r="AH663" s="55">
        <f t="shared" si="508"/>
        <v>1.097002469958351E-3</v>
      </c>
      <c r="AI663" s="55"/>
      <c r="AJ663" s="55">
        <f t="shared" si="509"/>
        <v>0</v>
      </c>
      <c r="AK663" s="55">
        <f t="shared" si="510"/>
        <v>0</v>
      </c>
      <c r="AL663" s="55">
        <v>0</v>
      </c>
      <c r="AM663" s="55">
        <f t="shared" si="511"/>
        <v>0</v>
      </c>
      <c r="AN663" s="55">
        <f t="shared" si="512"/>
        <v>0</v>
      </c>
      <c r="AO663" s="55">
        <f t="shared" si="513"/>
        <v>2.2739189884214046E-2</v>
      </c>
      <c r="AP663" s="55"/>
      <c r="AQ663" s="55" t="e">
        <f t="shared" si="514"/>
        <v>#VALUE!</v>
      </c>
      <c r="AR663" s="55" t="e">
        <f t="shared" si="515"/>
        <v>#VALUE!</v>
      </c>
      <c r="AS663" s="55">
        <v>0</v>
      </c>
      <c r="AT663" s="55" t="e">
        <f t="shared" si="516"/>
        <v>#VALUE!</v>
      </c>
      <c r="AU663" s="55" t="e">
        <f t="shared" si="517"/>
        <v>#VALUE!</v>
      </c>
      <c r="AV663" s="55">
        <f t="shared" si="518"/>
        <v>1.5759424160826513E-2</v>
      </c>
      <c r="AW663" s="55"/>
      <c r="AX663" s="55" t="e">
        <f t="shared" si="519"/>
        <v>#DIV/0!</v>
      </c>
      <c r="AY663" s="55" t="e">
        <f t="shared" si="520"/>
        <v>#DIV/0!</v>
      </c>
      <c r="AZ663" s="55" t="e">
        <f t="shared" si="521"/>
        <v>#VALUE!</v>
      </c>
    </row>
    <row r="664" spans="1:52">
      <c r="A664" s="62"/>
      <c r="B664" s="62"/>
      <c r="F664" s="68"/>
      <c r="G664" s="67"/>
      <c r="I664" s="57">
        <v>20.399999999999999</v>
      </c>
      <c r="J664" s="61">
        <v>29.939</v>
      </c>
      <c r="K664" s="57"/>
      <c r="L664" s="57"/>
      <c r="M664" s="57" t="s">
        <v>88</v>
      </c>
      <c r="N664" s="58">
        <f t="shared" si="494"/>
        <v>0</v>
      </c>
      <c r="O664" s="58">
        <f t="shared" si="493"/>
        <v>0</v>
      </c>
      <c r="P664" s="58" t="e">
        <f t="shared" si="495"/>
        <v>#VALUE!</v>
      </c>
      <c r="Q664" s="55">
        <f t="shared" si="496"/>
        <v>0</v>
      </c>
      <c r="R664" s="55">
        <f t="shared" si="497"/>
        <v>0</v>
      </c>
      <c r="S664" s="55">
        <f t="shared" si="498"/>
        <v>0</v>
      </c>
      <c r="T664" s="55">
        <f t="shared" si="499"/>
        <v>0</v>
      </c>
      <c r="U664" s="55">
        <f t="shared" si="500"/>
        <v>0</v>
      </c>
      <c r="V664" s="55"/>
      <c r="W664" s="4">
        <f t="shared" si="501"/>
        <v>0.99551861365436889</v>
      </c>
      <c r="X664" s="55">
        <v>313.14999999999998</v>
      </c>
      <c r="Y664" s="55">
        <f t="shared" si="502"/>
        <v>1.9073334166666699E-2</v>
      </c>
      <c r="Z664" s="55">
        <v>2E-3</v>
      </c>
      <c r="AA664" s="55">
        <f t="shared" si="503"/>
        <v>7.2765497523200454E-2</v>
      </c>
      <c r="AB664" s="55"/>
      <c r="AC664" s="55">
        <f t="shared" si="504"/>
        <v>0</v>
      </c>
      <c r="AD664" s="55">
        <f t="shared" si="505"/>
        <v>0</v>
      </c>
      <c r="AE664" s="55">
        <v>0</v>
      </c>
      <c r="AF664" s="11">
        <f t="shared" si="506"/>
        <v>0</v>
      </c>
      <c r="AG664" s="11">
        <f t="shared" si="507"/>
        <v>0</v>
      </c>
      <c r="AH664" s="15">
        <f t="shared" si="508"/>
        <v>1.097002469958351E-3</v>
      </c>
      <c r="AI664" s="55"/>
      <c r="AJ664" s="55">
        <f t="shared" si="509"/>
        <v>0</v>
      </c>
      <c r="AK664" s="55">
        <f t="shared" si="510"/>
        <v>0</v>
      </c>
      <c r="AL664" s="55">
        <v>0</v>
      </c>
      <c r="AM664" s="11">
        <f t="shared" si="511"/>
        <v>0</v>
      </c>
      <c r="AN664" s="11">
        <f t="shared" si="512"/>
        <v>0</v>
      </c>
      <c r="AO664" s="15">
        <f t="shared" si="513"/>
        <v>2.2739189884214046E-2</v>
      </c>
      <c r="AP664" s="15"/>
      <c r="AQ664" s="55" t="e">
        <f t="shared" si="514"/>
        <v>#VALUE!</v>
      </c>
      <c r="AR664" s="55" t="e">
        <f t="shared" si="515"/>
        <v>#VALUE!</v>
      </c>
      <c r="AS664" s="55">
        <v>0</v>
      </c>
      <c r="AT664" s="11" t="e">
        <f t="shared" si="516"/>
        <v>#VALUE!</v>
      </c>
      <c r="AU664" s="11" t="e">
        <f t="shared" si="517"/>
        <v>#VALUE!</v>
      </c>
      <c r="AV664" s="15">
        <f t="shared" si="518"/>
        <v>1.5759424160826513E-2</v>
      </c>
      <c r="AW664" s="55"/>
      <c r="AX664" s="55" t="e">
        <f t="shared" si="519"/>
        <v>#DIV/0!</v>
      </c>
      <c r="AY664" s="55" t="e">
        <f t="shared" si="520"/>
        <v>#DIV/0!</v>
      </c>
      <c r="AZ664" s="55" t="e">
        <f t="shared" si="521"/>
        <v>#VALUE!</v>
      </c>
    </row>
    <row r="665" spans="1:52">
      <c r="A665" s="62"/>
      <c r="B665" s="62"/>
      <c r="F665" s="68"/>
      <c r="G665" s="67"/>
      <c r="I665" s="57">
        <v>20.399999999999999</v>
      </c>
      <c r="J665" s="57">
        <v>29.939</v>
      </c>
      <c r="K665" s="57"/>
      <c r="L665" s="57"/>
      <c r="M665" s="57" t="s">
        <v>88</v>
      </c>
      <c r="N665" s="58">
        <f t="shared" si="494"/>
        <v>0</v>
      </c>
      <c r="O665" s="58">
        <f t="shared" si="493"/>
        <v>0</v>
      </c>
      <c r="P665" s="58" t="e">
        <f t="shared" si="495"/>
        <v>#VALUE!</v>
      </c>
      <c r="Q665" s="55">
        <f t="shared" si="496"/>
        <v>0</v>
      </c>
      <c r="R665" s="55">
        <f t="shared" si="497"/>
        <v>0</v>
      </c>
      <c r="S665" s="55">
        <f t="shared" si="498"/>
        <v>0</v>
      </c>
      <c r="T665" s="55">
        <f t="shared" si="499"/>
        <v>0</v>
      </c>
      <c r="U665" s="55">
        <f t="shared" si="500"/>
        <v>0</v>
      </c>
      <c r="V665" s="55"/>
      <c r="W665" s="4">
        <f t="shared" si="501"/>
        <v>0.99551861365436889</v>
      </c>
      <c r="X665" s="55">
        <v>313.14999999999998</v>
      </c>
      <c r="Y665" s="55">
        <f t="shared" si="502"/>
        <v>1.9073334166666699E-2</v>
      </c>
      <c r="Z665" s="55">
        <v>2E-3</v>
      </c>
      <c r="AA665" s="55">
        <f t="shared" si="503"/>
        <v>7.2765497523200454E-2</v>
      </c>
      <c r="AB665" s="55"/>
      <c r="AC665" s="55">
        <f t="shared" si="504"/>
        <v>0</v>
      </c>
      <c r="AD665" s="55">
        <f t="shared" si="505"/>
        <v>0</v>
      </c>
      <c r="AE665" s="55">
        <v>0</v>
      </c>
      <c r="AF665" s="55">
        <f t="shared" si="506"/>
        <v>0</v>
      </c>
      <c r="AG665" s="55">
        <f t="shared" si="507"/>
        <v>0</v>
      </c>
      <c r="AH665" s="55">
        <f t="shared" si="508"/>
        <v>1.097002469958351E-3</v>
      </c>
      <c r="AI665" s="55"/>
      <c r="AJ665" s="55">
        <f t="shared" si="509"/>
        <v>0</v>
      </c>
      <c r="AK665" s="55">
        <f t="shared" si="510"/>
        <v>0</v>
      </c>
      <c r="AL665" s="55">
        <v>0</v>
      </c>
      <c r="AM665" s="55">
        <f t="shared" si="511"/>
        <v>0</v>
      </c>
      <c r="AN665" s="55">
        <f t="shared" si="512"/>
        <v>0</v>
      </c>
      <c r="AO665" s="55">
        <f t="shared" si="513"/>
        <v>2.2739189884214046E-2</v>
      </c>
      <c r="AP665" s="55"/>
      <c r="AQ665" s="55" t="e">
        <f t="shared" si="514"/>
        <v>#VALUE!</v>
      </c>
      <c r="AR665" s="55" t="e">
        <f t="shared" si="515"/>
        <v>#VALUE!</v>
      </c>
      <c r="AS665" s="55">
        <v>0</v>
      </c>
      <c r="AT665" s="55" t="e">
        <f t="shared" si="516"/>
        <v>#VALUE!</v>
      </c>
      <c r="AU665" s="55" t="e">
        <f t="shared" si="517"/>
        <v>#VALUE!</v>
      </c>
      <c r="AV665" s="55">
        <f t="shared" si="518"/>
        <v>1.5759424160826513E-2</v>
      </c>
      <c r="AW665" s="55"/>
      <c r="AX665" s="55" t="e">
        <f t="shared" si="519"/>
        <v>#DIV/0!</v>
      </c>
      <c r="AY665" s="55" t="e">
        <f t="shared" si="520"/>
        <v>#DIV/0!</v>
      </c>
      <c r="AZ665" s="55" t="e">
        <f t="shared" si="521"/>
        <v>#VALUE!</v>
      </c>
    </row>
    <row r="666" spans="1:52">
      <c r="A666" s="62"/>
      <c r="B666" s="62"/>
      <c r="F666" s="68"/>
      <c r="G666" s="67"/>
      <c r="H666" s="67"/>
      <c r="I666" s="57">
        <v>20.399999999999999</v>
      </c>
      <c r="J666" s="57">
        <v>29.939</v>
      </c>
      <c r="K666" s="57"/>
      <c r="L666" s="57"/>
      <c r="M666" s="57" t="s">
        <v>88</v>
      </c>
      <c r="N666" s="58">
        <f t="shared" si="494"/>
        <v>0</v>
      </c>
      <c r="O666" s="58">
        <f t="shared" si="493"/>
        <v>0</v>
      </c>
      <c r="P666" s="58" t="e">
        <f t="shared" si="495"/>
        <v>#VALUE!</v>
      </c>
      <c r="Q666" s="55">
        <f t="shared" si="496"/>
        <v>0</v>
      </c>
      <c r="R666" s="55">
        <f t="shared" si="497"/>
        <v>0</v>
      </c>
      <c r="S666" s="55">
        <f t="shared" si="498"/>
        <v>0</v>
      </c>
      <c r="T666" s="55">
        <f t="shared" si="499"/>
        <v>0</v>
      </c>
      <c r="U666" s="55">
        <f t="shared" si="500"/>
        <v>0</v>
      </c>
      <c r="V666" s="55"/>
      <c r="W666" s="4">
        <f t="shared" si="501"/>
        <v>0.99551861365436889</v>
      </c>
      <c r="X666" s="55">
        <v>313.14999999999998</v>
      </c>
      <c r="Y666" s="55">
        <f t="shared" si="502"/>
        <v>1.9073334166666699E-2</v>
      </c>
      <c r="Z666" s="55">
        <v>2E-3</v>
      </c>
      <c r="AA666" s="55">
        <f t="shared" si="503"/>
        <v>7.2765497523200454E-2</v>
      </c>
      <c r="AB666" s="55"/>
      <c r="AC666" s="55">
        <f t="shared" si="504"/>
        <v>0</v>
      </c>
      <c r="AD666" s="55">
        <f t="shared" si="505"/>
        <v>0</v>
      </c>
      <c r="AE666" s="55">
        <v>0</v>
      </c>
      <c r="AF666" s="55">
        <f t="shared" si="506"/>
        <v>0</v>
      </c>
      <c r="AG666" s="55">
        <f t="shared" si="507"/>
        <v>0</v>
      </c>
      <c r="AH666" s="55">
        <f t="shared" si="508"/>
        <v>1.097002469958351E-3</v>
      </c>
      <c r="AI666" s="55"/>
      <c r="AJ666" s="55">
        <f t="shared" si="509"/>
        <v>0</v>
      </c>
      <c r="AK666" s="55">
        <f t="shared" si="510"/>
        <v>0</v>
      </c>
      <c r="AL666" s="55">
        <v>0</v>
      </c>
      <c r="AM666" s="55">
        <f t="shared" si="511"/>
        <v>0</v>
      </c>
      <c r="AN666" s="55">
        <f t="shared" si="512"/>
        <v>0</v>
      </c>
      <c r="AO666" s="55">
        <f t="shared" si="513"/>
        <v>2.2739189884214046E-2</v>
      </c>
      <c r="AP666" s="55"/>
      <c r="AQ666" s="55" t="e">
        <f t="shared" si="514"/>
        <v>#VALUE!</v>
      </c>
      <c r="AR666" s="55" t="e">
        <f t="shared" si="515"/>
        <v>#VALUE!</v>
      </c>
      <c r="AS666" s="55">
        <v>0</v>
      </c>
      <c r="AT666" s="55" t="e">
        <f t="shared" si="516"/>
        <v>#VALUE!</v>
      </c>
      <c r="AU666" s="55" t="e">
        <f t="shared" si="517"/>
        <v>#VALUE!</v>
      </c>
      <c r="AV666" s="55">
        <f t="shared" si="518"/>
        <v>1.5759424160826513E-2</v>
      </c>
      <c r="AW666" s="55"/>
      <c r="AX666" s="55" t="e">
        <f t="shared" si="519"/>
        <v>#DIV/0!</v>
      </c>
      <c r="AY666" s="55" t="e">
        <f t="shared" si="520"/>
        <v>#DIV/0!</v>
      </c>
      <c r="AZ666" s="55" t="e">
        <f t="shared" si="521"/>
        <v>#VALUE!</v>
      </c>
    </row>
    <row r="667" spans="1:52">
      <c r="A667" s="62"/>
      <c r="B667" s="62"/>
      <c r="F667" s="68"/>
      <c r="G667" s="67"/>
      <c r="H667" s="67"/>
      <c r="I667" s="57">
        <v>20.399999999999999</v>
      </c>
      <c r="J667" s="61">
        <v>29.939</v>
      </c>
      <c r="K667" s="57"/>
      <c r="L667" s="57"/>
      <c r="M667" s="57" t="s">
        <v>88</v>
      </c>
      <c r="N667" s="58">
        <f t="shared" si="494"/>
        <v>0</v>
      </c>
      <c r="O667" s="58">
        <f t="shared" si="493"/>
        <v>0</v>
      </c>
      <c r="P667" s="58" t="e">
        <f t="shared" si="495"/>
        <v>#VALUE!</v>
      </c>
      <c r="Q667" s="55">
        <f t="shared" si="496"/>
        <v>0</v>
      </c>
      <c r="R667" s="55">
        <f t="shared" si="497"/>
        <v>0</v>
      </c>
      <c r="S667" s="55">
        <f t="shared" si="498"/>
        <v>0</v>
      </c>
      <c r="T667" s="55">
        <f t="shared" si="499"/>
        <v>0</v>
      </c>
      <c r="U667" s="55">
        <f t="shared" si="500"/>
        <v>0</v>
      </c>
      <c r="V667" s="55"/>
      <c r="W667" s="4">
        <f t="shared" si="501"/>
        <v>0.99551861365436889</v>
      </c>
      <c r="X667" s="55">
        <v>313.14999999999998</v>
      </c>
      <c r="Y667" s="55">
        <f t="shared" si="502"/>
        <v>1.9073334166666699E-2</v>
      </c>
      <c r="Z667" s="55">
        <v>2E-3</v>
      </c>
      <c r="AA667" s="55">
        <f t="shared" si="503"/>
        <v>7.2765497523200454E-2</v>
      </c>
      <c r="AB667" s="55"/>
      <c r="AC667" s="55">
        <f t="shared" si="504"/>
        <v>0</v>
      </c>
      <c r="AD667" s="55">
        <f t="shared" si="505"/>
        <v>0</v>
      </c>
      <c r="AE667" s="55">
        <v>0</v>
      </c>
      <c r="AF667" s="55">
        <f t="shared" si="506"/>
        <v>0</v>
      </c>
      <c r="AG667" s="55">
        <f t="shared" si="507"/>
        <v>0</v>
      </c>
      <c r="AH667" s="55">
        <f t="shared" si="508"/>
        <v>1.097002469958351E-3</v>
      </c>
      <c r="AI667" s="55"/>
      <c r="AJ667" s="55">
        <f t="shared" si="509"/>
        <v>0</v>
      </c>
      <c r="AK667" s="55">
        <f t="shared" si="510"/>
        <v>0</v>
      </c>
      <c r="AL667" s="55">
        <v>0</v>
      </c>
      <c r="AM667" s="55">
        <f t="shared" si="511"/>
        <v>0</v>
      </c>
      <c r="AN667" s="55">
        <f t="shared" si="512"/>
        <v>0</v>
      </c>
      <c r="AO667" s="55">
        <f t="shared" si="513"/>
        <v>2.2739189884214046E-2</v>
      </c>
      <c r="AP667" s="55"/>
      <c r="AQ667" s="55" t="e">
        <f t="shared" si="514"/>
        <v>#VALUE!</v>
      </c>
      <c r="AR667" s="55" t="e">
        <f t="shared" si="515"/>
        <v>#VALUE!</v>
      </c>
      <c r="AS667" s="55">
        <v>0</v>
      </c>
      <c r="AT667" s="55" t="e">
        <f t="shared" si="516"/>
        <v>#VALUE!</v>
      </c>
      <c r="AU667" s="55" t="e">
        <f t="shared" si="517"/>
        <v>#VALUE!</v>
      </c>
      <c r="AV667" s="55">
        <f t="shared" si="518"/>
        <v>1.5759424160826513E-2</v>
      </c>
      <c r="AW667" s="55"/>
      <c r="AX667" s="55" t="e">
        <f t="shared" si="519"/>
        <v>#DIV/0!</v>
      </c>
      <c r="AY667" s="55" t="e">
        <f t="shared" si="520"/>
        <v>#DIV/0!</v>
      </c>
      <c r="AZ667" s="55" t="e">
        <f t="shared" si="521"/>
        <v>#VALUE!</v>
      </c>
    </row>
    <row r="668" spans="1:52">
      <c r="A668" s="62"/>
      <c r="B668" s="62"/>
      <c r="F668" s="68"/>
      <c r="G668" s="67"/>
      <c r="H668" s="67"/>
      <c r="I668" s="57">
        <v>20.399999999999999</v>
      </c>
      <c r="J668" s="57">
        <v>29.939</v>
      </c>
      <c r="K668" s="57"/>
      <c r="L668" s="57"/>
      <c r="M668" s="57" t="s">
        <v>88</v>
      </c>
      <c r="N668" s="58">
        <f t="shared" si="494"/>
        <v>0</v>
      </c>
      <c r="O668" s="58">
        <f t="shared" si="493"/>
        <v>0</v>
      </c>
      <c r="P668" s="58" t="e">
        <f t="shared" si="495"/>
        <v>#VALUE!</v>
      </c>
      <c r="Q668" s="55">
        <f t="shared" si="496"/>
        <v>0</v>
      </c>
      <c r="R668" s="55">
        <f t="shared" si="497"/>
        <v>0</v>
      </c>
      <c r="S668" s="55">
        <f t="shared" si="498"/>
        <v>0</v>
      </c>
      <c r="T668" s="55">
        <f t="shared" si="499"/>
        <v>0</v>
      </c>
      <c r="U668" s="55">
        <f t="shared" si="500"/>
        <v>0</v>
      </c>
      <c r="V668" s="55"/>
      <c r="W668" s="4">
        <f t="shared" si="501"/>
        <v>0.99551861365436889</v>
      </c>
      <c r="X668" s="55">
        <v>313.14999999999998</v>
      </c>
      <c r="Y668" s="55">
        <f t="shared" si="502"/>
        <v>1.9073334166666699E-2</v>
      </c>
      <c r="Z668" s="55">
        <v>2E-3</v>
      </c>
      <c r="AA668" s="55">
        <f t="shared" si="503"/>
        <v>7.2765497523200454E-2</v>
      </c>
      <c r="AB668" s="55"/>
      <c r="AC668" s="55">
        <f t="shared" si="504"/>
        <v>0</v>
      </c>
      <c r="AD668" s="55">
        <f t="shared" si="505"/>
        <v>0</v>
      </c>
      <c r="AE668" s="55">
        <v>0</v>
      </c>
      <c r="AF668" s="55">
        <f t="shared" si="506"/>
        <v>0</v>
      </c>
      <c r="AG668" s="55">
        <f t="shared" si="507"/>
        <v>0</v>
      </c>
      <c r="AH668" s="55">
        <f t="shared" si="508"/>
        <v>1.097002469958351E-3</v>
      </c>
      <c r="AI668" s="55"/>
      <c r="AJ668" s="55">
        <f t="shared" si="509"/>
        <v>0</v>
      </c>
      <c r="AK668" s="55">
        <f t="shared" si="510"/>
        <v>0</v>
      </c>
      <c r="AL668" s="55">
        <v>0</v>
      </c>
      <c r="AM668" s="55">
        <f t="shared" si="511"/>
        <v>0</v>
      </c>
      <c r="AN668" s="55">
        <f t="shared" si="512"/>
        <v>0</v>
      </c>
      <c r="AO668" s="55">
        <f t="shared" si="513"/>
        <v>2.2739189884214046E-2</v>
      </c>
      <c r="AP668" s="55"/>
      <c r="AQ668" s="55" t="e">
        <f t="shared" si="514"/>
        <v>#VALUE!</v>
      </c>
      <c r="AR668" s="55" t="e">
        <f t="shared" si="515"/>
        <v>#VALUE!</v>
      </c>
      <c r="AS668" s="55">
        <v>0</v>
      </c>
      <c r="AT668" s="55" t="e">
        <f t="shared" si="516"/>
        <v>#VALUE!</v>
      </c>
      <c r="AU668" s="55" t="e">
        <f t="shared" si="517"/>
        <v>#VALUE!</v>
      </c>
      <c r="AV668" s="55">
        <f t="shared" si="518"/>
        <v>1.5759424160826513E-2</v>
      </c>
      <c r="AW668" s="55"/>
      <c r="AX668" s="55" t="e">
        <f t="shared" si="519"/>
        <v>#DIV/0!</v>
      </c>
      <c r="AY668" s="55" t="e">
        <f t="shared" si="520"/>
        <v>#DIV/0!</v>
      </c>
      <c r="AZ668" s="55" t="e">
        <f t="shared" si="521"/>
        <v>#VALUE!</v>
      </c>
    </row>
    <row r="669" spans="1:52">
      <c r="A669" s="62"/>
      <c r="B669" s="62"/>
      <c r="F669" s="68"/>
      <c r="G669" s="67"/>
      <c r="H669" s="67"/>
      <c r="I669" s="57">
        <v>20.399999999999999</v>
      </c>
      <c r="J669" s="57">
        <v>29.939</v>
      </c>
      <c r="K669" s="57"/>
      <c r="L669" s="57"/>
      <c r="M669" s="57" t="s">
        <v>88</v>
      </c>
      <c r="N669" s="58">
        <f t="shared" si="494"/>
        <v>0</v>
      </c>
      <c r="O669" s="58">
        <f t="shared" si="493"/>
        <v>0</v>
      </c>
      <c r="P669" s="58" t="e">
        <f t="shared" si="495"/>
        <v>#VALUE!</v>
      </c>
      <c r="Q669" s="55">
        <f t="shared" si="496"/>
        <v>0</v>
      </c>
      <c r="R669" s="55">
        <f t="shared" si="497"/>
        <v>0</v>
      </c>
      <c r="S669" s="55">
        <f t="shared" si="498"/>
        <v>0</v>
      </c>
      <c r="T669" s="55">
        <f t="shared" si="499"/>
        <v>0</v>
      </c>
      <c r="U669" s="55">
        <f t="shared" si="500"/>
        <v>0</v>
      </c>
      <c r="V669" s="55"/>
      <c r="W669" s="4">
        <f t="shared" si="501"/>
        <v>0.99551861365436889</v>
      </c>
      <c r="X669" s="55">
        <v>313.14999999999998</v>
      </c>
      <c r="Y669" s="55">
        <f t="shared" si="502"/>
        <v>1.9073334166666699E-2</v>
      </c>
      <c r="Z669" s="55">
        <v>2E-3</v>
      </c>
      <c r="AA669" s="55">
        <f t="shared" si="503"/>
        <v>7.2765497523200454E-2</v>
      </c>
      <c r="AB669" s="55"/>
      <c r="AC669" s="55">
        <f t="shared" si="504"/>
        <v>0</v>
      </c>
      <c r="AD669" s="55">
        <f t="shared" si="505"/>
        <v>0</v>
      </c>
      <c r="AE669" s="55">
        <v>0</v>
      </c>
      <c r="AF669" s="55">
        <f t="shared" si="506"/>
        <v>0</v>
      </c>
      <c r="AG669" s="55">
        <f t="shared" si="507"/>
        <v>0</v>
      </c>
      <c r="AH669" s="55">
        <f t="shared" si="508"/>
        <v>1.097002469958351E-3</v>
      </c>
      <c r="AI669" s="55"/>
      <c r="AJ669" s="55">
        <f t="shared" si="509"/>
        <v>0</v>
      </c>
      <c r="AK669" s="55">
        <f t="shared" si="510"/>
        <v>0</v>
      </c>
      <c r="AL669" s="55">
        <v>0</v>
      </c>
      <c r="AM669" s="55">
        <f t="shared" si="511"/>
        <v>0</v>
      </c>
      <c r="AN669" s="55">
        <f t="shared" si="512"/>
        <v>0</v>
      </c>
      <c r="AO669" s="55">
        <f t="shared" si="513"/>
        <v>2.2739189884214046E-2</v>
      </c>
      <c r="AP669" s="55"/>
      <c r="AQ669" s="55" t="e">
        <f t="shared" si="514"/>
        <v>#VALUE!</v>
      </c>
      <c r="AR669" s="55" t="e">
        <f t="shared" si="515"/>
        <v>#VALUE!</v>
      </c>
      <c r="AS669" s="55">
        <v>0</v>
      </c>
      <c r="AT669" s="55" t="e">
        <f t="shared" si="516"/>
        <v>#VALUE!</v>
      </c>
      <c r="AU669" s="55" t="e">
        <f t="shared" si="517"/>
        <v>#VALUE!</v>
      </c>
      <c r="AV669" s="55">
        <f t="shared" si="518"/>
        <v>1.5759424160826513E-2</v>
      </c>
      <c r="AW669" s="55"/>
      <c r="AX669" s="55" t="e">
        <f t="shared" si="519"/>
        <v>#DIV/0!</v>
      </c>
      <c r="AY669" s="55" t="e">
        <f t="shared" si="520"/>
        <v>#DIV/0!</v>
      </c>
      <c r="AZ669" s="55" t="e">
        <f t="shared" si="521"/>
        <v>#VALUE!</v>
      </c>
    </row>
    <row r="670" spans="1:52">
      <c r="A670" s="62"/>
      <c r="B670" s="62"/>
      <c r="F670" s="68"/>
      <c r="G670" s="67"/>
      <c r="H670" s="67"/>
      <c r="I670" s="5">
        <v>20.9</v>
      </c>
      <c r="J670" s="5">
        <v>30.305</v>
      </c>
      <c r="K670" s="5"/>
      <c r="L670" s="5"/>
      <c r="M670" s="5" t="s">
        <v>88</v>
      </c>
      <c r="N670" s="6">
        <f t="shared" si="494"/>
        <v>0</v>
      </c>
      <c r="O670" s="6">
        <f t="shared" si="493"/>
        <v>0</v>
      </c>
      <c r="P670" s="6" t="e">
        <f t="shared" si="495"/>
        <v>#VALUE!</v>
      </c>
      <c r="Q670" s="55">
        <f t="shared" si="496"/>
        <v>0</v>
      </c>
      <c r="R670" s="55">
        <f t="shared" si="497"/>
        <v>0</v>
      </c>
      <c r="S670" s="55">
        <f t="shared" si="498"/>
        <v>0</v>
      </c>
      <c r="T670" s="55">
        <f t="shared" si="499"/>
        <v>0</v>
      </c>
      <c r="U670" s="55">
        <f t="shared" si="500"/>
        <v>0</v>
      </c>
      <c r="V670" s="55"/>
      <c r="W670" s="4">
        <f t="shared" si="501"/>
        <v>1.0068545678585274</v>
      </c>
      <c r="X670" s="55">
        <v>313.14999999999998</v>
      </c>
      <c r="Y670" s="55">
        <f t="shared" si="502"/>
        <v>1.9073334166666699E-2</v>
      </c>
      <c r="Z670" s="55">
        <v>2E-3</v>
      </c>
      <c r="AA670" s="55">
        <f t="shared" si="503"/>
        <v>7.2765497523200454E-2</v>
      </c>
      <c r="AB670" s="55"/>
      <c r="AC670" s="55">
        <f t="shared" si="504"/>
        <v>0</v>
      </c>
      <c r="AD670" s="55">
        <f t="shared" si="505"/>
        <v>0</v>
      </c>
      <c r="AE670" s="55">
        <v>0</v>
      </c>
      <c r="AF670" s="11">
        <f t="shared" si="506"/>
        <v>0</v>
      </c>
      <c r="AG670" s="11">
        <f t="shared" si="507"/>
        <v>0</v>
      </c>
      <c r="AH670" s="15">
        <f t="shared" si="508"/>
        <v>1.097002469958351E-3</v>
      </c>
      <c r="AI670" s="55"/>
      <c r="AJ670" s="55">
        <f t="shared" si="509"/>
        <v>0</v>
      </c>
      <c r="AK670" s="55">
        <f t="shared" si="510"/>
        <v>0</v>
      </c>
      <c r="AL670" s="55">
        <v>0</v>
      </c>
      <c r="AM670" s="11">
        <f t="shared" si="511"/>
        <v>0</v>
      </c>
      <c r="AN670" s="11">
        <f t="shared" si="512"/>
        <v>0</v>
      </c>
      <c r="AO670" s="15">
        <f t="shared" si="513"/>
        <v>2.2739189884214046E-2</v>
      </c>
      <c r="AP670" s="15"/>
      <c r="AQ670" s="55" t="e">
        <f t="shared" si="514"/>
        <v>#VALUE!</v>
      </c>
      <c r="AR670" s="55" t="e">
        <f t="shared" si="515"/>
        <v>#VALUE!</v>
      </c>
      <c r="AS670" s="55">
        <v>0</v>
      </c>
      <c r="AT670" s="11" t="e">
        <f t="shared" si="516"/>
        <v>#VALUE!</v>
      </c>
      <c r="AU670" s="11" t="e">
        <f t="shared" si="517"/>
        <v>#VALUE!</v>
      </c>
      <c r="AV670" s="15">
        <f t="shared" si="518"/>
        <v>1.5759424160826513E-2</v>
      </c>
      <c r="AW670" s="55"/>
      <c r="AX670" s="55" t="e">
        <f t="shared" si="519"/>
        <v>#DIV/0!</v>
      </c>
      <c r="AY670" s="55" t="e">
        <f t="shared" si="520"/>
        <v>#DIV/0!</v>
      </c>
      <c r="AZ670" s="55" t="e">
        <f t="shared" si="521"/>
        <v>#VALUE!</v>
      </c>
    </row>
    <row r="671" spans="1:52">
      <c r="A671" s="62"/>
      <c r="B671" s="62"/>
      <c r="F671" s="68"/>
      <c r="G671" s="67"/>
      <c r="H671" s="67"/>
      <c r="I671" s="5">
        <v>20.9</v>
      </c>
      <c r="J671" s="5">
        <v>30.305</v>
      </c>
      <c r="K671" s="5"/>
      <c r="L671" s="5"/>
      <c r="M671" s="5" t="s">
        <v>88</v>
      </c>
      <c r="N671" s="6">
        <f t="shared" si="494"/>
        <v>0</v>
      </c>
      <c r="O671" s="6">
        <f t="shared" si="493"/>
        <v>0</v>
      </c>
      <c r="P671" s="6" t="e">
        <f t="shared" si="495"/>
        <v>#VALUE!</v>
      </c>
      <c r="Q671" s="55">
        <f t="shared" si="496"/>
        <v>0</v>
      </c>
      <c r="R671" s="55">
        <f t="shared" si="497"/>
        <v>0</v>
      </c>
      <c r="S671" s="55">
        <f t="shared" si="498"/>
        <v>0</v>
      </c>
      <c r="T671" s="55">
        <f t="shared" si="499"/>
        <v>0</v>
      </c>
      <c r="U671" s="55">
        <f t="shared" si="500"/>
        <v>0</v>
      </c>
      <c r="V671" s="55"/>
      <c r="W671" s="4">
        <f t="shared" si="501"/>
        <v>1.0068545678585274</v>
      </c>
      <c r="X671" s="55">
        <v>313.14999999999998</v>
      </c>
      <c r="Y671" s="55">
        <f t="shared" si="502"/>
        <v>1.9073334166666699E-2</v>
      </c>
      <c r="Z671" s="55">
        <v>2E-3</v>
      </c>
      <c r="AA671" s="55">
        <f t="shared" si="503"/>
        <v>7.2765497523200454E-2</v>
      </c>
      <c r="AB671" s="55"/>
      <c r="AC671" s="55">
        <f t="shared" si="504"/>
        <v>0</v>
      </c>
      <c r="AD671" s="55">
        <f t="shared" si="505"/>
        <v>0</v>
      </c>
      <c r="AE671" s="55">
        <v>0</v>
      </c>
      <c r="AF671" s="11">
        <f t="shared" si="506"/>
        <v>0</v>
      </c>
      <c r="AG671" s="11">
        <f t="shared" si="507"/>
        <v>0</v>
      </c>
      <c r="AH671" s="15">
        <f t="shared" si="508"/>
        <v>1.097002469958351E-3</v>
      </c>
      <c r="AI671" s="55"/>
      <c r="AJ671" s="55">
        <f t="shared" si="509"/>
        <v>0</v>
      </c>
      <c r="AK671" s="55">
        <f t="shared" si="510"/>
        <v>0</v>
      </c>
      <c r="AL671" s="55">
        <v>0</v>
      </c>
      <c r="AM671" s="11">
        <f t="shared" si="511"/>
        <v>0</v>
      </c>
      <c r="AN671" s="11">
        <f t="shared" si="512"/>
        <v>0</v>
      </c>
      <c r="AO671" s="15">
        <f t="shared" si="513"/>
        <v>2.2739189884214046E-2</v>
      </c>
      <c r="AP671" s="15"/>
      <c r="AQ671" s="55" t="e">
        <f t="shared" si="514"/>
        <v>#VALUE!</v>
      </c>
      <c r="AR671" s="55" t="e">
        <f t="shared" si="515"/>
        <v>#VALUE!</v>
      </c>
      <c r="AS671" s="55">
        <v>0</v>
      </c>
      <c r="AT671" s="11" t="e">
        <f t="shared" si="516"/>
        <v>#VALUE!</v>
      </c>
      <c r="AU671" s="11" t="e">
        <f t="shared" si="517"/>
        <v>#VALUE!</v>
      </c>
      <c r="AV671" s="15">
        <f t="shared" si="518"/>
        <v>1.5759424160826513E-2</v>
      </c>
      <c r="AW671" s="55"/>
      <c r="AX671" s="55" t="e">
        <f t="shared" si="519"/>
        <v>#DIV/0!</v>
      </c>
      <c r="AY671" s="55" t="e">
        <f t="shared" si="520"/>
        <v>#DIV/0!</v>
      </c>
      <c r="AZ671" s="55" t="e">
        <f t="shared" si="521"/>
        <v>#VALUE!</v>
      </c>
    </row>
    <row r="672" spans="1:52">
      <c r="A672" s="62"/>
      <c r="B672" s="62"/>
      <c r="F672" s="68"/>
      <c r="G672" s="67"/>
      <c r="H672" s="67"/>
      <c r="I672" s="5">
        <v>20.9</v>
      </c>
      <c r="J672" s="5">
        <v>30.305</v>
      </c>
      <c r="K672" s="5"/>
      <c r="L672" s="5"/>
      <c r="M672" s="5" t="s">
        <v>88</v>
      </c>
      <c r="N672" s="6">
        <f t="shared" si="494"/>
        <v>0</v>
      </c>
      <c r="O672" s="6">
        <f t="shared" si="493"/>
        <v>0</v>
      </c>
      <c r="P672" s="6" t="e">
        <f t="shared" si="495"/>
        <v>#VALUE!</v>
      </c>
      <c r="Q672" s="55">
        <f t="shared" si="496"/>
        <v>0</v>
      </c>
      <c r="R672" s="55">
        <f t="shared" si="497"/>
        <v>0</v>
      </c>
      <c r="S672" s="55">
        <f t="shared" si="498"/>
        <v>0</v>
      </c>
      <c r="T672" s="55">
        <f t="shared" si="499"/>
        <v>0</v>
      </c>
      <c r="U672" s="55">
        <f t="shared" si="500"/>
        <v>0</v>
      </c>
      <c r="V672" s="55"/>
      <c r="W672" s="4">
        <f t="shared" si="501"/>
        <v>1.0068545678585274</v>
      </c>
      <c r="X672" s="55">
        <v>313.14999999999998</v>
      </c>
      <c r="Y672" s="55">
        <f t="shared" si="502"/>
        <v>1.9073334166666699E-2</v>
      </c>
      <c r="Z672" s="55">
        <v>2E-3</v>
      </c>
      <c r="AA672" s="55">
        <f t="shared" si="503"/>
        <v>7.2765497523200454E-2</v>
      </c>
      <c r="AB672" s="55"/>
      <c r="AC672" s="55">
        <f t="shared" si="504"/>
        <v>0</v>
      </c>
      <c r="AD672" s="55">
        <f t="shared" si="505"/>
        <v>0</v>
      </c>
      <c r="AE672" s="55">
        <v>0</v>
      </c>
      <c r="AF672" s="11">
        <f t="shared" si="506"/>
        <v>0</v>
      </c>
      <c r="AG672" s="11">
        <f t="shared" si="507"/>
        <v>0</v>
      </c>
      <c r="AH672" s="15">
        <f t="shared" si="508"/>
        <v>1.097002469958351E-3</v>
      </c>
      <c r="AI672" s="55"/>
      <c r="AJ672" s="55">
        <f t="shared" si="509"/>
        <v>0</v>
      </c>
      <c r="AK672" s="55">
        <f t="shared" si="510"/>
        <v>0</v>
      </c>
      <c r="AL672" s="55">
        <v>0</v>
      </c>
      <c r="AM672" s="11">
        <f t="shared" si="511"/>
        <v>0</v>
      </c>
      <c r="AN672" s="11">
        <f t="shared" si="512"/>
        <v>0</v>
      </c>
      <c r="AO672" s="15">
        <f t="shared" si="513"/>
        <v>2.2739189884214046E-2</v>
      </c>
      <c r="AP672" s="15"/>
      <c r="AQ672" s="55" t="e">
        <f t="shared" si="514"/>
        <v>#VALUE!</v>
      </c>
      <c r="AR672" s="55" t="e">
        <f t="shared" si="515"/>
        <v>#VALUE!</v>
      </c>
      <c r="AS672" s="55">
        <v>0</v>
      </c>
      <c r="AT672" s="11" t="e">
        <f t="shared" si="516"/>
        <v>#VALUE!</v>
      </c>
      <c r="AU672" s="11" t="e">
        <f t="shared" si="517"/>
        <v>#VALUE!</v>
      </c>
      <c r="AV672" s="15">
        <f t="shared" si="518"/>
        <v>1.5759424160826513E-2</v>
      </c>
      <c r="AW672" s="55"/>
      <c r="AX672" s="55" t="e">
        <f t="shared" si="519"/>
        <v>#DIV/0!</v>
      </c>
      <c r="AY672" s="55" t="e">
        <f t="shared" si="520"/>
        <v>#DIV/0!</v>
      </c>
      <c r="AZ672" s="55" t="e">
        <f t="shared" si="521"/>
        <v>#VALUE!</v>
      </c>
    </row>
    <row r="673" spans="1:52">
      <c r="A673" s="62"/>
      <c r="B673" s="62"/>
      <c r="F673" s="68"/>
      <c r="G673" s="67"/>
      <c r="H673" s="67"/>
      <c r="I673" s="5">
        <v>20.9</v>
      </c>
      <c r="J673" s="5">
        <v>30.305</v>
      </c>
      <c r="K673" s="5"/>
      <c r="L673" s="5"/>
      <c r="M673" s="5" t="s">
        <v>88</v>
      </c>
      <c r="N673" s="6">
        <f t="shared" si="494"/>
        <v>0</v>
      </c>
      <c r="O673" s="6">
        <f t="shared" si="493"/>
        <v>0</v>
      </c>
      <c r="P673" s="6" t="e">
        <f t="shared" si="495"/>
        <v>#VALUE!</v>
      </c>
      <c r="Q673" s="67">
        <f t="shared" si="496"/>
        <v>0</v>
      </c>
      <c r="R673" s="67">
        <f t="shared" si="497"/>
        <v>0</v>
      </c>
      <c r="S673" s="67">
        <f t="shared" si="498"/>
        <v>0</v>
      </c>
      <c r="T673" s="67">
        <f t="shared" si="499"/>
        <v>0</v>
      </c>
      <c r="U673" s="67">
        <f t="shared" si="500"/>
        <v>0</v>
      </c>
      <c r="V673" s="67"/>
      <c r="W673" s="4">
        <f t="shared" si="501"/>
        <v>1.0068545678585274</v>
      </c>
      <c r="X673" s="67">
        <v>313.14999999999998</v>
      </c>
      <c r="Y673" s="67">
        <f t="shared" si="502"/>
        <v>1.9073334166666699E-2</v>
      </c>
      <c r="Z673" s="67">
        <v>2E-3</v>
      </c>
      <c r="AA673" s="67">
        <f t="shared" si="503"/>
        <v>7.2765497523200454E-2</v>
      </c>
      <c r="AB673" s="67"/>
      <c r="AC673" s="67">
        <f t="shared" si="504"/>
        <v>0</v>
      </c>
      <c r="AD673" s="67">
        <f t="shared" si="505"/>
        <v>0</v>
      </c>
      <c r="AE673" s="67">
        <v>0</v>
      </c>
      <c r="AF673" s="11">
        <f t="shared" si="506"/>
        <v>0</v>
      </c>
      <c r="AG673" s="11">
        <f t="shared" si="507"/>
        <v>0</v>
      </c>
      <c r="AH673" s="15">
        <f t="shared" si="508"/>
        <v>1.097002469958351E-3</v>
      </c>
      <c r="AI673" s="67"/>
      <c r="AJ673" s="67">
        <f t="shared" si="509"/>
        <v>0</v>
      </c>
      <c r="AK673" s="67">
        <f t="shared" si="510"/>
        <v>0</v>
      </c>
      <c r="AL673" s="67">
        <v>0</v>
      </c>
      <c r="AM673" s="11">
        <f t="shared" si="511"/>
        <v>0</v>
      </c>
      <c r="AN673" s="11">
        <f t="shared" si="512"/>
        <v>0</v>
      </c>
      <c r="AO673" s="15">
        <f t="shared" si="513"/>
        <v>2.2739189884214046E-2</v>
      </c>
      <c r="AP673" s="15"/>
      <c r="AQ673" s="67" t="e">
        <f t="shared" si="514"/>
        <v>#VALUE!</v>
      </c>
      <c r="AR673" s="67" t="e">
        <f t="shared" si="515"/>
        <v>#VALUE!</v>
      </c>
      <c r="AS673" s="67">
        <v>0</v>
      </c>
      <c r="AT673" s="11" t="e">
        <f t="shared" si="516"/>
        <v>#VALUE!</v>
      </c>
      <c r="AU673" s="11" t="e">
        <f t="shared" si="517"/>
        <v>#VALUE!</v>
      </c>
      <c r="AV673" s="15">
        <f t="shared" si="518"/>
        <v>1.5759424160826513E-2</v>
      </c>
      <c r="AW673" s="67"/>
      <c r="AX673" s="67" t="e">
        <f t="shared" si="519"/>
        <v>#DIV/0!</v>
      </c>
      <c r="AY673" s="67" t="e">
        <f t="shared" si="520"/>
        <v>#DIV/0!</v>
      </c>
      <c r="AZ673" s="67" t="e">
        <f t="shared" si="521"/>
        <v>#VALUE!</v>
      </c>
    </row>
    <row r="674" spans="1:52">
      <c r="A674" s="62"/>
      <c r="B674" s="62"/>
      <c r="F674" s="68"/>
      <c r="G674" s="67"/>
      <c r="I674" s="5">
        <v>20.9</v>
      </c>
      <c r="J674" s="5">
        <v>30.305</v>
      </c>
      <c r="K674" s="5"/>
      <c r="L674" s="5"/>
      <c r="M674" s="5" t="s">
        <v>88</v>
      </c>
      <c r="N674" s="6">
        <f t="shared" si="494"/>
        <v>0</v>
      </c>
      <c r="O674" s="6">
        <f t="shared" si="493"/>
        <v>0</v>
      </c>
      <c r="P674" s="6" t="e">
        <f t="shared" si="495"/>
        <v>#VALUE!</v>
      </c>
      <c r="Q674" s="67">
        <f t="shared" si="496"/>
        <v>0</v>
      </c>
      <c r="R674" s="67">
        <f t="shared" si="497"/>
        <v>0</v>
      </c>
      <c r="S674" s="67">
        <f t="shared" si="498"/>
        <v>0</v>
      </c>
      <c r="T674" s="67">
        <f t="shared" si="499"/>
        <v>0</v>
      </c>
      <c r="U674" s="67">
        <f t="shared" si="500"/>
        <v>0</v>
      </c>
      <c r="V674" s="67"/>
      <c r="W674" s="4">
        <f t="shared" si="501"/>
        <v>1.0068545678585274</v>
      </c>
      <c r="X674" s="67">
        <v>313.14999999999998</v>
      </c>
      <c r="Y674" s="67">
        <f t="shared" si="502"/>
        <v>1.9073334166666699E-2</v>
      </c>
      <c r="Z674" s="67">
        <v>2E-3</v>
      </c>
      <c r="AA674" s="67">
        <f t="shared" si="503"/>
        <v>7.2765497523200454E-2</v>
      </c>
      <c r="AB674" s="67"/>
      <c r="AC674" s="67">
        <f t="shared" si="504"/>
        <v>0</v>
      </c>
      <c r="AD674" s="67">
        <f t="shared" si="505"/>
        <v>0</v>
      </c>
      <c r="AE674" s="67">
        <v>0</v>
      </c>
      <c r="AF674" s="11">
        <f t="shared" si="506"/>
        <v>0</v>
      </c>
      <c r="AG674" s="11">
        <f t="shared" si="507"/>
        <v>0</v>
      </c>
      <c r="AH674" s="15">
        <f t="shared" si="508"/>
        <v>1.097002469958351E-3</v>
      </c>
      <c r="AI674" s="67"/>
      <c r="AJ674" s="67">
        <f t="shared" si="509"/>
        <v>0</v>
      </c>
      <c r="AK674" s="67">
        <f t="shared" si="510"/>
        <v>0</v>
      </c>
      <c r="AL674" s="67">
        <v>0</v>
      </c>
      <c r="AM674" s="11">
        <f t="shared" si="511"/>
        <v>0</v>
      </c>
      <c r="AN674" s="11">
        <f t="shared" si="512"/>
        <v>0</v>
      </c>
      <c r="AO674" s="15">
        <f t="shared" si="513"/>
        <v>2.2739189884214046E-2</v>
      </c>
      <c r="AP674" s="15"/>
      <c r="AQ674" s="67" t="e">
        <f t="shared" si="514"/>
        <v>#VALUE!</v>
      </c>
      <c r="AR674" s="67" t="e">
        <f t="shared" si="515"/>
        <v>#VALUE!</v>
      </c>
      <c r="AS674" s="67">
        <v>0</v>
      </c>
      <c r="AT674" s="11" t="e">
        <f t="shared" si="516"/>
        <v>#VALUE!</v>
      </c>
      <c r="AU674" s="11" t="e">
        <f t="shared" si="517"/>
        <v>#VALUE!</v>
      </c>
      <c r="AV674" s="15">
        <f t="shared" si="518"/>
        <v>1.5759424160826513E-2</v>
      </c>
      <c r="AW674" s="67"/>
      <c r="AX674" s="67" t="e">
        <f t="shared" si="519"/>
        <v>#DIV/0!</v>
      </c>
      <c r="AY674" s="67" t="e">
        <f t="shared" si="520"/>
        <v>#DIV/0!</v>
      </c>
      <c r="AZ674" s="67" t="e">
        <f t="shared" si="521"/>
        <v>#VALUE!</v>
      </c>
    </row>
    <row r="675" spans="1:52">
      <c r="A675" s="62"/>
      <c r="B675" s="62"/>
      <c r="F675" s="68"/>
      <c r="G675" s="67"/>
      <c r="I675" s="5">
        <v>20.9</v>
      </c>
      <c r="J675" s="5">
        <v>30.305</v>
      </c>
      <c r="K675" s="5"/>
      <c r="L675" s="5"/>
      <c r="M675" s="5" t="s">
        <v>88</v>
      </c>
      <c r="N675" s="6">
        <f t="shared" si="494"/>
        <v>0</v>
      </c>
      <c r="O675" s="6">
        <f t="shared" si="493"/>
        <v>0</v>
      </c>
      <c r="P675" s="6" t="e">
        <f t="shared" si="495"/>
        <v>#VALUE!</v>
      </c>
      <c r="Q675" s="67">
        <f t="shared" si="496"/>
        <v>0</v>
      </c>
      <c r="R675" s="67">
        <f t="shared" si="497"/>
        <v>0</v>
      </c>
      <c r="S675" s="67">
        <f t="shared" si="498"/>
        <v>0</v>
      </c>
      <c r="T675" s="67">
        <f t="shared" si="499"/>
        <v>0</v>
      </c>
      <c r="U675" s="67">
        <f t="shared" si="500"/>
        <v>0</v>
      </c>
      <c r="V675" s="67"/>
      <c r="W675" s="4">
        <f t="shared" si="501"/>
        <v>1.0068545678585274</v>
      </c>
      <c r="X675" s="67">
        <v>313.14999999999998</v>
      </c>
      <c r="Y675" s="67">
        <f t="shared" si="502"/>
        <v>1.9073334166666699E-2</v>
      </c>
      <c r="Z675" s="67">
        <v>2E-3</v>
      </c>
      <c r="AA675" s="67">
        <f t="shared" si="503"/>
        <v>7.2765497523200454E-2</v>
      </c>
      <c r="AB675" s="67"/>
      <c r="AC675" s="67">
        <f t="shared" si="504"/>
        <v>0</v>
      </c>
      <c r="AD675" s="67">
        <f t="shared" si="505"/>
        <v>0</v>
      </c>
      <c r="AE675" s="67">
        <v>0</v>
      </c>
      <c r="AF675" s="11">
        <f t="shared" si="506"/>
        <v>0</v>
      </c>
      <c r="AG675" s="11">
        <f t="shared" si="507"/>
        <v>0</v>
      </c>
      <c r="AH675" s="15">
        <f t="shared" si="508"/>
        <v>1.097002469958351E-3</v>
      </c>
      <c r="AI675" s="67"/>
      <c r="AJ675" s="67">
        <f t="shared" si="509"/>
        <v>0</v>
      </c>
      <c r="AK675" s="67">
        <f t="shared" si="510"/>
        <v>0</v>
      </c>
      <c r="AL675" s="67">
        <v>0</v>
      </c>
      <c r="AM675" s="11">
        <f t="shared" si="511"/>
        <v>0</v>
      </c>
      <c r="AN675" s="11">
        <f t="shared" si="512"/>
        <v>0</v>
      </c>
      <c r="AO675" s="15">
        <f t="shared" si="513"/>
        <v>2.2739189884214046E-2</v>
      </c>
      <c r="AP675" s="15"/>
      <c r="AQ675" s="67" t="e">
        <f t="shared" si="514"/>
        <v>#VALUE!</v>
      </c>
      <c r="AR675" s="67" t="e">
        <f t="shared" si="515"/>
        <v>#VALUE!</v>
      </c>
      <c r="AS675" s="67">
        <v>0</v>
      </c>
      <c r="AT675" s="11" t="e">
        <f t="shared" si="516"/>
        <v>#VALUE!</v>
      </c>
      <c r="AU675" s="11" t="e">
        <f t="shared" si="517"/>
        <v>#VALUE!</v>
      </c>
      <c r="AV675" s="15">
        <f t="shared" si="518"/>
        <v>1.5759424160826513E-2</v>
      </c>
      <c r="AW675" s="67"/>
      <c r="AX675" s="67" t="e">
        <f t="shared" si="519"/>
        <v>#DIV/0!</v>
      </c>
      <c r="AY675" s="67" t="e">
        <f t="shared" si="520"/>
        <v>#DIV/0!</v>
      </c>
      <c r="AZ675" s="67" t="e">
        <f t="shared" si="521"/>
        <v>#VALUE!</v>
      </c>
    </row>
    <row r="676" spans="1:52">
      <c r="A676" s="62"/>
      <c r="B676" s="62"/>
      <c r="F676" s="68"/>
      <c r="G676" s="67"/>
      <c r="I676" s="5">
        <v>20.9</v>
      </c>
      <c r="J676" s="5">
        <v>30.305</v>
      </c>
      <c r="K676" s="5"/>
      <c r="L676" s="5"/>
      <c r="M676" s="5" t="s">
        <v>88</v>
      </c>
      <c r="N676" s="6">
        <f t="shared" si="494"/>
        <v>0</v>
      </c>
      <c r="O676" s="6">
        <f t="shared" si="493"/>
        <v>0</v>
      </c>
      <c r="P676" s="6" t="e">
        <f t="shared" si="495"/>
        <v>#VALUE!</v>
      </c>
      <c r="Q676" s="67">
        <f t="shared" si="496"/>
        <v>0</v>
      </c>
      <c r="R676" s="67">
        <f t="shared" si="497"/>
        <v>0</v>
      </c>
      <c r="S676" s="67">
        <f t="shared" si="498"/>
        <v>0</v>
      </c>
      <c r="T676" s="67">
        <f t="shared" si="499"/>
        <v>0</v>
      </c>
      <c r="U676" s="67">
        <f t="shared" si="500"/>
        <v>0</v>
      </c>
      <c r="V676" s="67"/>
      <c r="W676" s="4">
        <f t="shared" si="501"/>
        <v>1.0068545678585274</v>
      </c>
      <c r="X676" s="67">
        <v>313.14999999999998</v>
      </c>
      <c r="Y676" s="67">
        <f t="shared" si="502"/>
        <v>1.9073334166666699E-2</v>
      </c>
      <c r="Z676" s="67">
        <v>2E-3</v>
      </c>
      <c r="AA676" s="67">
        <f t="shared" si="503"/>
        <v>7.2765497523200454E-2</v>
      </c>
      <c r="AB676" s="67"/>
      <c r="AC676" s="67">
        <f t="shared" si="504"/>
        <v>0</v>
      </c>
      <c r="AD676" s="67">
        <f t="shared" si="505"/>
        <v>0</v>
      </c>
      <c r="AE676" s="67">
        <v>0</v>
      </c>
      <c r="AF676" s="11">
        <f t="shared" si="506"/>
        <v>0</v>
      </c>
      <c r="AG676" s="11">
        <f t="shared" si="507"/>
        <v>0</v>
      </c>
      <c r="AH676" s="15">
        <f t="shared" si="508"/>
        <v>1.097002469958351E-3</v>
      </c>
      <c r="AI676" s="67"/>
      <c r="AJ676" s="67">
        <f t="shared" si="509"/>
        <v>0</v>
      </c>
      <c r="AK676" s="67">
        <f t="shared" si="510"/>
        <v>0</v>
      </c>
      <c r="AL676" s="67">
        <v>0</v>
      </c>
      <c r="AM676" s="11">
        <f t="shared" si="511"/>
        <v>0</v>
      </c>
      <c r="AN676" s="11">
        <f t="shared" si="512"/>
        <v>0</v>
      </c>
      <c r="AO676" s="15">
        <f t="shared" si="513"/>
        <v>2.2739189884214046E-2</v>
      </c>
      <c r="AP676" s="15"/>
      <c r="AQ676" s="67" t="e">
        <f t="shared" si="514"/>
        <v>#VALUE!</v>
      </c>
      <c r="AR676" s="67" t="e">
        <f t="shared" si="515"/>
        <v>#VALUE!</v>
      </c>
      <c r="AS676" s="67">
        <v>0</v>
      </c>
      <c r="AT676" s="11" t="e">
        <f t="shared" si="516"/>
        <v>#VALUE!</v>
      </c>
      <c r="AU676" s="11" t="e">
        <f t="shared" si="517"/>
        <v>#VALUE!</v>
      </c>
      <c r="AV676" s="15">
        <f t="shared" si="518"/>
        <v>1.5759424160826513E-2</v>
      </c>
      <c r="AW676" s="67"/>
      <c r="AX676" s="67" t="e">
        <f t="shared" si="519"/>
        <v>#DIV/0!</v>
      </c>
      <c r="AY676" s="67" t="e">
        <f t="shared" si="520"/>
        <v>#DIV/0!</v>
      </c>
      <c r="AZ676" s="67" t="e">
        <f t="shared" si="521"/>
        <v>#VALUE!</v>
      </c>
    </row>
    <row r="677" spans="1:52">
      <c r="A677" s="62"/>
      <c r="B677" s="62"/>
      <c r="F677" s="68"/>
      <c r="G677" s="67"/>
      <c r="I677" s="5">
        <v>20.9</v>
      </c>
      <c r="J677" s="5">
        <v>30.305</v>
      </c>
      <c r="K677" s="5"/>
      <c r="L677" s="5"/>
      <c r="M677" s="5" t="s">
        <v>88</v>
      </c>
      <c r="N677" s="6">
        <f t="shared" si="494"/>
        <v>0</v>
      </c>
      <c r="O677" s="6">
        <f t="shared" si="493"/>
        <v>0</v>
      </c>
      <c r="P677" s="6" t="e">
        <f t="shared" si="495"/>
        <v>#VALUE!</v>
      </c>
      <c r="Q677" s="67">
        <f t="shared" si="496"/>
        <v>0</v>
      </c>
      <c r="R677" s="67">
        <f t="shared" si="497"/>
        <v>0</v>
      </c>
      <c r="S677" s="67">
        <f t="shared" si="498"/>
        <v>0</v>
      </c>
      <c r="T677" s="67">
        <f t="shared" si="499"/>
        <v>0</v>
      </c>
      <c r="U677" s="67">
        <f t="shared" si="500"/>
        <v>0</v>
      </c>
      <c r="V677" s="67"/>
      <c r="W677" s="4">
        <f t="shared" si="501"/>
        <v>1.0068545678585274</v>
      </c>
      <c r="X677" s="67">
        <v>313.14999999999998</v>
      </c>
      <c r="Y677" s="67">
        <f t="shared" si="502"/>
        <v>1.9073334166666699E-2</v>
      </c>
      <c r="Z677" s="67">
        <v>2E-3</v>
      </c>
      <c r="AA677" s="67">
        <f t="shared" si="503"/>
        <v>7.2765497523200454E-2</v>
      </c>
      <c r="AB677" s="67"/>
      <c r="AC677" s="67">
        <f t="shared" si="504"/>
        <v>0</v>
      </c>
      <c r="AD677" s="67">
        <f t="shared" si="505"/>
        <v>0</v>
      </c>
      <c r="AE677" s="67">
        <v>0</v>
      </c>
      <c r="AF677" s="11">
        <f t="shared" si="506"/>
        <v>0</v>
      </c>
      <c r="AG677" s="11">
        <f t="shared" si="507"/>
        <v>0</v>
      </c>
      <c r="AH677" s="15">
        <f t="shared" si="508"/>
        <v>1.097002469958351E-3</v>
      </c>
      <c r="AI677" s="67"/>
      <c r="AJ677" s="67">
        <f t="shared" si="509"/>
        <v>0</v>
      </c>
      <c r="AK677" s="67">
        <f t="shared" si="510"/>
        <v>0</v>
      </c>
      <c r="AL677" s="67">
        <v>0</v>
      </c>
      <c r="AM677" s="11">
        <f t="shared" si="511"/>
        <v>0</v>
      </c>
      <c r="AN677" s="11">
        <f t="shared" si="512"/>
        <v>0</v>
      </c>
      <c r="AO677" s="15">
        <f t="shared" si="513"/>
        <v>2.2739189884214046E-2</v>
      </c>
      <c r="AP677" s="15"/>
      <c r="AQ677" s="67" t="e">
        <f t="shared" si="514"/>
        <v>#VALUE!</v>
      </c>
      <c r="AR677" s="67" t="e">
        <f t="shared" si="515"/>
        <v>#VALUE!</v>
      </c>
      <c r="AS677" s="67">
        <v>0</v>
      </c>
      <c r="AT677" s="11" t="e">
        <f t="shared" si="516"/>
        <v>#VALUE!</v>
      </c>
      <c r="AU677" s="11" t="e">
        <f t="shared" si="517"/>
        <v>#VALUE!</v>
      </c>
      <c r="AV677" s="15">
        <f t="shared" si="518"/>
        <v>1.5759424160826513E-2</v>
      </c>
      <c r="AW677" s="67"/>
      <c r="AX677" s="67" t="e">
        <f t="shared" si="519"/>
        <v>#DIV/0!</v>
      </c>
      <c r="AY677" s="67" t="e">
        <f t="shared" si="520"/>
        <v>#DIV/0!</v>
      </c>
      <c r="AZ677" s="67" t="e">
        <f t="shared" si="521"/>
        <v>#VALUE!</v>
      </c>
    </row>
    <row r="678" spans="1:52">
      <c r="A678" s="62"/>
      <c r="B678" s="62"/>
      <c r="F678" s="68"/>
      <c r="G678" s="67"/>
      <c r="I678" s="5">
        <v>20.9</v>
      </c>
      <c r="J678" s="5">
        <v>30.305</v>
      </c>
      <c r="K678" s="5"/>
      <c r="L678" s="5"/>
      <c r="M678" s="5" t="s">
        <v>88</v>
      </c>
      <c r="N678" s="6">
        <f t="shared" si="494"/>
        <v>0</v>
      </c>
      <c r="O678" s="6">
        <f t="shared" si="493"/>
        <v>0</v>
      </c>
      <c r="P678" s="6" t="e">
        <f t="shared" si="495"/>
        <v>#VALUE!</v>
      </c>
      <c r="Q678" s="67">
        <f t="shared" si="496"/>
        <v>0</v>
      </c>
      <c r="R678" s="67">
        <f t="shared" si="497"/>
        <v>0</v>
      </c>
      <c r="S678" s="67">
        <f t="shared" si="498"/>
        <v>0</v>
      </c>
      <c r="T678" s="67">
        <f t="shared" si="499"/>
        <v>0</v>
      </c>
      <c r="U678" s="67">
        <f t="shared" si="500"/>
        <v>0</v>
      </c>
      <c r="V678" s="67"/>
      <c r="W678" s="4">
        <f t="shared" si="501"/>
        <v>1.0068545678585274</v>
      </c>
      <c r="X678" s="67">
        <v>313.14999999999998</v>
      </c>
      <c r="Y678" s="67">
        <f t="shared" si="502"/>
        <v>1.9073334166666699E-2</v>
      </c>
      <c r="Z678" s="67">
        <v>2E-3</v>
      </c>
      <c r="AA678" s="67">
        <f t="shared" si="503"/>
        <v>7.2765497523200454E-2</v>
      </c>
      <c r="AB678" s="67"/>
      <c r="AC678" s="67">
        <f t="shared" si="504"/>
        <v>0</v>
      </c>
      <c r="AD678" s="67">
        <f t="shared" si="505"/>
        <v>0</v>
      </c>
      <c r="AE678" s="67">
        <v>0</v>
      </c>
      <c r="AF678" s="11">
        <f t="shared" si="506"/>
        <v>0</v>
      </c>
      <c r="AG678" s="11">
        <f t="shared" si="507"/>
        <v>0</v>
      </c>
      <c r="AH678" s="15">
        <f t="shared" si="508"/>
        <v>1.097002469958351E-3</v>
      </c>
      <c r="AI678" s="67"/>
      <c r="AJ678" s="67">
        <f t="shared" si="509"/>
        <v>0</v>
      </c>
      <c r="AK678" s="67">
        <f t="shared" si="510"/>
        <v>0</v>
      </c>
      <c r="AL678" s="67">
        <v>0</v>
      </c>
      <c r="AM678" s="11">
        <f t="shared" si="511"/>
        <v>0</v>
      </c>
      <c r="AN678" s="11">
        <f t="shared" si="512"/>
        <v>0</v>
      </c>
      <c r="AO678" s="15">
        <f t="shared" si="513"/>
        <v>2.2739189884214046E-2</v>
      </c>
      <c r="AP678" s="15"/>
      <c r="AQ678" s="67" t="e">
        <f t="shared" si="514"/>
        <v>#VALUE!</v>
      </c>
      <c r="AR678" s="67" t="e">
        <f t="shared" si="515"/>
        <v>#VALUE!</v>
      </c>
      <c r="AS678" s="67">
        <v>0</v>
      </c>
      <c r="AT678" s="11" t="e">
        <f t="shared" si="516"/>
        <v>#VALUE!</v>
      </c>
      <c r="AU678" s="11" t="e">
        <f t="shared" si="517"/>
        <v>#VALUE!</v>
      </c>
      <c r="AV678" s="15">
        <f t="shared" si="518"/>
        <v>1.5759424160826513E-2</v>
      </c>
      <c r="AW678" s="67"/>
      <c r="AX678" s="67" t="e">
        <f t="shared" si="519"/>
        <v>#DIV/0!</v>
      </c>
      <c r="AY678" s="67" t="e">
        <f t="shared" si="520"/>
        <v>#DIV/0!</v>
      </c>
      <c r="AZ678" s="67" t="e">
        <f t="shared" si="521"/>
        <v>#VALUE!</v>
      </c>
    </row>
    <row r="679" spans="1:52">
      <c r="A679" s="62"/>
      <c r="B679" s="62"/>
      <c r="F679" s="68"/>
      <c r="G679" s="67"/>
      <c r="I679" s="5">
        <v>20.9</v>
      </c>
      <c r="J679" s="5">
        <v>30.305</v>
      </c>
      <c r="K679" s="5"/>
      <c r="L679" s="5"/>
      <c r="M679" s="5" t="s">
        <v>88</v>
      </c>
      <c r="N679" s="6">
        <f t="shared" si="494"/>
        <v>0</v>
      </c>
      <c r="O679" s="6">
        <f t="shared" si="493"/>
        <v>0</v>
      </c>
      <c r="P679" s="6" t="e">
        <f t="shared" si="495"/>
        <v>#VALUE!</v>
      </c>
      <c r="Q679" s="67">
        <f t="shared" si="496"/>
        <v>0</v>
      </c>
      <c r="R679" s="67">
        <f t="shared" si="497"/>
        <v>0</v>
      </c>
      <c r="S679" s="67">
        <f t="shared" si="498"/>
        <v>0</v>
      </c>
      <c r="T679" s="67">
        <f t="shared" si="499"/>
        <v>0</v>
      </c>
      <c r="U679" s="67">
        <f t="shared" si="500"/>
        <v>0</v>
      </c>
      <c r="V679" s="67"/>
      <c r="W679" s="4">
        <f t="shared" si="501"/>
        <v>1.0068545678585274</v>
      </c>
      <c r="X679" s="67">
        <v>313.14999999999998</v>
      </c>
      <c r="Y679" s="67">
        <f t="shared" si="502"/>
        <v>1.9073334166666699E-2</v>
      </c>
      <c r="Z679" s="67">
        <v>2E-3</v>
      </c>
      <c r="AA679" s="67">
        <f t="shared" si="503"/>
        <v>7.2765497523200454E-2</v>
      </c>
      <c r="AB679" s="67"/>
      <c r="AC679" s="67">
        <f t="shared" si="504"/>
        <v>0</v>
      </c>
      <c r="AD679" s="67">
        <f t="shared" si="505"/>
        <v>0</v>
      </c>
      <c r="AE679" s="67">
        <v>0</v>
      </c>
      <c r="AF679" s="11">
        <f t="shared" si="506"/>
        <v>0</v>
      </c>
      <c r="AG679" s="11">
        <f t="shared" si="507"/>
        <v>0</v>
      </c>
      <c r="AH679" s="15">
        <f t="shared" si="508"/>
        <v>1.097002469958351E-3</v>
      </c>
      <c r="AI679" s="67"/>
      <c r="AJ679" s="67">
        <f t="shared" si="509"/>
        <v>0</v>
      </c>
      <c r="AK679" s="67">
        <f t="shared" si="510"/>
        <v>0</v>
      </c>
      <c r="AL679" s="67">
        <v>0</v>
      </c>
      <c r="AM679" s="11">
        <f t="shared" si="511"/>
        <v>0</v>
      </c>
      <c r="AN679" s="11">
        <f t="shared" si="512"/>
        <v>0</v>
      </c>
      <c r="AO679" s="15">
        <f t="shared" si="513"/>
        <v>2.2739189884214046E-2</v>
      </c>
      <c r="AP679" s="15"/>
      <c r="AQ679" s="67" t="e">
        <f t="shared" si="514"/>
        <v>#VALUE!</v>
      </c>
      <c r="AR679" s="67" t="e">
        <f t="shared" si="515"/>
        <v>#VALUE!</v>
      </c>
      <c r="AS679" s="67">
        <v>0</v>
      </c>
      <c r="AT679" s="11" t="e">
        <f t="shared" si="516"/>
        <v>#VALUE!</v>
      </c>
      <c r="AU679" s="11" t="e">
        <f t="shared" si="517"/>
        <v>#VALUE!</v>
      </c>
      <c r="AV679" s="15">
        <f t="shared" si="518"/>
        <v>1.5759424160826513E-2</v>
      </c>
      <c r="AW679" s="67"/>
      <c r="AX679" s="67" t="e">
        <f t="shared" si="519"/>
        <v>#DIV/0!</v>
      </c>
      <c r="AY679" s="67" t="e">
        <f t="shared" si="520"/>
        <v>#DIV/0!</v>
      </c>
      <c r="AZ679" s="67" t="e">
        <f t="shared" si="521"/>
        <v>#VALUE!</v>
      </c>
    </row>
    <row r="680" spans="1:52">
      <c r="A680" s="62"/>
      <c r="B680" s="62"/>
      <c r="F680" s="68"/>
      <c r="G680" s="67"/>
      <c r="I680" s="5">
        <v>20.9</v>
      </c>
      <c r="J680" s="5">
        <v>30.305</v>
      </c>
      <c r="K680" s="5"/>
      <c r="L680" s="5"/>
      <c r="M680" s="5" t="s">
        <v>88</v>
      </c>
      <c r="N680" s="6">
        <f t="shared" si="494"/>
        <v>0</v>
      </c>
      <c r="O680" s="6">
        <f t="shared" si="493"/>
        <v>0</v>
      </c>
      <c r="P680" s="6" t="e">
        <f t="shared" si="495"/>
        <v>#VALUE!</v>
      </c>
      <c r="Q680" s="67">
        <f t="shared" si="496"/>
        <v>0</v>
      </c>
      <c r="R680" s="67">
        <f t="shared" si="497"/>
        <v>0</v>
      </c>
      <c r="S680" s="67">
        <f t="shared" si="498"/>
        <v>0</v>
      </c>
      <c r="T680" s="67">
        <f t="shared" si="499"/>
        <v>0</v>
      </c>
      <c r="U680" s="67">
        <f t="shared" si="500"/>
        <v>0</v>
      </c>
      <c r="V680" s="67"/>
      <c r="W680" s="4">
        <f t="shared" si="501"/>
        <v>1.0068545678585274</v>
      </c>
      <c r="X680" s="67">
        <v>313.14999999999998</v>
      </c>
      <c r="Y680" s="67">
        <f t="shared" si="502"/>
        <v>1.9073334166666699E-2</v>
      </c>
      <c r="Z680" s="67">
        <v>2E-3</v>
      </c>
      <c r="AA680" s="67">
        <f t="shared" si="503"/>
        <v>7.2765497523200454E-2</v>
      </c>
      <c r="AB680" s="67"/>
      <c r="AC680" s="67">
        <f t="shared" si="504"/>
        <v>0</v>
      </c>
      <c r="AD680" s="67">
        <f t="shared" si="505"/>
        <v>0</v>
      </c>
      <c r="AE680" s="67">
        <v>0</v>
      </c>
      <c r="AF680" s="11">
        <f t="shared" si="506"/>
        <v>0</v>
      </c>
      <c r="AG680" s="11">
        <f t="shared" si="507"/>
        <v>0</v>
      </c>
      <c r="AH680" s="15">
        <f t="shared" si="508"/>
        <v>1.097002469958351E-3</v>
      </c>
      <c r="AI680" s="67"/>
      <c r="AJ680" s="67">
        <f t="shared" si="509"/>
        <v>0</v>
      </c>
      <c r="AK680" s="67">
        <f t="shared" si="510"/>
        <v>0</v>
      </c>
      <c r="AL680" s="67">
        <v>0</v>
      </c>
      <c r="AM680" s="11">
        <f t="shared" si="511"/>
        <v>0</v>
      </c>
      <c r="AN680" s="11">
        <f t="shared" si="512"/>
        <v>0</v>
      </c>
      <c r="AO680" s="15">
        <f t="shared" si="513"/>
        <v>2.2739189884214046E-2</v>
      </c>
      <c r="AP680" s="15"/>
      <c r="AQ680" s="67" t="e">
        <f t="shared" si="514"/>
        <v>#VALUE!</v>
      </c>
      <c r="AR680" s="67" t="e">
        <f t="shared" si="515"/>
        <v>#VALUE!</v>
      </c>
      <c r="AS680" s="67">
        <v>0</v>
      </c>
      <c r="AT680" s="11" t="e">
        <f t="shared" si="516"/>
        <v>#VALUE!</v>
      </c>
      <c r="AU680" s="11" t="e">
        <f t="shared" si="517"/>
        <v>#VALUE!</v>
      </c>
      <c r="AV680" s="15">
        <f t="shared" si="518"/>
        <v>1.5759424160826513E-2</v>
      </c>
      <c r="AW680" s="67"/>
      <c r="AX680" s="67" t="e">
        <f t="shared" si="519"/>
        <v>#DIV/0!</v>
      </c>
      <c r="AY680" s="67" t="e">
        <f t="shared" si="520"/>
        <v>#DIV/0!</v>
      </c>
      <c r="AZ680" s="67" t="e">
        <f t="shared" si="521"/>
        <v>#VALUE!</v>
      </c>
    </row>
    <row r="681" spans="1:52">
      <c r="A681" s="62"/>
      <c r="B681" s="62"/>
      <c r="F681" s="68"/>
      <c r="G681" s="67"/>
      <c r="I681" s="5">
        <v>20.9</v>
      </c>
      <c r="J681" s="5">
        <v>30.305</v>
      </c>
      <c r="K681" s="5"/>
      <c r="L681" s="5"/>
      <c r="M681" s="5" t="s">
        <v>88</v>
      </c>
      <c r="N681" s="6">
        <f t="shared" si="494"/>
        <v>0</v>
      </c>
      <c r="O681" s="6">
        <f t="shared" si="493"/>
        <v>0</v>
      </c>
      <c r="P681" s="6" t="e">
        <f t="shared" si="495"/>
        <v>#VALUE!</v>
      </c>
      <c r="Q681" s="67">
        <f t="shared" si="496"/>
        <v>0</v>
      </c>
      <c r="R681" s="67">
        <f t="shared" si="497"/>
        <v>0</v>
      </c>
      <c r="S681" s="67">
        <f t="shared" si="498"/>
        <v>0</v>
      </c>
      <c r="T681" s="67">
        <f t="shared" si="499"/>
        <v>0</v>
      </c>
      <c r="U681" s="67">
        <f t="shared" si="500"/>
        <v>0</v>
      </c>
      <c r="V681" s="67"/>
      <c r="W681" s="4">
        <f t="shared" si="501"/>
        <v>1.0068545678585274</v>
      </c>
      <c r="X681" s="67">
        <v>313.14999999999998</v>
      </c>
      <c r="Y681" s="67">
        <f t="shared" si="502"/>
        <v>1.9073334166666699E-2</v>
      </c>
      <c r="Z681" s="67">
        <v>2E-3</v>
      </c>
      <c r="AA681" s="67">
        <f t="shared" si="503"/>
        <v>7.2765497523200454E-2</v>
      </c>
      <c r="AB681" s="67"/>
      <c r="AC681" s="67">
        <f t="shared" si="504"/>
        <v>0</v>
      </c>
      <c r="AD681" s="67">
        <f t="shared" si="505"/>
        <v>0</v>
      </c>
      <c r="AE681" s="67">
        <v>0</v>
      </c>
      <c r="AF681" s="11">
        <f t="shared" si="506"/>
        <v>0</v>
      </c>
      <c r="AG681" s="11">
        <f t="shared" si="507"/>
        <v>0</v>
      </c>
      <c r="AH681" s="15">
        <f t="shared" si="508"/>
        <v>1.097002469958351E-3</v>
      </c>
      <c r="AI681" s="67"/>
      <c r="AJ681" s="67">
        <f t="shared" si="509"/>
        <v>0</v>
      </c>
      <c r="AK681" s="67">
        <f t="shared" si="510"/>
        <v>0</v>
      </c>
      <c r="AL681" s="67">
        <v>0</v>
      </c>
      <c r="AM681" s="11">
        <f t="shared" si="511"/>
        <v>0</v>
      </c>
      <c r="AN681" s="11">
        <f t="shared" si="512"/>
        <v>0</v>
      </c>
      <c r="AO681" s="15">
        <f t="shared" si="513"/>
        <v>2.2739189884214046E-2</v>
      </c>
      <c r="AP681" s="15"/>
      <c r="AQ681" s="67" t="e">
        <f t="shared" si="514"/>
        <v>#VALUE!</v>
      </c>
      <c r="AR681" s="67" t="e">
        <f t="shared" si="515"/>
        <v>#VALUE!</v>
      </c>
      <c r="AS681" s="67">
        <v>0</v>
      </c>
      <c r="AT681" s="11" t="e">
        <f t="shared" si="516"/>
        <v>#VALUE!</v>
      </c>
      <c r="AU681" s="11" t="e">
        <f t="shared" si="517"/>
        <v>#VALUE!</v>
      </c>
      <c r="AV681" s="15">
        <f t="shared" si="518"/>
        <v>1.5759424160826513E-2</v>
      </c>
      <c r="AW681" s="67"/>
      <c r="AX681" s="67" t="e">
        <f t="shared" si="519"/>
        <v>#DIV/0!</v>
      </c>
      <c r="AY681" s="67" t="e">
        <f t="shared" si="520"/>
        <v>#DIV/0!</v>
      </c>
      <c r="AZ681" s="67" t="e">
        <f t="shared" si="521"/>
        <v>#VALUE!</v>
      </c>
    </row>
    <row r="682" spans="1:52">
      <c r="A682" s="62"/>
      <c r="B682" s="62"/>
      <c r="F682" s="68"/>
      <c r="G682" s="67"/>
      <c r="I682" s="5">
        <v>20.9</v>
      </c>
      <c r="J682" s="5">
        <v>30.305</v>
      </c>
      <c r="K682" s="5"/>
      <c r="L682" s="5"/>
      <c r="M682" s="5" t="s">
        <v>88</v>
      </c>
      <c r="N682" s="6">
        <f t="shared" si="494"/>
        <v>0</v>
      </c>
      <c r="O682" s="6">
        <f t="shared" si="493"/>
        <v>0</v>
      </c>
      <c r="P682" s="6" t="e">
        <f t="shared" si="495"/>
        <v>#VALUE!</v>
      </c>
      <c r="Q682" s="67">
        <f t="shared" si="496"/>
        <v>0</v>
      </c>
      <c r="R682" s="67">
        <f t="shared" si="497"/>
        <v>0</v>
      </c>
      <c r="S682" s="67">
        <f t="shared" si="498"/>
        <v>0</v>
      </c>
      <c r="T682" s="67">
        <f t="shared" si="499"/>
        <v>0</v>
      </c>
      <c r="U682" s="67">
        <f t="shared" si="500"/>
        <v>0</v>
      </c>
      <c r="V682" s="67"/>
      <c r="W682" s="4">
        <f t="shared" si="501"/>
        <v>1.0068545678585274</v>
      </c>
      <c r="X682" s="67">
        <v>313.14999999999998</v>
      </c>
      <c r="Y682" s="67">
        <f t="shared" si="502"/>
        <v>1.9073334166666699E-2</v>
      </c>
      <c r="Z682" s="67">
        <v>2E-3</v>
      </c>
      <c r="AA682" s="67">
        <f t="shared" si="503"/>
        <v>7.2765497523200454E-2</v>
      </c>
      <c r="AB682" s="67"/>
      <c r="AC682" s="67">
        <f t="shared" si="504"/>
        <v>0</v>
      </c>
      <c r="AD682" s="67">
        <f t="shared" si="505"/>
        <v>0</v>
      </c>
      <c r="AE682" s="67">
        <v>0</v>
      </c>
      <c r="AF682" s="11">
        <f t="shared" si="506"/>
        <v>0</v>
      </c>
      <c r="AG682" s="11">
        <f t="shared" si="507"/>
        <v>0</v>
      </c>
      <c r="AH682" s="15">
        <f t="shared" si="508"/>
        <v>1.097002469958351E-3</v>
      </c>
      <c r="AI682" s="67"/>
      <c r="AJ682" s="67">
        <f t="shared" si="509"/>
        <v>0</v>
      </c>
      <c r="AK682" s="67">
        <f t="shared" si="510"/>
        <v>0</v>
      </c>
      <c r="AL682" s="67">
        <v>0</v>
      </c>
      <c r="AM682" s="11">
        <f t="shared" si="511"/>
        <v>0</v>
      </c>
      <c r="AN682" s="11">
        <f t="shared" si="512"/>
        <v>0</v>
      </c>
      <c r="AO682" s="15">
        <f t="shared" si="513"/>
        <v>2.2739189884214046E-2</v>
      </c>
      <c r="AP682" s="15"/>
      <c r="AQ682" s="67" t="e">
        <f t="shared" si="514"/>
        <v>#VALUE!</v>
      </c>
      <c r="AR682" s="67" t="e">
        <f t="shared" si="515"/>
        <v>#VALUE!</v>
      </c>
      <c r="AS682" s="67">
        <v>0</v>
      </c>
      <c r="AT682" s="11" t="e">
        <f t="shared" si="516"/>
        <v>#VALUE!</v>
      </c>
      <c r="AU682" s="11" t="e">
        <f t="shared" si="517"/>
        <v>#VALUE!</v>
      </c>
      <c r="AV682" s="15">
        <f t="shared" si="518"/>
        <v>1.5759424160826513E-2</v>
      </c>
      <c r="AW682" s="67"/>
      <c r="AX682" s="67" t="e">
        <f t="shared" si="519"/>
        <v>#DIV/0!</v>
      </c>
      <c r="AY682" s="67" t="e">
        <f t="shared" si="520"/>
        <v>#DIV/0!</v>
      </c>
      <c r="AZ682" s="67" t="e">
        <f t="shared" si="521"/>
        <v>#VALUE!</v>
      </c>
    </row>
    <row r="683" spans="1:52">
      <c r="A683" s="62"/>
      <c r="B683" s="62"/>
      <c r="F683" s="68"/>
      <c r="G683" s="67"/>
      <c r="I683" s="57">
        <v>20.8</v>
      </c>
      <c r="J683" s="57">
        <v>30.274999999999999</v>
      </c>
      <c r="K683" s="57"/>
      <c r="L683" s="57"/>
      <c r="M683" s="57" t="s">
        <v>88</v>
      </c>
      <c r="N683" s="58">
        <f t="shared" si="494"/>
        <v>0</v>
      </c>
      <c r="O683" s="58">
        <f t="shared" si="493"/>
        <v>0</v>
      </c>
      <c r="P683" s="58" t="e">
        <f t="shared" si="495"/>
        <v>#VALUE!</v>
      </c>
      <c r="Q683" s="67">
        <f t="shared" si="496"/>
        <v>0</v>
      </c>
      <c r="R683" s="67">
        <f t="shared" si="497"/>
        <v>0</v>
      </c>
      <c r="S683" s="67">
        <f t="shared" si="498"/>
        <v>0</v>
      </c>
      <c r="T683" s="67">
        <f t="shared" si="499"/>
        <v>0</v>
      </c>
      <c r="U683" s="67">
        <f t="shared" si="500"/>
        <v>0</v>
      </c>
      <c r="V683" s="67"/>
      <c r="W683" s="4">
        <f t="shared" si="501"/>
        <v>1.006128802054771</v>
      </c>
      <c r="X683" s="67">
        <v>313.14999999999998</v>
      </c>
      <c r="Y683" s="67">
        <f t="shared" si="502"/>
        <v>1.9073334166666699E-2</v>
      </c>
      <c r="Z683" s="67">
        <v>2E-3</v>
      </c>
      <c r="AA683" s="67">
        <f t="shared" si="503"/>
        <v>7.2765497523200454E-2</v>
      </c>
      <c r="AB683" s="67"/>
      <c r="AC683" s="67">
        <f t="shared" si="504"/>
        <v>0</v>
      </c>
      <c r="AD683" s="67">
        <f t="shared" si="505"/>
        <v>0</v>
      </c>
      <c r="AE683" s="67">
        <v>0</v>
      </c>
      <c r="AF683" s="67">
        <f t="shared" si="506"/>
        <v>0</v>
      </c>
      <c r="AG683" s="67">
        <f t="shared" si="507"/>
        <v>0</v>
      </c>
      <c r="AH683" s="67">
        <f t="shared" si="508"/>
        <v>1.097002469958351E-3</v>
      </c>
      <c r="AI683" s="67"/>
      <c r="AJ683" s="67">
        <f t="shared" si="509"/>
        <v>0</v>
      </c>
      <c r="AK683" s="67">
        <f t="shared" si="510"/>
        <v>0</v>
      </c>
      <c r="AL683" s="67">
        <v>0</v>
      </c>
      <c r="AM683" s="67">
        <f t="shared" si="511"/>
        <v>0</v>
      </c>
      <c r="AN683" s="67">
        <f t="shared" si="512"/>
        <v>0</v>
      </c>
      <c r="AO683" s="67">
        <f t="shared" si="513"/>
        <v>2.2739189884214046E-2</v>
      </c>
      <c r="AP683" s="67"/>
      <c r="AQ683" s="67" t="e">
        <f t="shared" si="514"/>
        <v>#VALUE!</v>
      </c>
      <c r="AR683" s="67" t="e">
        <f t="shared" si="515"/>
        <v>#VALUE!</v>
      </c>
      <c r="AS683" s="67">
        <v>0</v>
      </c>
      <c r="AT683" s="67" t="e">
        <f t="shared" si="516"/>
        <v>#VALUE!</v>
      </c>
      <c r="AU683" s="67" t="e">
        <f t="shared" si="517"/>
        <v>#VALUE!</v>
      </c>
      <c r="AV683" s="67">
        <f t="shared" si="518"/>
        <v>1.5759424160826513E-2</v>
      </c>
      <c r="AW683" s="67"/>
      <c r="AX683" s="67" t="e">
        <f t="shared" si="519"/>
        <v>#DIV/0!</v>
      </c>
      <c r="AY683" s="67" t="e">
        <f t="shared" si="520"/>
        <v>#DIV/0!</v>
      </c>
      <c r="AZ683" s="67" t="e">
        <f t="shared" si="521"/>
        <v>#VALUE!</v>
      </c>
    </row>
    <row r="684" spans="1:52">
      <c r="A684" s="62"/>
      <c r="B684" s="62"/>
      <c r="F684" s="68"/>
      <c r="G684" s="67"/>
      <c r="I684" s="57">
        <v>20.8</v>
      </c>
      <c r="J684" s="57">
        <v>30.274999999999999</v>
      </c>
      <c r="K684" s="57"/>
      <c r="L684" s="57"/>
      <c r="M684" s="57" t="s">
        <v>88</v>
      </c>
      <c r="N684" s="58">
        <f t="shared" si="494"/>
        <v>0</v>
      </c>
      <c r="O684" s="58">
        <f t="shared" si="493"/>
        <v>0</v>
      </c>
      <c r="P684" s="58" t="e">
        <f t="shared" si="495"/>
        <v>#VALUE!</v>
      </c>
      <c r="Q684" s="67">
        <f t="shared" si="496"/>
        <v>0</v>
      </c>
      <c r="R684" s="67">
        <f t="shared" si="497"/>
        <v>0</v>
      </c>
      <c r="S684" s="67">
        <f t="shared" si="498"/>
        <v>0</v>
      </c>
      <c r="T684" s="67">
        <f t="shared" si="499"/>
        <v>0</v>
      </c>
      <c r="U684" s="67">
        <f t="shared" si="500"/>
        <v>0</v>
      </c>
      <c r="V684" s="67"/>
      <c r="W684" s="4">
        <f t="shared" si="501"/>
        <v>1.006128802054771</v>
      </c>
      <c r="X684" s="67">
        <v>313.14999999999998</v>
      </c>
      <c r="Y684" s="67">
        <f t="shared" si="502"/>
        <v>1.9073334166666699E-2</v>
      </c>
      <c r="Z684" s="67">
        <v>2E-3</v>
      </c>
      <c r="AA684" s="67">
        <f t="shared" si="503"/>
        <v>7.2765497523200454E-2</v>
      </c>
      <c r="AB684" s="67"/>
      <c r="AC684" s="67">
        <f t="shared" si="504"/>
        <v>0</v>
      </c>
      <c r="AD684" s="67">
        <f t="shared" si="505"/>
        <v>0</v>
      </c>
      <c r="AE684" s="67">
        <v>0</v>
      </c>
      <c r="AF684" s="11">
        <f t="shared" si="506"/>
        <v>0</v>
      </c>
      <c r="AG684" s="11">
        <f t="shared" si="507"/>
        <v>0</v>
      </c>
      <c r="AH684" s="15">
        <f t="shared" si="508"/>
        <v>1.097002469958351E-3</v>
      </c>
      <c r="AI684" s="67"/>
      <c r="AJ684" s="67">
        <f t="shared" si="509"/>
        <v>0</v>
      </c>
      <c r="AK684" s="67">
        <f t="shared" si="510"/>
        <v>0</v>
      </c>
      <c r="AL684" s="67">
        <v>0</v>
      </c>
      <c r="AM684" s="11">
        <f t="shared" si="511"/>
        <v>0</v>
      </c>
      <c r="AN684" s="11">
        <f t="shared" si="512"/>
        <v>0</v>
      </c>
      <c r="AO684" s="15">
        <f t="shared" si="513"/>
        <v>2.2739189884214046E-2</v>
      </c>
      <c r="AP684" s="15"/>
      <c r="AQ684" s="67" t="e">
        <f t="shared" si="514"/>
        <v>#VALUE!</v>
      </c>
      <c r="AR684" s="67" t="e">
        <f t="shared" si="515"/>
        <v>#VALUE!</v>
      </c>
      <c r="AS684" s="67">
        <v>0</v>
      </c>
      <c r="AT684" s="11" t="e">
        <f t="shared" si="516"/>
        <v>#VALUE!</v>
      </c>
      <c r="AU684" s="11" t="e">
        <f t="shared" si="517"/>
        <v>#VALUE!</v>
      </c>
      <c r="AV684" s="15">
        <f t="shared" si="518"/>
        <v>1.5759424160826513E-2</v>
      </c>
      <c r="AW684" s="67"/>
      <c r="AX684" s="67" t="e">
        <f t="shared" si="519"/>
        <v>#DIV/0!</v>
      </c>
      <c r="AY684" s="67" t="e">
        <f t="shared" si="520"/>
        <v>#DIV/0!</v>
      </c>
      <c r="AZ684" s="67" t="e">
        <f t="shared" si="521"/>
        <v>#VALUE!</v>
      </c>
    </row>
    <row r="685" spans="1:52">
      <c r="A685" s="62"/>
      <c r="B685" s="62"/>
      <c r="F685" s="68"/>
      <c r="G685" s="67"/>
      <c r="H685" s="67"/>
      <c r="I685" s="57">
        <v>20.8</v>
      </c>
      <c r="J685" s="57">
        <v>30.274999999999999</v>
      </c>
      <c r="K685" s="57"/>
      <c r="L685" s="57"/>
      <c r="M685" s="57" t="s">
        <v>88</v>
      </c>
      <c r="N685" s="58">
        <f t="shared" si="494"/>
        <v>0</v>
      </c>
      <c r="O685" s="58">
        <f t="shared" si="493"/>
        <v>0</v>
      </c>
      <c r="P685" s="58" t="e">
        <f t="shared" si="495"/>
        <v>#VALUE!</v>
      </c>
      <c r="Q685" s="67">
        <f t="shared" si="496"/>
        <v>0</v>
      </c>
      <c r="R685" s="67">
        <f t="shared" si="497"/>
        <v>0</v>
      </c>
      <c r="S685" s="67">
        <f t="shared" si="498"/>
        <v>0</v>
      </c>
      <c r="T685" s="67">
        <f t="shared" si="499"/>
        <v>0</v>
      </c>
      <c r="U685" s="67">
        <f t="shared" si="500"/>
        <v>0</v>
      </c>
      <c r="V685" s="67"/>
      <c r="W685" s="4">
        <f t="shared" si="501"/>
        <v>1.006128802054771</v>
      </c>
      <c r="X685" s="67">
        <v>313.14999999999998</v>
      </c>
      <c r="Y685" s="67">
        <f t="shared" si="502"/>
        <v>1.9073334166666699E-2</v>
      </c>
      <c r="Z685" s="67">
        <v>2E-3</v>
      </c>
      <c r="AA685" s="67">
        <f t="shared" si="503"/>
        <v>7.2765497523200454E-2</v>
      </c>
      <c r="AB685" s="67"/>
      <c r="AC685" s="67">
        <f t="shared" si="504"/>
        <v>0</v>
      </c>
      <c r="AD685" s="67">
        <f t="shared" si="505"/>
        <v>0</v>
      </c>
      <c r="AE685" s="67">
        <v>0</v>
      </c>
      <c r="AF685" s="67">
        <f t="shared" si="506"/>
        <v>0</v>
      </c>
      <c r="AG685" s="67">
        <f t="shared" si="507"/>
        <v>0</v>
      </c>
      <c r="AH685" s="67">
        <f t="shared" si="508"/>
        <v>1.097002469958351E-3</v>
      </c>
      <c r="AI685" s="67"/>
      <c r="AJ685" s="67">
        <f t="shared" si="509"/>
        <v>0</v>
      </c>
      <c r="AK685" s="67">
        <f t="shared" si="510"/>
        <v>0</v>
      </c>
      <c r="AL685" s="67">
        <v>0</v>
      </c>
      <c r="AM685" s="67">
        <f t="shared" si="511"/>
        <v>0</v>
      </c>
      <c r="AN685" s="67">
        <f t="shared" si="512"/>
        <v>0</v>
      </c>
      <c r="AO685" s="67">
        <f t="shared" si="513"/>
        <v>2.2739189884214046E-2</v>
      </c>
      <c r="AP685" s="67"/>
      <c r="AQ685" s="67" t="e">
        <f t="shared" si="514"/>
        <v>#VALUE!</v>
      </c>
      <c r="AR685" s="67" t="e">
        <f t="shared" si="515"/>
        <v>#VALUE!</v>
      </c>
      <c r="AS685" s="67">
        <v>0</v>
      </c>
      <c r="AT685" s="67" t="e">
        <f t="shared" si="516"/>
        <v>#VALUE!</v>
      </c>
      <c r="AU685" s="67" t="e">
        <f t="shared" si="517"/>
        <v>#VALUE!</v>
      </c>
      <c r="AV685" s="67">
        <f t="shared" si="518"/>
        <v>1.5759424160826513E-2</v>
      </c>
      <c r="AW685" s="67"/>
      <c r="AX685" s="67" t="e">
        <f t="shared" si="519"/>
        <v>#DIV/0!</v>
      </c>
      <c r="AY685" s="67" t="e">
        <f t="shared" si="520"/>
        <v>#DIV/0!</v>
      </c>
      <c r="AZ685" s="67" t="e">
        <f t="shared" si="521"/>
        <v>#VALUE!</v>
      </c>
    </row>
    <row r="686" spans="1:52">
      <c r="A686" s="62"/>
      <c r="B686" s="62"/>
      <c r="F686" s="68"/>
      <c r="G686" s="67"/>
      <c r="H686" s="67"/>
      <c r="I686" s="57">
        <v>20.8</v>
      </c>
      <c r="J686" s="57">
        <v>30.274999999999999</v>
      </c>
      <c r="K686" s="57"/>
      <c r="L686" s="57"/>
      <c r="M686" s="57" t="s">
        <v>88</v>
      </c>
      <c r="N686" s="58">
        <f t="shared" si="494"/>
        <v>0</v>
      </c>
      <c r="O686" s="58">
        <f t="shared" si="493"/>
        <v>0</v>
      </c>
      <c r="P686" s="58" t="e">
        <f t="shared" si="495"/>
        <v>#VALUE!</v>
      </c>
      <c r="Q686" s="67">
        <f t="shared" si="496"/>
        <v>0</v>
      </c>
      <c r="R686" s="67">
        <f t="shared" si="497"/>
        <v>0</v>
      </c>
      <c r="S686" s="67">
        <f t="shared" si="498"/>
        <v>0</v>
      </c>
      <c r="T686" s="67">
        <f t="shared" si="499"/>
        <v>0</v>
      </c>
      <c r="U686" s="67">
        <f t="shared" si="500"/>
        <v>0</v>
      </c>
      <c r="V686" s="67"/>
      <c r="W686" s="4">
        <f t="shared" si="501"/>
        <v>1.006128802054771</v>
      </c>
      <c r="X686" s="67">
        <v>313.14999999999998</v>
      </c>
      <c r="Y686" s="67">
        <f t="shared" si="502"/>
        <v>1.9073334166666699E-2</v>
      </c>
      <c r="Z686" s="67">
        <v>2E-3</v>
      </c>
      <c r="AA686" s="67">
        <f t="shared" si="503"/>
        <v>7.2765497523200454E-2</v>
      </c>
      <c r="AB686" s="67"/>
      <c r="AC686" s="67">
        <f t="shared" si="504"/>
        <v>0</v>
      </c>
      <c r="AD686" s="67">
        <f t="shared" si="505"/>
        <v>0</v>
      </c>
      <c r="AE686" s="67">
        <v>0</v>
      </c>
      <c r="AF686" s="11">
        <f t="shared" si="506"/>
        <v>0</v>
      </c>
      <c r="AG686" s="11">
        <f t="shared" si="507"/>
        <v>0</v>
      </c>
      <c r="AH686" s="15">
        <f t="shared" si="508"/>
        <v>1.097002469958351E-3</v>
      </c>
      <c r="AI686" s="67"/>
      <c r="AJ686" s="67">
        <f t="shared" si="509"/>
        <v>0</v>
      </c>
      <c r="AK686" s="67">
        <f t="shared" si="510"/>
        <v>0</v>
      </c>
      <c r="AL686" s="67">
        <v>0</v>
      </c>
      <c r="AM686" s="11">
        <f t="shared" si="511"/>
        <v>0</v>
      </c>
      <c r="AN686" s="11">
        <f t="shared" si="512"/>
        <v>0</v>
      </c>
      <c r="AO686" s="15">
        <f t="shared" si="513"/>
        <v>2.2739189884214046E-2</v>
      </c>
      <c r="AP686" s="15"/>
      <c r="AQ686" s="67" t="e">
        <f t="shared" si="514"/>
        <v>#VALUE!</v>
      </c>
      <c r="AR686" s="67" t="e">
        <f t="shared" si="515"/>
        <v>#VALUE!</v>
      </c>
      <c r="AS686" s="67">
        <v>0</v>
      </c>
      <c r="AT686" s="11" t="e">
        <f t="shared" si="516"/>
        <v>#VALUE!</v>
      </c>
      <c r="AU686" s="11" t="e">
        <f t="shared" si="517"/>
        <v>#VALUE!</v>
      </c>
      <c r="AV686" s="15">
        <f t="shared" si="518"/>
        <v>1.5759424160826513E-2</v>
      </c>
      <c r="AW686" s="67"/>
      <c r="AX686" s="67" t="e">
        <f t="shared" si="519"/>
        <v>#DIV/0!</v>
      </c>
      <c r="AY686" s="67" t="e">
        <f t="shared" si="520"/>
        <v>#DIV/0!</v>
      </c>
      <c r="AZ686" s="67" t="e">
        <f t="shared" si="521"/>
        <v>#VALUE!</v>
      </c>
    </row>
    <row r="687" spans="1:52">
      <c r="A687" s="62"/>
      <c r="B687" s="62"/>
      <c r="F687" s="68"/>
      <c r="G687" s="67"/>
      <c r="I687" s="57">
        <v>20.8</v>
      </c>
      <c r="J687" s="57">
        <v>30.274999999999999</v>
      </c>
      <c r="K687" s="57"/>
      <c r="L687" s="57"/>
      <c r="M687" s="57" t="s">
        <v>88</v>
      </c>
      <c r="N687" s="58">
        <f t="shared" si="494"/>
        <v>0</v>
      </c>
      <c r="O687" s="58">
        <f t="shared" ref="O687:O750" si="522">1000000*(AN687-AL687)/Y687</f>
        <v>0</v>
      </c>
      <c r="P687" s="58" t="e">
        <f t="shared" si="495"/>
        <v>#VALUE!</v>
      </c>
      <c r="Q687" s="67">
        <f t="shared" si="496"/>
        <v>0</v>
      </c>
      <c r="R687" s="67">
        <f t="shared" si="497"/>
        <v>0</v>
      </c>
      <c r="S687" s="67">
        <f t="shared" si="498"/>
        <v>0</v>
      </c>
      <c r="T687" s="67">
        <f t="shared" si="499"/>
        <v>0</v>
      </c>
      <c r="U687" s="67">
        <f t="shared" si="500"/>
        <v>0</v>
      </c>
      <c r="V687" s="67"/>
      <c r="W687" s="4">
        <f t="shared" si="501"/>
        <v>1.006128802054771</v>
      </c>
      <c r="X687" s="67">
        <v>313.14999999999998</v>
      </c>
      <c r="Y687" s="67">
        <f t="shared" si="502"/>
        <v>1.9073334166666699E-2</v>
      </c>
      <c r="Z687" s="67">
        <v>2E-3</v>
      </c>
      <c r="AA687" s="67">
        <f t="shared" si="503"/>
        <v>7.2765497523200454E-2</v>
      </c>
      <c r="AB687" s="67"/>
      <c r="AC687" s="67">
        <f t="shared" si="504"/>
        <v>0</v>
      </c>
      <c r="AD687" s="67">
        <f t="shared" si="505"/>
        <v>0</v>
      </c>
      <c r="AE687" s="67">
        <v>0</v>
      </c>
      <c r="AF687" s="67">
        <f t="shared" si="506"/>
        <v>0</v>
      </c>
      <c r="AG687" s="67">
        <f t="shared" si="507"/>
        <v>0</v>
      </c>
      <c r="AH687" s="67">
        <f t="shared" si="508"/>
        <v>1.097002469958351E-3</v>
      </c>
      <c r="AI687" s="67"/>
      <c r="AJ687" s="67">
        <f t="shared" si="509"/>
        <v>0</v>
      </c>
      <c r="AK687" s="67">
        <f t="shared" si="510"/>
        <v>0</v>
      </c>
      <c r="AL687" s="67">
        <v>0</v>
      </c>
      <c r="AM687" s="67">
        <f t="shared" si="511"/>
        <v>0</v>
      </c>
      <c r="AN687" s="67">
        <f t="shared" si="512"/>
        <v>0</v>
      </c>
      <c r="AO687" s="67">
        <f t="shared" si="513"/>
        <v>2.2739189884214046E-2</v>
      </c>
      <c r="AP687" s="67"/>
      <c r="AQ687" s="67" t="e">
        <f t="shared" si="514"/>
        <v>#VALUE!</v>
      </c>
      <c r="AR687" s="67" t="e">
        <f t="shared" si="515"/>
        <v>#VALUE!</v>
      </c>
      <c r="AS687" s="67">
        <v>0</v>
      </c>
      <c r="AT687" s="67" t="e">
        <f t="shared" si="516"/>
        <v>#VALUE!</v>
      </c>
      <c r="AU687" s="67" t="e">
        <f t="shared" si="517"/>
        <v>#VALUE!</v>
      </c>
      <c r="AV687" s="67">
        <f t="shared" si="518"/>
        <v>1.5759424160826513E-2</v>
      </c>
      <c r="AW687" s="67"/>
      <c r="AX687" s="67" t="e">
        <f t="shared" si="519"/>
        <v>#DIV/0!</v>
      </c>
      <c r="AY687" s="67" t="e">
        <f t="shared" si="520"/>
        <v>#DIV/0!</v>
      </c>
      <c r="AZ687" s="67" t="e">
        <f t="shared" si="521"/>
        <v>#VALUE!</v>
      </c>
    </row>
    <row r="688" spans="1:52">
      <c r="A688" s="62"/>
      <c r="B688" s="62"/>
      <c r="F688" s="68"/>
      <c r="G688" s="67"/>
      <c r="I688" s="57">
        <v>20.8</v>
      </c>
      <c r="J688" s="57">
        <v>30.274999999999999</v>
      </c>
      <c r="K688" s="57"/>
      <c r="L688" s="57"/>
      <c r="M688" s="57" t="s">
        <v>88</v>
      </c>
      <c r="N688" s="58">
        <f t="shared" si="494"/>
        <v>0</v>
      </c>
      <c r="O688" s="58">
        <f t="shared" si="522"/>
        <v>0</v>
      </c>
      <c r="P688" s="58" t="e">
        <f t="shared" si="495"/>
        <v>#VALUE!</v>
      </c>
      <c r="Q688" s="67">
        <f t="shared" si="496"/>
        <v>0</v>
      </c>
      <c r="R688" s="67">
        <f t="shared" si="497"/>
        <v>0</v>
      </c>
      <c r="S688" s="67">
        <f t="shared" si="498"/>
        <v>0</v>
      </c>
      <c r="T688" s="67">
        <f t="shared" si="499"/>
        <v>0</v>
      </c>
      <c r="U688" s="67">
        <f t="shared" si="500"/>
        <v>0</v>
      </c>
      <c r="V688" s="67"/>
      <c r="W688" s="4">
        <f t="shared" si="501"/>
        <v>1.006128802054771</v>
      </c>
      <c r="X688" s="67">
        <v>313.14999999999998</v>
      </c>
      <c r="Y688" s="67">
        <f t="shared" si="502"/>
        <v>1.9073334166666699E-2</v>
      </c>
      <c r="Z688" s="67">
        <v>2E-3</v>
      </c>
      <c r="AA688" s="67">
        <f t="shared" si="503"/>
        <v>7.2765497523200454E-2</v>
      </c>
      <c r="AB688" s="67"/>
      <c r="AC688" s="67">
        <f t="shared" si="504"/>
        <v>0</v>
      </c>
      <c r="AD688" s="67">
        <f t="shared" si="505"/>
        <v>0</v>
      </c>
      <c r="AE688" s="67">
        <v>0</v>
      </c>
      <c r="AF688" s="67">
        <f t="shared" si="506"/>
        <v>0</v>
      </c>
      <c r="AG688" s="67">
        <f t="shared" si="507"/>
        <v>0</v>
      </c>
      <c r="AH688" s="67">
        <f t="shared" si="508"/>
        <v>1.097002469958351E-3</v>
      </c>
      <c r="AI688" s="67"/>
      <c r="AJ688" s="67">
        <f t="shared" si="509"/>
        <v>0</v>
      </c>
      <c r="AK688" s="67">
        <f t="shared" si="510"/>
        <v>0</v>
      </c>
      <c r="AL688" s="67">
        <v>0</v>
      </c>
      <c r="AM688" s="67">
        <f t="shared" si="511"/>
        <v>0</v>
      </c>
      <c r="AN688" s="67">
        <f t="shared" si="512"/>
        <v>0</v>
      </c>
      <c r="AO688" s="67">
        <f t="shared" si="513"/>
        <v>2.2739189884214046E-2</v>
      </c>
      <c r="AP688" s="67"/>
      <c r="AQ688" s="67" t="e">
        <f t="shared" si="514"/>
        <v>#VALUE!</v>
      </c>
      <c r="AR688" s="67" t="e">
        <f t="shared" si="515"/>
        <v>#VALUE!</v>
      </c>
      <c r="AS688" s="67">
        <v>0</v>
      </c>
      <c r="AT688" s="67" t="e">
        <f t="shared" si="516"/>
        <v>#VALUE!</v>
      </c>
      <c r="AU688" s="67" t="e">
        <f t="shared" si="517"/>
        <v>#VALUE!</v>
      </c>
      <c r="AV688" s="67">
        <f t="shared" si="518"/>
        <v>1.5759424160826513E-2</v>
      </c>
      <c r="AW688" s="67"/>
      <c r="AX688" s="67" t="e">
        <f t="shared" si="519"/>
        <v>#DIV/0!</v>
      </c>
      <c r="AY688" s="67" t="e">
        <f t="shared" si="520"/>
        <v>#DIV/0!</v>
      </c>
      <c r="AZ688" s="67" t="e">
        <f t="shared" si="521"/>
        <v>#VALUE!</v>
      </c>
    </row>
    <row r="689" spans="1:52">
      <c r="A689" s="62"/>
      <c r="B689" s="62"/>
      <c r="F689" s="68"/>
      <c r="G689" s="67"/>
      <c r="H689" s="67"/>
      <c r="I689" s="57">
        <v>20.8</v>
      </c>
      <c r="J689" s="57">
        <v>30.274999999999999</v>
      </c>
      <c r="K689" s="57"/>
      <c r="L689" s="57"/>
      <c r="M689" s="57" t="s">
        <v>88</v>
      </c>
      <c r="N689" s="58">
        <f t="shared" si="494"/>
        <v>0</v>
      </c>
      <c r="O689" s="58">
        <f t="shared" si="522"/>
        <v>0</v>
      </c>
      <c r="P689" s="58" t="e">
        <f t="shared" si="495"/>
        <v>#VALUE!</v>
      </c>
      <c r="Q689" s="67">
        <f t="shared" si="496"/>
        <v>0</v>
      </c>
      <c r="R689" s="67">
        <f t="shared" si="497"/>
        <v>0</v>
      </c>
      <c r="S689" s="67">
        <f t="shared" si="498"/>
        <v>0</v>
      </c>
      <c r="T689" s="67">
        <f t="shared" si="499"/>
        <v>0</v>
      </c>
      <c r="U689" s="67">
        <f t="shared" si="500"/>
        <v>0</v>
      </c>
      <c r="V689" s="67"/>
      <c r="W689" s="4">
        <f t="shared" si="501"/>
        <v>1.006128802054771</v>
      </c>
      <c r="X689" s="67">
        <v>313.14999999999998</v>
      </c>
      <c r="Y689" s="67">
        <f t="shared" si="502"/>
        <v>1.9073334166666699E-2</v>
      </c>
      <c r="Z689" s="67">
        <v>2E-3</v>
      </c>
      <c r="AA689" s="67">
        <f t="shared" si="503"/>
        <v>7.2765497523200454E-2</v>
      </c>
      <c r="AB689" s="67"/>
      <c r="AC689" s="67">
        <f t="shared" si="504"/>
        <v>0</v>
      </c>
      <c r="AD689" s="67">
        <f t="shared" si="505"/>
        <v>0</v>
      </c>
      <c r="AE689" s="67">
        <v>0</v>
      </c>
      <c r="AF689" s="67">
        <f t="shared" si="506"/>
        <v>0</v>
      </c>
      <c r="AG689" s="67">
        <f t="shared" si="507"/>
        <v>0</v>
      </c>
      <c r="AH689" s="67">
        <f t="shared" si="508"/>
        <v>1.097002469958351E-3</v>
      </c>
      <c r="AI689" s="67"/>
      <c r="AJ689" s="67">
        <f t="shared" si="509"/>
        <v>0</v>
      </c>
      <c r="AK689" s="67">
        <f t="shared" si="510"/>
        <v>0</v>
      </c>
      <c r="AL689" s="67">
        <v>0</v>
      </c>
      <c r="AM689" s="67">
        <f t="shared" si="511"/>
        <v>0</v>
      </c>
      <c r="AN689" s="67">
        <f t="shared" si="512"/>
        <v>0</v>
      </c>
      <c r="AO689" s="67">
        <f t="shared" si="513"/>
        <v>2.2739189884214046E-2</v>
      </c>
      <c r="AP689" s="67"/>
      <c r="AQ689" s="67" t="e">
        <f t="shared" si="514"/>
        <v>#VALUE!</v>
      </c>
      <c r="AR689" s="67" t="e">
        <f t="shared" si="515"/>
        <v>#VALUE!</v>
      </c>
      <c r="AS689" s="67">
        <v>0</v>
      </c>
      <c r="AT689" s="67" t="e">
        <f t="shared" si="516"/>
        <v>#VALUE!</v>
      </c>
      <c r="AU689" s="67" t="e">
        <f t="shared" si="517"/>
        <v>#VALUE!</v>
      </c>
      <c r="AV689" s="67">
        <f t="shared" si="518"/>
        <v>1.5759424160826513E-2</v>
      </c>
      <c r="AW689" s="67"/>
      <c r="AX689" s="67" t="e">
        <f t="shared" si="519"/>
        <v>#DIV/0!</v>
      </c>
      <c r="AY689" s="67" t="e">
        <f t="shared" si="520"/>
        <v>#DIV/0!</v>
      </c>
      <c r="AZ689" s="67" t="e">
        <f t="shared" si="521"/>
        <v>#VALUE!</v>
      </c>
    </row>
    <row r="690" spans="1:52">
      <c r="A690" s="62"/>
      <c r="B690" s="62"/>
      <c r="F690" s="68"/>
      <c r="G690" s="67"/>
      <c r="H690" s="67"/>
      <c r="I690" s="57">
        <v>20.8</v>
      </c>
      <c r="J690" s="57">
        <v>30.274999999999999</v>
      </c>
      <c r="K690" s="57"/>
      <c r="L690" s="57"/>
      <c r="M690" s="57" t="s">
        <v>88</v>
      </c>
      <c r="N690" s="58">
        <f t="shared" si="494"/>
        <v>0</v>
      </c>
      <c r="O690" s="58">
        <f t="shared" si="522"/>
        <v>0</v>
      </c>
      <c r="P690" s="58" t="e">
        <f t="shared" si="495"/>
        <v>#VALUE!</v>
      </c>
      <c r="Q690" s="67">
        <f t="shared" si="496"/>
        <v>0</v>
      </c>
      <c r="R690" s="67">
        <f t="shared" si="497"/>
        <v>0</v>
      </c>
      <c r="S690" s="67">
        <f t="shared" si="498"/>
        <v>0</v>
      </c>
      <c r="T690" s="67">
        <f t="shared" si="499"/>
        <v>0</v>
      </c>
      <c r="U690" s="67">
        <f t="shared" si="500"/>
        <v>0</v>
      </c>
      <c r="V690" s="67"/>
      <c r="W690" s="4">
        <f t="shared" si="501"/>
        <v>1.006128802054771</v>
      </c>
      <c r="X690" s="67">
        <v>313.14999999999998</v>
      </c>
      <c r="Y690" s="67">
        <f t="shared" si="502"/>
        <v>1.9073334166666699E-2</v>
      </c>
      <c r="Z690" s="67">
        <v>2E-3</v>
      </c>
      <c r="AA690" s="67">
        <f t="shared" si="503"/>
        <v>7.2765497523200454E-2</v>
      </c>
      <c r="AB690" s="67"/>
      <c r="AC690" s="67">
        <f t="shared" si="504"/>
        <v>0</v>
      </c>
      <c r="AD690" s="67">
        <f t="shared" si="505"/>
        <v>0</v>
      </c>
      <c r="AE690" s="67">
        <v>0</v>
      </c>
      <c r="AF690" s="67">
        <f t="shared" si="506"/>
        <v>0</v>
      </c>
      <c r="AG690" s="67">
        <f t="shared" si="507"/>
        <v>0</v>
      </c>
      <c r="AH690" s="67">
        <f t="shared" si="508"/>
        <v>1.097002469958351E-3</v>
      </c>
      <c r="AI690" s="67"/>
      <c r="AJ690" s="67">
        <f t="shared" si="509"/>
        <v>0</v>
      </c>
      <c r="AK690" s="67">
        <f t="shared" si="510"/>
        <v>0</v>
      </c>
      <c r="AL690" s="67">
        <v>0</v>
      </c>
      <c r="AM690" s="67">
        <f t="shared" si="511"/>
        <v>0</v>
      </c>
      <c r="AN690" s="67">
        <f t="shared" si="512"/>
        <v>0</v>
      </c>
      <c r="AO690" s="67">
        <f t="shared" si="513"/>
        <v>2.2739189884214046E-2</v>
      </c>
      <c r="AP690" s="67"/>
      <c r="AQ690" s="67" t="e">
        <f t="shared" si="514"/>
        <v>#VALUE!</v>
      </c>
      <c r="AR690" s="67" t="e">
        <f t="shared" si="515"/>
        <v>#VALUE!</v>
      </c>
      <c r="AS690" s="67">
        <v>0</v>
      </c>
      <c r="AT690" s="67" t="e">
        <f t="shared" si="516"/>
        <v>#VALUE!</v>
      </c>
      <c r="AU690" s="67" t="e">
        <f t="shared" si="517"/>
        <v>#VALUE!</v>
      </c>
      <c r="AV690" s="67">
        <f t="shared" si="518"/>
        <v>1.5759424160826513E-2</v>
      </c>
      <c r="AW690" s="67"/>
      <c r="AX690" s="67" t="e">
        <f t="shared" si="519"/>
        <v>#DIV/0!</v>
      </c>
      <c r="AY690" s="67" t="e">
        <f t="shared" si="520"/>
        <v>#DIV/0!</v>
      </c>
      <c r="AZ690" s="67" t="e">
        <f t="shared" si="521"/>
        <v>#VALUE!</v>
      </c>
    </row>
    <row r="691" spans="1:52">
      <c r="A691" s="62"/>
      <c r="B691" s="62"/>
      <c r="F691" s="68"/>
      <c r="G691" s="67"/>
      <c r="I691" s="57">
        <v>20.8</v>
      </c>
      <c r="J691" s="57">
        <v>30.274999999999999</v>
      </c>
      <c r="K691" s="57"/>
      <c r="L691" s="57"/>
      <c r="M691" s="57" t="s">
        <v>88</v>
      </c>
      <c r="N691" s="58">
        <f t="shared" si="494"/>
        <v>0</v>
      </c>
      <c r="O691" s="58">
        <f t="shared" si="522"/>
        <v>0</v>
      </c>
      <c r="P691" s="58" t="e">
        <f t="shared" si="495"/>
        <v>#VALUE!</v>
      </c>
      <c r="Q691" s="67">
        <f t="shared" si="496"/>
        <v>0</v>
      </c>
      <c r="R691" s="67">
        <f t="shared" si="497"/>
        <v>0</v>
      </c>
      <c r="S691" s="67">
        <f t="shared" si="498"/>
        <v>0</v>
      </c>
      <c r="T691" s="67">
        <f t="shared" si="499"/>
        <v>0</v>
      </c>
      <c r="U691" s="67">
        <f t="shared" si="500"/>
        <v>0</v>
      </c>
      <c r="V691" s="67"/>
      <c r="W691" s="4">
        <f t="shared" si="501"/>
        <v>1.006128802054771</v>
      </c>
      <c r="X691" s="67">
        <v>313.14999999999998</v>
      </c>
      <c r="Y691" s="67">
        <f t="shared" si="502"/>
        <v>1.9073334166666699E-2</v>
      </c>
      <c r="Z691" s="67">
        <v>2E-3</v>
      </c>
      <c r="AA691" s="67">
        <f t="shared" si="503"/>
        <v>7.2765497523200454E-2</v>
      </c>
      <c r="AB691" s="67"/>
      <c r="AC691" s="67">
        <f t="shared" si="504"/>
        <v>0</v>
      </c>
      <c r="AD691" s="67">
        <f t="shared" si="505"/>
        <v>0</v>
      </c>
      <c r="AE691" s="67">
        <v>0</v>
      </c>
      <c r="AF691" s="67">
        <f t="shared" si="506"/>
        <v>0</v>
      </c>
      <c r="AG691" s="67">
        <f t="shared" si="507"/>
        <v>0</v>
      </c>
      <c r="AH691" s="67">
        <f t="shared" si="508"/>
        <v>1.097002469958351E-3</v>
      </c>
      <c r="AI691" s="67"/>
      <c r="AJ691" s="67">
        <f t="shared" si="509"/>
        <v>0</v>
      </c>
      <c r="AK691" s="67">
        <f t="shared" si="510"/>
        <v>0</v>
      </c>
      <c r="AL691" s="67">
        <v>0</v>
      </c>
      <c r="AM691" s="67">
        <f t="shared" si="511"/>
        <v>0</v>
      </c>
      <c r="AN691" s="67">
        <f t="shared" si="512"/>
        <v>0</v>
      </c>
      <c r="AO691" s="67">
        <f t="shared" si="513"/>
        <v>2.2739189884214046E-2</v>
      </c>
      <c r="AP691" s="67"/>
      <c r="AQ691" s="67" t="e">
        <f t="shared" si="514"/>
        <v>#VALUE!</v>
      </c>
      <c r="AR691" s="67" t="e">
        <f t="shared" si="515"/>
        <v>#VALUE!</v>
      </c>
      <c r="AS691" s="67">
        <v>0</v>
      </c>
      <c r="AT691" s="67" t="e">
        <f t="shared" si="516"/>
        <v>#VALUE!</v>
      </c>
      <c r="AU691" s="67" t="e">
        <f t="shared" si="517"/>
        <v>#VALUE!</v>
      </c>
      <c r="AV691" s="67">
        <f t="shared" si="518"/>
        <v>1.5759424160826513E-2</v>
      </c>
      <c r="AW691" s="67"/>
      <c r="AX691" s="67" t="e">
        <f t="shared" si="519"/>
        <v>#DIV/0!</v>
      </c>
      <c r="AY691" s="67" t="e">
        <f t="shared" si="520"/>
        <v>#DIV/0!</v>
      </c>
      <c r="AZ691" s="67" t="e">
        <f t="shared" si="521"/>
        <v>#VALUE!</v>
      </c>
    </row>
    <row r="692" spans="1:52">
      <c r="A692" s="62"/>
      <c r="B692" s="62"/>
      <c r="F692" s="68"/>
      <c r="G692" s="67"/>
      <c r="I692" s="57">
        <v>20.8</v>
      </c>
      <c r="J692" s="57">
        <v>30.274999999999999</v>
      </c>
      <c r="K692" s="57"/>
      <c r="L692" s="57"/>
      <c r="M692" s="57" t="s">
        <v>88</v>
      </c>
      <c r="N692" s="58">
        <f t="shared" si="494"/>
        <v>0</v>
      </c>
      <c r="O692" s="58">
        <f t="shared" si="522"/>
        <v>0</v>
      </c>
      <c r="P692" s="58" t="e">
        <f t="shared" si="495"/>
        <v>#VALUE!</v>
      </c>
      <c r="Q692" s="67">
        <f t="shared" si="496"/>
        <v>0</v>
      </c>
      <c r="R692" s="67">
        <f t="shared" si="497"/>
        <v>0</v>
      </c>
      <c r="S692" s="67">
        <f t="shared" si="498"/>
        <v>0</v>
      </c>
      <c r="T692" s="67">
        <f t="shared" si="499"/>
        <v>0</v>
      </c>
      <c r="U692" s="67">
        <f t="shared" si="500"/>
        <v>0</v>
      </c>
      <c r="V692" s="67"/>
      <c r="W692" s="4">
        <f t="shared" si="501"/>
        <v>1.006128802054771</v>
      </c>
      <c r="X692" s="67">
        <v>313.14999999999998</v>
      </c>
      <c r="Y692" s="67">
        <f t="shared" si="502"/>
        <v>1.9073334166666699E-2</v>
      </c>
      <c r="Z692" s="67">
        <v>2E-3</v>
      </c>
      <c r="AA692" s="67">
        <f t="shared" si="503"/>
        <v>7.2765497523200454E-2</v>
      </c>
      <c r="AB692" s="67"/>
      <c r="AC692" s="67">
        <f t="shared" si="504"/>
        <v>0</v>
      </c>
      <c r="AD692" s="67">
        <f t="shared" si="505"/>
        <v>0</v>
      </c>
      <c r="AE692" s="67">
        <v>0</v>
      </c>
      <c r="AF692" s="67">
        <f t="shared" si="506"/>
        <v>0</v>
      </c>
      <c r="AG692" s="67">
        <f t="shared" si="507"/>
        <v>0</v>
      </c>
      <c r="AH692" s="67">
        <f t="shared" si="508"/>
        <v>1.097002469958351E-3</v>
      </c>
      <c r="AI692" s="67"/>
      <c r="AJ692" s="67">
        <f t="shared" si="509"/>
        <v>0</v>
      </c>
      <c r="AK692" s="67">
        <f t="shared" si="510"/>
        <v>0</v>
      </c>
      <c r="AL692" s="67">
        <v>0</v>
      </c>
      <c r="AM692" s="67">
        <f t="shared" si="511"/>
        <v>0</v>
      </c>
      <c r="AN692" s="67">
        <f t="shared" si="512"/>
        <v>0</v>
      </c>
      <c r="AO692" s="67">
        <f t="shared" si="513"/>
        <v>2.2739189884214046E-2</v>
      </c>
      <c r="AP692" s="67"/>
      <c r="AQ692" s="67" t="e">
        <f t="shared" si="514"/>
        <v>#VALUE!</v>
      </c>
      <c r="AR692" s="67" t="e">
        <f t="shared" si="515"/>
        <v>#VALUE!</v>
      </c>
      <c r="AS692" s="67">
        <v>0</v>
      </c>
      <c r="AT692" s="67" t="e">
        <f t="shared" si="516"/>
        <v>#VALUE!</v>
      </c>
      <c r="AU692" s="67" t="e">
        <f t="shared" si="517"/>
        <v>#VALUE!</v>
      </c>
      <c r="AV692" s="67">
        <f t="shared" si="518"/>
        <v>1.5759424160826513E-2</v>
      </c>
      <c r="AW692" s="67"/>
      <c r="AX692" s="67" t="e">
        <f t="shared" si="519"/>
        <v>#DIV/0!</v>
      </c>
      <c r="AY692" s="67" t="e">
        <f t="shared" si="520"/>
        <v>#DIV/0!</v>
      </c>
      <c r="AZ692" s="67" t="e">
        <f t="shared" si="521"/>
        <v>#VALUE!</v>
      </c>
    </row>
    <row r="693" spans="1:52">
      <c r="A693" s="62"/>
      <c r="B693" s="62"/>
      <c r="F693" s="68"/>
      <c r="G693" s="67"/>
      <c r="H693" s="67"/>
      <c r="I693" s="57">
        <v>20.8</v>
      </c>
      <c r="J693" s="57">
        <v>30.274999999999999</v>
      </c>
      <c r="K693" s="57"/>
      <c r="L693" s="57"/>
      <c r="M693" s="57" t="s">
        <v>88</v>
      </c>
      <c r="N693" s="58">
        <f t="shared" si="494"/>
        <v>0</v>
      </c>
      <c r="O693" s="58">
        <f t="shared" si="522"/>
        <v>0</v>
      </c>
      <c r="P693" s="58" t="e">
        <f t="shared" si="495"/>
        <v>#VALUE!</v>
      </c>
      <c r="Q693" s="67">
        <f t="shared" si="496"/>
        <v>0</v>
      </c>
      <c r="R693" s="67">
        <f t="shared" si="497"/>
        <v>0</v>
      </c>
      <c r="S693" s="67">
        <f t="shared" si="498"/>
        <v>0</v>
      </c>
      <c r="T693" s="67">
        <f t="shared" si="499"/>
        <v>0</v>
      </c>
      <c r="U693" s="67">
        <f t="shared" si="500"/>
        <v>0</v>
      </c>
      <c r="V693" s="67"/>
      <c r="W693" s="4">
        <f t="shared" si="501"/>
        <v>1.006128802054771</v>
      </c>
      <c r="X693" s="67">
        <v>313.14999999999998</v>
      </c>
      <c r="Y693" s="67">
        <f t="shared" si="502"/>
        <v>1.9073334166666699E-2</v>
      </c>
      <c r="Z693" s="67">
        <v>2E-3</v>
      </c>
      <c r="AA693" s="67">
        <f t="shared" si="503"/>
        <v>7.2765497523200454E-2</v>
      </c>
      <c r="AB693" s="67"/>
      <c r="AC693" s="67">
        <f t="shared" si="504"/>
        <v>0</v>
      </c>
      <c r="AD693" s="67">
        <f t="shared" si="505"/>
        <v>0</v>
      </c>
      <c r="AE693" s="67">
        <v>0</v>
      </c>
      <c r="AF693" s="67">
        <f t="shared" si="506"/>
        <v>0</v>
      </c>
      <c r="AG693" s="67">
        <f t="shared" si="507"/>
        <v>0</v>
      </c>
      <c r="AH693" s="67">
        <f t="shared" si="508"/>
        <v>1.097002469958351E-3</v>
      </c>
      <c r="AI693" s="67"/>
      <c r="AJ693" s="67">
        <f t="shared" si="509"/>
        <v>0</v>
      </c>
      <c r="AK693" s="67">
        <f t="shared" si="510"/>
        <v>0</v>
      </c>
      <c r="AL693" s="67">
        <v>0</v>
      </c>
      <c r="AM693" s="67">
        <f t="shared" si="511"/>
        <v>0</v>
      </c>
      <c r="AN693" s="67">
        <f t="shared" si="512"/>
        <v>0</v>
      </c>
      <c r="AO693" s="67">
        <f t="shared" si="513"/>
        <v>2.2739189884214046E-2</v>
      </c>
      <c r="AP693" s="67"/>
      <c r="AQ693" s="67" t="e">
        <f t="shared" si="514"/>
        <v>#VALUE!</v>
      </c>
      <c r="AR693" s="67" t="e">
        <f t="shared" si="515"/>
        <v>#VALUE!</v>
      </c>
      <c r="AS693" s="67">
        <v>0</v>
      </c>
      <c r="AT693" s="67" t="e">
        <f t="shared" si="516"/>
        <v>#VALUE!</v>
      </c>
      <c r="AU693" s="67" t="e">
        <f t="shared" si="517"/>
        <v>#VALUE!</v>
      </c>
      <c r="AV693" s="67">
        <f t="shared" si="518"/>
        <v>1.5759424160826513E-2</v>
      </c>
      <c r="AW693" s="67"/>
      <c r="AX693" s="67" t="e">
        <f t="shared" si="519"/>
        <v>#DIV/0!</v>
      </c>
      <c r="AY693" s="67" t="e">
        <f t="shared" si="520"/>
        <v>#DIV/0!</v>
      </c>
      <c r="AZ693" s="67" t="e">
        <f t="shared" si="521"/>
        <v>#VALUE!</v>
      </c>
    </row>
    <row r="694" spans="1:52">
      <c r="A694" s="62"/>
      <c r="B694" s="62"/>
      <c r="F694" s="68"/>
      <c r="G694" s="67"/>
      <c r="H694" s="67"/>
      <c r="I694" s="57">
        <v>20.8</v>
      </c>
      <c r="J694" s="57">
        <v>30.274999999999999</v>
      </c>
      <c r="K694" s="57"/>
      <c r="L694" s="57"/>
      <c r="M694" s="57" t="s">
        <v>88</v>
      </c>
      <c r="N694" s="58">
        <f t="shared" si="494"/>
        <v>0</v>
      </c>
      <c r="O694" s="58">
        <f t="shared" si="522"/>
        <v>0</v>
      </c>
      <c r="P694" s="58" t="e">
        <f t="shared" si="495"/>
        <v>#VALUE!</v>
      </c>
      <c r="Q694" s="67">
        <f t="shared" si="496"/>
        <v>0</v>
      </c>
      <c r="R694" s="67">
        <f t="shared" si="497"/>
        <v>0</v>
      </c>
      <c r="S694" s="67">
        <f t="shared" si="498"/>
        <v>0</v>
      </c>
      <c r="T694" s="67">
        <f t="shared" si="499"/>
        <v>0</v>
      </c>
      <c r="U694" s="67">
        <f t="shared" si="500"/>
        <v>0</v>
      </c>
      <c r="V694" s="67"/>
      <c r="W694" s="4">
        <f t="shared" si="501"/>
        <v>1.006128802054771</v>
      </c>
      <c r="X694" s="67">
        <v>313.14999999999998</v>
      </c>
      <c r="Y694" s="67">
        <f t="shared" si="502"/>
        <v>1.9073334166666699E-2</v>
      </c>
      <c r="Z694" s="67">
        <v>2E-3</v>
      </c>
      <c r="AA694" s="67">
        <f t="shared" si="503"/>
        <v>7.2765497523200454E-2</v>
      </c>
      <c r="AB694" s="67"/>
      <c r="AC694" s="67">
        <f t="shared" si="504"/>
        <v>0</v>
      </c>
      <c r="AD694" s="67">
        <f t="shared" si="505"/>
        <v>0</v>
      </c>
      <c r="AE694" s="67">
        <v>0</v>
      </c>
      <c r="AF694" s="67">
        <f t="shared" si="506"/>
        <v>0</v>
      </c>
      <c r="AG694" s="67">
        <f t="shared" si="507"/>
        <v>0</v>
      </c>
      <c r="AH694" s="67">
        <f t="shared" si="508"/>
        <v>1.097002469958351E-3</v>
      </c>
      <c r="AI694" s="67"/>
      <c r="AJ694" s="67">
        <f t="shared" si="509"/>
        <v>0</v>
      </c>
      <c r="AK694" s="67">
        <f t="shared" si="510"/>
        <v>0</v>
      </c>
      <c r="AL694" s="67">
        <v>0</v>
      </c>
      <c r="AM694" s="67">
        <f t="shared" si="511"/>
        <v>0</v>
      </c>
      <c r="AN694" s="67">
        <f t="shared" si="512"/>
        <v>0</v>
      </c>
      <c r="AO694" s="67">
        <f t="shared" si="513"/>
        <v>2.2739189884214046E-2</v>
      </c>
      <c r="AP694" s="67"/>
      <c r="AQ694" s="67" t="e">
        <f t="shared" si="514"/>
        <v>#VALUE!</v>
      </c>
      <c r="AR694" s="67" t="e">
        <f t="shared" si="515"/>
        <v>#VALUE!</v>
      </c>
      <c r="AS694" s="67">
        <v>0</v>
      </c>
      <c r="AT694" s="67" t="e">
        <f t="shared" si="516"/>
        <v>#VALUE!</v>
      </c>
      <c r="AU694" s="67" t="e">
        <f t="shared" si="517"/>
        <v>#VALUE!</v>
      </c>
      <c r="AV694" s="67">
        <f t="shared" si="518"/>
        <v>1.5759424160826513E-2</v>
      </c>
      <c r="AW694" s="67"/>
      <c r="AX694" s="67" t="e">
        <f t="shared" si="519"/>
        <v>#DIV/0!</v>
      </c>
      <c r="AY694" s="67" t="e">
        <f t="shared" si="520"/>
        <v>#DIV/0!</v>
      </c>
      <c r="AZ694" s="67" t="e">
        <f t="shared" si="521"/>
        <v>#VALUE!</v>
      </c>
    </row>
    <row r="695" spans="1:52">
      <c r="A695" s="62"/>
      <c r="B695" s="62"/>
      <c r="F695" s="68"/>
      <c r="G695" s="67"/>
      <c r="H695" s="67"/>
      <c r="I695" s="57">
        <v>20.8</v>
      </c>
      <c r="J695" s="57">
        <v>30.274999999999999</v>
      </c>
      <c r="K695" s="57"/>
      <c r="L695" s="57"/>
      <c r="M695" s="57" t="s">
        <v>88</v>
      </c>
      <c r="N695" s="58">
        <f t="shared" si="494"/>
        <v>0</v>
      </c>
      <c r="O695" s="58">
        <f t="shared" si="522"/>
        <v>0</v>
      </c>
      <c r="P695" s="58" t="e">
        <f t="shared" si="495"/>
        <v>#VALUE!</v>
      </c>
      <c r="Q695" s="67">
        <f t="shared" si="496"/>
        <v>0</v>
      </c>
      <c r="R695" s="67">
        <f t="shared" si="497"/>
        <v>0</v>
      </c>
      <c r="S695" s="67">
        <f t="shared" si="498"/>
        <v>0</v>
      </c>
      <c r="T695" s="67">
        <f t="shared" si="499"/>
        <v>0</v>
      </c>
      <c r="U695" s="67">
        <f t="shared" si="500"/>
        <v>0</v>
      </c>
      <c r="V695" s="67"/>
      <c r="W695" s="4">
        <f t="shared" si="501"/>
        <v>1.006128802054771</v>
      </c>
      <c r="X695" s="67">
        <v>313.14999999999998</v>
      </c>
      <c r="Y695" s="67">
        <f t="shared" si="502"/>
        <v>1.9073334166666699E-2</v>
      </c>
      <c r="Z695" s="67">
        <v>2E-3</v>
      </c>
      <c r="AA695" s="67">
        <f t="shared" si="503"/>
        <v>7.2765497523200454E-2</v>
      </c>
      <c r="AB695" s="67"/>
      <c r="AC695" s="67">
        <f t="shared" si="504"/>
        <v>0</v>
      </c>
      <c r="AD695" s="67">
        <f t="shared" si="505"/>
        <v>0</v>
      </c>
      <c r="AE695" s="67">
        <v>0</v>
      </c>
      <c r="AF695" s="67">
        <f t="shared" si="506"/>
        <v>0</v>
      </c>
      <c r="AG695" s="67">
        <f t="shared" si="507"/>
        <v>0</v>
      </c>
      <c r="AH695" s="67">
        <f t="shared" si="508"/>
        <v>1.097002469958351E-3</v>
      </c>
      <c r="AI695" s="67"/>
      <c r="AJ695" s="67">
        <f t="shared" si="509"/>
        <v>0</v>
      </c>
      <c r="AK695" s="67">
        <f t="shared" si="510"/>
        <v>0</v>
      </c>
      <c r="AL695" s="67">
        <v>0</v>
      </c>
      <c r="AM695" s="67">
        <f t="shared" si="511"/>
        <v>0</v>
      </c>
      <c r="AN695" s="67">
        <f t="shared" si="512"/>
        <v>0</v>
      </c>
      <c r="AO695" s="67">
        <f t="shared" si="513"/>
        <v>2.2739189884214046E-2</v>
      </c>
      <c r="AP695" s="67"/>
      <c r="AQ695" s="67" t="e">
        <f t="shared" si="514"/>
        <v>#VALUE!</v>
      </c>
      <c r="AR695" s="67" t="e">
        <f t="shared" si="515"/>
        <v>#VALUE!</v>
      </c>
      <c r="AS695" s="67">
        <v>0</v>
      </c>
      <c r="AT695" s="67" t="e">
        <f t="shared" si="516"/>
        <v>#VALUE!</v>
      </c>
      <c r="AU695" s="67" t="e">
        <f t="shared" si="517"/>
        <v>#VALUE!</v>
      </c>
      <c r="AV695" s="67">
        <f t="shared" si="518"/>
        <v>1.5759424160826513E-2</v>
      </c>
      <c r="AW695" s="67"/>
      <c r="AX695" s="67" t="e">
        <f t="shared" si="519"/>
        <v>#DIV/0!</v>
      </c>
      <c r="AY695" s="67" t="e">
        <f t="shared" si="520"/>
        <v>#DIV/0!</v>
      </c>
      <c r="AZ695" s="67" t="e">
        <f t="shared" si="521"/>
        <v>#VALUE!</v>
      </c>
    </row>
    <row r="696" spans="1:52">
      <c r="A696" s="62"/>
      <c r="B696" s="62"/>
      <c r="F696" s="68"/>
      <c r="G696" s="67"/>
      <c r="H696" s="67"/>
      <c r="I696" s="57">
        <v>20.8</v>
      </c>
      <c r="J696" s="57">
        <v>30.274999999999999</v>
      </c>
      <c r="K696" s="57"/>
      <c r="L696" s="57"/>
      <c r="M696" s="57" t="s">
        <v>88</v>
      </c>
      <c r="N696" s="58">
        <f t="shared" si="494"/>
        <v>0</v>
      </c>
      <c r="O696" s="58">
        <f t="shared" si="522"/>
        <v>0</v>
      </c>
      <c r="P696" s="58" t="e">
        <f t="shared" si="495"/>
        <v>#VALUE!</v>
      </c>
      <c r="Q696" s="67">
        <f t="shared" si="496"/>
        <v>0</v>
      </c>
      <c r="R696" s="67">
        <f t="shared" si="497"/>
        <v>0</v>
      </c>
      <c r="S696" s="67">
        <f t="shared" si="498"/>
        <v>0</v>
      </c>
      <c r="T696" s="67">
        <f t="shared" si="499"/>
        <v>0</v>
      </c>
      <c r="U696" s="67">
        <f t="shared" si="500"/>
        <v>0</v>
      </c>
      <c r="V696" s="67"/>
      <c r="W696" s="4">
        <f t="shared" si="501"/>
        <v>1.006128802054771</v>
      </c>
      <c r="X696" s="67">
        <v>313.14999999999998</v>
      </c>
      <c r="Y696" s="67">
        <f t="shared" si="502"/>
        <v>1.9073334166666699E-2</v>
      </c>
      <c r="Z696" s="67">
        <v>2E-3</v>
      </c>
      <c r="AA696" s="67">
        <f t="shared" si="503"/>
        <v>7.2765497523200454E-2</v>
      </c>
      <c r="AB696" s="67"/>
      <c r="AC696" s="67">
        <f t="shared" si="504"/>
        <v>0</v>
      </c>
      <c r="AD696" s="67">
        <f t="shared" si="505"/>
        <v>0</v>
      </c>
      <c r="AE696" s="67">
        <v>0</v>
      </c>
      <c r="AF696" s="67">
        <f t="shared" si="506"/>
        <v>0</v>
      </c>
      <c r="AG696" s="67">
        <f t="shared" si="507"/>
        <v>0</v>
      </c>
      <c r="AH696" s="67">
        <f t="shared" si="508"/>
        <v>1.097002469958351E-3</v>
      </c>
      <c r="AI696" s="67"/>
      <c r="AJ696" s="67">
        <f t="shared" si="509"/>
        <v>0</v>
      </c>
      <c r="AK696" s="67">
        <f t="shared" si="510"/>
        <v>0</v>
      </c>
      <c r="AL696" s="67">
        <v>0</v>
      </c>
      <c r="AM696" s="67">
        <f t="shared" si="511"/>
        <v>0</v>
      </c>
      <c r="AN696" s="67">
        <f t="shared" si="512"/>
        <v>0</v>
      </c>
      <c r="AO696" s="67">
        <f t="shared" si="513"/>
        <v>2.2739189884214046E-2</v>
      </c>
      <c r="AP696" s="67"/>
      <c r="AQ696" s="67" t="e">
        <f t="shared" si="514"/>
        <v>#VALUE!</v>
      </c>
      <c r="AR696" s="67" t="e">
        <f t="shared" si="515"/>
        <v>#VALUE!</v>
      </c>
      <c r="AS696" s="67">
        <v>0</v>
      </c>
      <c r="AT696" s="67" t="e">
        <f t="shared" si="516"/>
        <v>#VALUE!</v>
      </c>
      <c r="AU696" s="67" t="e">
        <f t="shared" si="517"/>
        <v>#VALUE!</v>
      </c>
      <c r="AV696" s="67">
        <f t="shared" si="518"/>
        <v>1.5759424160826513E-2</v>
      </c>
      <c r="AW696" s="67"/>
      <c r="AX696" s="67" t="e">
        <f t="shared" si="519"/>
        <v>#DIV/0!</v>
      </c>
      <c r="AY696" s="67" t="e">
        <f t="shared" si="520"/>
        <v>#DIV/0!</v>
      </c>
      <c r="AZ696" s="67" t="e">
        <f t="shared" si="521"/>
        <v>#VALUE!</v>
      </c>
    </row>
    <row r="697" spans="1:52">
      <c r="A697" s="62"/>
      <c r="B697" s="62"/>
      <c r="F697" s="68"/>
      <c r="G697" s="67"/>
      <c r="H697" s="67"/>
      <c r="I697" s="57">
        <v>20.8</v>
      </c>
      <c r="J697" s="57">
        <v>30.274999999999999</v>
      </c>
      <c r="K697" s="57"/>
      <c r="L697" s="57"/>
      <c r="M697" s="57" t="s">
        <v>88</v>
      </c>
      <c r="N697" s="58">
        <f t="shared" si="494"/>
        <v>0</v>
      </c>
      <c r="O697" s="58">
        <f t="shared" si="522"/>
        <v>0</v>
      </c>
      <c r="P697" s="58" t="e">
        <f t="shared" si="495"/>
        <v>#VALUE!</v>
      </c>
      <c r="Q697" s="67">
        <f t="shared" si="496"/>
        <v>0</v>
      </c>
      <c r="R697" s="67">
        <f t="shared" si="497"/>
        <v>0</v>
      </c>
      <c r="S697" s="67">
        <f t="shared" si="498"/>
        <v>0</v>
      </c>
      <c r="T697" s="67">
        <f t="shared" si="499"/>
        <v>0</v>
      </c>
      <c r="U697" s="67">
        <f t="shared" si="500"/>
        <v>0</v>
      </c>
      <c r="V697" s="67"/>
      <c r="W697" s="4">
        <f t="shared" si="501"/>
        <v>1.006128802054771</v>
      </c>
      <c r="X697" s="67">
        <v>313.14999999999998</v>
      </c>
      <c r="Y697" s="67">
        <f t="shared" si="502"/>
        <v>1.9073334166666699E-2</v>
      </c>
      <c r="Z697" s="67">
        <v>2E-3</v>
      </c>
      <c r="AA697" s="67">
        <f t="shared" si="503"/>
        <v>7.2765497523200454E-2</v>
      </c>
      <c r="AB697" s="67"/>
      <c r="AC697" s="67">
        <f t="shared" si="504"/>
        <v>0</v>
      </c>
      <c r="AD697" s="67">
        <f t="shared" si="505"/>
        <v>0</v>
      </c>
      <c r="AE697" s="67">
        <v>0</v>
      </c>
      <c r="AF697" s="67">
        <f t="shared" si="506"/>
        <v>0</v>
      </c>
      <c r="AG697" s="67">
        <f t="shared" si="507"/>
        <v>0</v>
      </c>
      <c r="AH697" s="67">
        <f t="shared" si="508"/>
        <v>1.097002469958351E-3</v>
      </c>
      <c r="AI697" s="67"/>
      <c r="AJ697" s="67">
        <f t="shared" si="509"/>
        <v>0</v>
      </c>
      <c r="AK697" s="67">
        <f t="shared" si="510"/>
        <v>0</v>
      </c>
      <c r="AL697" s="67">
        <v>0</v>
      </c>
      <c r="AM697" s="67">
        <f t="shared" si="511"/>
        <v>0</v>
      </c>
      <c r="AN697" s="67">
        <f t="shared" si="512"/>
        <v>0</v>
      </c>
      <c r="AO697" s="67">
        <f t="shared" si="513"/>
        <v>2.2739189884214046E-2</v>
      </c>
      <c r="AP697" s="67"/>
      <c r="AQ697" s="67" t="e">
        <f t="shared" si="514"/>
        <v>#VALUE!</v>
      </c>
      <c r="AR697" s="67" t="e">
        <f t="shared" si="515"/>
        <v>#VALUE!</v>
      </c>
      <c r="AS697" s="67">
        <v>0</v>
      </c>
      <c r="AT697" s="67" t="e">
        <f t="shared" si="516"/>
        <v>#VALUE!</v>
      </c>
      <c r="AU697" s="67" t="e">
        <f t="shared" si="517"/>
        <v>#VALUE!</v>
      </c>
      <c r="AV697" s="67">
        <f t="shared" si="518"/>
        <v>1.5759424160826513E-2</v>
      </c>
      <c r="AW697" s="67"/>
      <c r="AX697" s="67" t="e">
        <f t="shared" si="519"/>
        <v>#DIV/0!</v>
      </c>
      <c r="AY697" s="67" t="e">
        <f t="shared" si="520"/>
        <v>#DIV/0!</v>
      </c>
      <c r="AZ697" s="67" t="e">
        <f t="shared" si="521"/>
        <v>#VALUE!</v>
      </c>
    </row>
    <row r="698" spans="1:52">
      <c r="A698" s="62"/>
      <c r="B698" s="62"/>
      <c r="F698" s="68"/>
      <c r="G698" s="67"/>
      <c r="H698" s="67"/>
      <c r="I698" s="57">
        <v>20.8</v>
      </c>
      <c r="J698" s="57">
        <v>30.274999999999999</v>
      </c>
      <c r="K698" s="57"/>
      <c r="L698" s="57"/>
      <c r="M698" s="57" t="s">
        <v>88</v>
      </c>
      <c r="N698" s="58">
        <f t="shared" si="494"/>
        <v>0</v>
      </c>
      <c r="O698" s="58">
        <f t="shared" si="522"/>
        <v>0</v>
      </c>
      <c r="P698" s="58" t="e">
        <f t="shared" si="495"/>
        <v>#VALUE!</v>
      </c>
      <c r="Q698" s="67">
        <f t="shared" si="496"/>
        <v>0</v>
      </c>
      <c r="R698" s="67">
        <f t="shared" si="497"/>
        <v>0</v>
      </c>
      <c r="S698" s="67">
        <f t="shared" si="498"/>
        <v>0</v>
      </c>
      <c r="T698" s="67">
        <f t="shared" si="499"/>
        <v>0</v>
      </c>
      <c r="U698" s="67">
        <f t="shared" si="500"/>
        <v>0</v>
      </c>
      <c r="V698" s="67"/>
      <c r="W698" s="4">
        <f t="shared" si="501"/>
        <v>1.006128802054771</v>
      </c>
      <c r="X698" s="67">
        <v>313.14999999999998</v>
      </c>
      <c r="Y698" s="67">
        <f t="shared" si="502"/>
        <v>1.9073334166666699E-2</v>
      </c>
      <c r="Z698" s="67">
        <v>2E-3</v>
      </c>
      <c r="AA698" s="67">
        <f t="shared" si="503"/>
        <v>7.2765497523200454E-2</v>
      </c>
      <c r="AB698" s="67"/>
      <c r="AC698" s="67">
        <f t="shared" si="504"/>
        <v>0</v>
      </c>
      <c r="AD698" s="67">
        <f t="shared" si="505"/>
        <v>0</v>
      </c>
      <c r="AE698" s="67">
        <v>0</v>
      </c>
      <c r="AF698" s="67">
        <f t="shared" si="506"/>
        <v>0</v>
      </c>
      <c r="AG698" s="67">
        <f t="shared" si="507"/>
        <v>0</v>
      </c>
      <c r="AH698" s="67">
        <f t="shared" si="508"/>
        <v>1.097002469958351E-3</v>
      </c>
      <c r="AI698" s="67"/>
      <c r="AJ698" s="67">
        <f t="shared" si="509"/>
        <v>0</v>
      </c>
      <c r="AK698" s="67">
        <f t="shared" si="510"/>
        <v>0</v>
      </c>
      <c r="AL698" s="67">
        <v>0</v>
      </c>
      <c r="AM698" s="67">
        <f t="shared" si="511"/>
        <v>0</v>
      </c>
      <c r="AN698" s="67">
        <f t="shared" si="512"/>
        <v>0</v>
      </c>
      <c r="AO698" s="67">
        <f t="shared" si="513"/>
        <v>2.2739189884214046E-2</v>
      </c>
      <c r="AP698" s="67"/>
      <c r="AQ698" s="67" t="e">
        <f t="shared" si="514"/>
        <v>#VALUE!</v>
      </c>
      <c r="AR698" s="67" t="e">
        <f t="shared" si="515"/>
        <v>#VALUE!</v>
      </c>
      <c r="AS698" s="67">
        <v>0</v>
      </c>
      <c r="AT698" s="67" t="e">
        <f t="shared" si="516"/>
        <v>#VALUE!</v>
      </c>
      <c r="AU698" s="67" t="e">
        <f t="shared" si="517"/>
        <v>#VALUE!</v>
      </c>
      <c r="AV698" s="67">
        <f t="shared" si="518"/>
        <v>1.5759424160826513E-2</v>
      </c>
      <c r="AW698" s="67"/>
      <c r="AX698" s="67" t="e">
        <f t="shared" si="519"/>
        <v>#DIV/0!</v>
      </c>
      <c r="AY698" s="67" t="e">
        <f t="shared" si="520"/>
        <v>#DIV/0!</v>
      </c>
      <c r="AZ698" s="67" t="e">
        <f t="shared" si="521"/>
        <v>#VALUE!</v>
      </c>
    </row>
    <row r="699" spans="1:52">
      <c r="A699" s="62"/>
      <c r="B699" s="62"/>
      <c r="F699" s="68"/>
      <c r="G699" s="67"/>
      <c r="H699" s="67"/>
      <c r="I699" s="57">
        <v>20.8</v>
      </c>
      <c r="J699" s="57">
        <v>30.274999999999999</v>
      </c>
      <c r="K699" s="57"/>
      <c r="L699" s="57"/>
      <c r="M699" s="57" t="s">
        <v>88</v>
      </c>
      <c r="N699" s="58">
        <f t="shared" si="494"/>
        <v>0</v>
      </c>
      <c r="O699" s="58">
        <f t="shared" si="522"/>
        <v>0</v>
      </c>
      <c r="P699" s="58" t="e">
        <f t="shared" si="495"/>
        <v>#VALUE!</v>
      </c>
      <c r="Q699" s="67">
        <f t="shared" si="496"/>
        <v>0</v>
      </c>
      <c r="R699" s="67">
        <f t="shared" si="497"/>
        <v>0</v>
      </c>
      <c r="S699" s="67">
        <f t="shared" si="498"/>
        <v>0</v>
      </c>
      <c r="T699" s="67">
        <f t="shared" si="499"/>
        <v>0</v>
      </c>
      <c r="U699" s="67">
        <f t="shared" si="500"/>
        <v>0</v>
      </c>
      <c r="V699" s="67"/>
      <c r="W699" s="4">
        <f t="shared" si="501"/>
        <v>1.006128802054771</v>
      </c>
      <c r="X699" s="67">
        <v>313.14999999999998</v>
      </c>
      <c r="Y699" s="67">
        <f t="shared" si="502"/>
        <v>1.9073334166666699E-2</v>
      </c>
      <c r="Z699" s="67">
        <v>2E-3</v>
      </c>
      <c r="AA699" s="67">
        <f t="shared" si="503"/>
        <v>7.2765497523200454E-2</v>
      </c>
      <c r="AB699" s="67"/>
      <c r="AC699" s="67">
        <f t="shared" si="504"/>
        <v>0</v>
      </c>
      <c r="AD699" s="67">
        <f t="shared" si="505"/>
        <v>0</v>
      </c>
      <c r="AE699" s="67">
        <v>0</v>
      </c>
      <c r="AF699" s="67">
        <f t="shared" si="506"/>
        <v>0</v>
      </c>
      <c r="AG699" s="67">
        <f t="shared" si="507"/>
        <v>0</v>
      </c>
      <c r="AH699" s="67">
        <f t="shared" si="508"/>
        <v>1.097002469958351E-3</v>
      </c>
      <c r="AI699" s="67"/>
      <c r="AJ699" s="67">
        <f t="shared" si="509"/>
        <v>0</v>
      </c>
      <c r="AK699" s="67">
        <f t="shared" si="510"/>
        <v>0</v>
      </c>
      <c r="AL699" s="67">
        <v>0</v>
      </c>
      <c r="AM699" s="67">
        <f t="shared" si="511"/>
        <v>0</v>
      </c>
      <c r="AN699" s="67">
        <f t="shared" si="512"/>
        <v>0</v>
      </c>
      <c r="AO699" s="67">
        <f t="shared" si="513"/>
        <v>2.2739189884214046E-2</v>
      </c>
      <c r="AP699" s="67"/>
      <c r="AQ699" s="67" t="e">
        <f t="shared" si="514"/>
        <v>#VALUE!</v>
      </c>
      <c r="AR699" s="67" t="e">
        <f t="shared" si="515"/>
        <v>#VALUE!</v>
      </c>
      <c r="AS699" s="67">
        <v>0</v>
      </c>
      <c r="AT699" s="67" t="e">
        <f t="shared" si="516"/>
        <v>#VALUE!</v>
      </c>
      <c r="AU699" s="67" t="e">
        <f t="shared" si="517"/>
        <v>#VALUE!</v>
      </c>
      <c r="AV699" s="67">
        <f t="shared" si="518"/>
        <v>1.5759424160826513E-2</v>
      </c>
      <c r="AW699" s="67"/>
      <c r="AX699" s="67" t="e">
        <f t="shared" si="519"/>
        <v>#DIV/0!</v>
      </c>
      <c r="AY699" s="67" t="e">
        <f t="shared" si="520"/>
        <v>#DIV/0!</v>
      </c>
      <c r="AZ699" s="67" t="e">
        <f t="shared" si="521"/>
        <v>#VALUE!</v>
      </c>
    </row>
    <row r="700" spans="1:52">
      <c r="A700" s="62"/>
      <c r="B700" s="62"/>
      <c r="F700" s="68"/>
      <c r="G700" s="67"/>
      <c r="H700" s="67"/>
      <c r="I700" s="57">
        <v>20.8</v>
      </c>
      <c r="J700" s="57">
        <v>30.274999999999999</v>
      </c>
      <c r="K700" s="57"/>
      <c r="L700" s="57"/>
      <c r="M700" s="57" t="s">
        <v>88</v>
      </c>
      <c r="N700" s="58">
        <f t="shared" si="494"/>
        <v>0</v>
      </c>
      <c r="O700" s="58">
        <f t="shared" si="522"/>
        <v>0</v>
      </c>
      <c r="P700" s="58" t="e">
        <f t="shared" si="495"/>
        <v>#VALUE!</v>
      </c>
      <c r="Q700" s="67">
        <f t="shared" si="496"/>
        <v>0</v>
      </c>
      <c r="R700" s="67">
        <f t="shared" si="497"/>
        <v>0</v>
      </c>
      <c r="S700" s="67">
        <f t="shared" si="498"/>
        <v>0</v>
      </c>
      <c r="T700" s="67">
        <f t="shared" si="499"/>
        <v>0</v>
      </c>
      <c r="U700" s="67">
        <f t="shared" si="500"/>
        <v>0</v>
      </c>
      <c r="V700" s="67"/>
      <c r="W700" s="4">
        <f t="shared" si="501"/>
        <v>1.006128802054771</v>
      </c>
      <c r="X700" s="67">
        <v>313.14999999999998</v>
      </c>
      <c r="Y700" s="67">
        <f t="shared" si="502"/>
        <v>1.9073334166666699E-2</v>
      </c>
      <c r="Z700" s="67">
        <v>2E-3</v>
      </c>
      <c r="AA700" s="67">
        <f t="shared" si="503"/>
        <v>7.2765497523200454E-2</v>
      </c>
      <c r="AB700" s="67"/>
      <c r="AC700" s="67">
        <f t="shared" si="504"/>
        <v>0</v>
      </c>
      <c r="AD700" s="67">
        <f t="shared" si="505"/>
        <v>0</v>
      </c>
      <c r="AE700" s="67">
        <v>0</v>
      </c>
      <c r="AF700" s="67">
        <f t="shared" si="506"/>
        <v>0</v>
      </c>
      <c r="AG700" s="67">
        <f t="shared" si="507"/>
        <v>0</v>
      </c>
      <c r="AH700" s="67">
        <f t="shared" si="508"/>
        <v>1.097002469958351E-3</v>
      </c>
      <c r="AI700" s="67"/>
      <c r="AJ700" s="67">
        <f t="shared" si="509"/>
        <v>0</v>
      </c>
      <c r="AK700" s="67">
        <f t="shared" si="510"/>
        <v>0</v>
      </c>
      <c r="AL700" s="67">
        <v>0</v>
      </c>
      <c r="AM700" s="67">
        <f t="shared" si="511"/>
        <v>0</v>
      </c>
      <c r="AN700" s="67">
        <f t="shared" si="512"/>
        <v>0</v>
      </c>
      <c r="AO700" s="67">
        <f t="shared" si="513"/>
        <v>2.2739189884214046E-2</v>
      </c>
      <c r="AP700" s="67"/>
      <c r="AQ700" s="67" t="e">
        <f t="shared" si="514"/>
        <v>#VALUE!</v>
      </c>
      <c r="AR700" s="67" t="e">
        <f t="shared" si="515"/>
        <v>#VALUE!</v>
      </c>
      <c r="AS700" s="67">
        <v>0</v>
      </c>
      <c r="AT700" s="67" t="e">
        <f t="shared" si="516"/>
        <v>#VALUE!</v>
      </c>
      <c r="AU700" s="67" t="e">
        <f t="shared" si="517"/>
        <v>#VALUE!</v>
      </c>
      <c r="AV700" s="67">
        <f t="shared" si="518"/>
        <v>1.5759424160826513E-2</v>
      </c>
      <c r="AW700" s="67"/>
      <c r="AX700" s="67" t="e">
        <f t="shared" si="519"/>
        <v>#DIV/0!</v>
      </c>
      <c r="AY700" s="67" t="e">
        <f t="shared" si="520"/>
        <v>#DIV/0!</v>
      </c>
      <c r="AZ700" s="67" t="e">
        <f t="shared" si="521"/>
        <v>#VALUE!</v>
      </c>
    </row>
    <row r="701" spans="1:52">
      <c r="A701" s="62"/>
      <c r="B701" s="62"/>
      <c r="F701" s="68"/>
      <c r="G701" s="67"/>
      <c r="H701" s="67"/>
      <c r="I701" s="57">
        <v>20.2</v>
      </c>
      <c r="J701" s="57">
        <v>30.169</v>
      </c>
      <c r="K701" s="57"/>
      <c r="L701" s="57"/>
      <c r="M701" s="57" t="s">
        <v>88</v>
      </c>
      <c r="N701" s="58">
        <f t="shared" si="494"/>
        <v>0</v>
      </c>
      <c r="O701" s="58">
        <f t="shared" si="522"/>
        <v>0</v>
      </c>
      <c r="P701" s="58" t="e">
        <f t="shared" si="495"/>
        <v>#VALUE!</v>
      </c>
      <c r="Q701" s="67">
        <f t="shared" si="496"/>
        <v>0</v>
      </c>
      <c r="R701" s="67">
        <f t="shared" si="497"/>
        <v>0</v>
      </c>
      <c r="S701" s="67">
        <f t="shared" si="498"/>
        <v>0</v>
      </c>
      <c r="T701" s="67">
        <f t="shared" si="499"/>
        <v>0</v>
      </c>
      <c r="U701" s="67">
        <f t="shared" si="500"/>
        <v>0</v>
      </c>
      <c r="V701" s="67"/>
      <c r="W701" s="4">
        <f t="shared" si="501"/>
        <v>1.0044043251577977</v>
      </c>
      <c r="X701" s="67">
        <v>313.14999999999998</v>
      </c>
      <c r="Y701" s="67">
        <f t="shared" si="502"/>
        <v>1.9073334166666699E-2</v>
      </c>
      <c r="Z701" s="67">
        <v>2E-3</v>
      </c>
      <c r="AA701" s="67">
        <f t="shared" si="503"/>
        <v>7.2765497523200454E-2</v>
      </c>
      <c r="AB701" s="67"/>
      <c r="AC701" s="67">
        <f t="shared" si="504"/>
        <v>0</v>
      </c>
      <c r="AD701" s="67">
        <f t="shared" si="505"/>
        <v>0</v>
      </c>
      <c r="AE701" s="67">
        <v>0</v>
      </c>
      <c r="AF701" s="67">
        <f t="shared" si="506"/>
        <v>0</v>
      </c>
      <c r="AG701" s="67">
        <f t="shared" si="507"/>
        <v>0</v>
      </c>
      <c r="AH701" s="67">
        <f t="shared" si="508"/>
        <v>1.097002469958351E-3</v>
      </c>
      <c r="AI701" s="67"/>
      <c r="AJ701" s="67">
        <f t="shared" si="509"/>
        <v>0</v>
      </c>
      <c r="AK701" s="67">
        <f t="shared" si="510"/>
        <v>0</v>
      </c>
      <c r="AL701" s="67">
        <v>0</v>
      </c>
      <c r="AM701" s="67">
        <f t="shared" si="511"/>
        <v>0</v>
      </c>
      <c r="AN701" s="67">
        <f t="shared" si="512"/>
        <v>0</v>
      </c>
      <c r="AO701" s="67">
        <f t="shared" si="513"/>
        <v>2.2739189884214046E-2</v>
      </c>
      <c r="AP701" s="67"/>
      <c r="AQ701" s="67" t="e">
        <f t="shared" si="514"/>
        <v>#VALUE!</v>
      </c>
      <c r="AR701" s="67" t="e">
        <f t="shared" si="515"/>
        <v>#VALUE!</v>
      </c>
      <c r="AS701" s="67">
        <v>0</v>
      </c>
      <c r="AT701" s="67" t="e">
        <f t="shared" si="516"/>
        <v>#VALUE!</v>
      </c>
      <c r="AU701" s="67" t="e">
        <f t="shared" si="517"/>
        <v>#VALUE!</v>
      </c>
      <c r="AV701" s="67">
        <f t="shared" si="518"/>
        <v>1.5759424160826513E-2</v>
      </c>
      <c r="AW701" s="67"/>
      <c r="AX701" s="67" t="e">
        <f t="shared" si="519"/>
        <v>#DIV/0!</v>
      </c>
      <c r="AY701" s="67" t="e">
        <f t="shared" si="520"/>
        <v>#DIV/0!</v>
      </c>
      <c r="AZ701" s="67" t="e">
        <f t="shared" si="521"/>
        <v>#VALUE!</v>
      </c>
    </row>
    <row r="702" spans="1:52">
      <c r="A702" s="62"/>
      <c r="B702" s="62"/>
      <c r="F702" s="68"/>
      <c r="G702" s="67"/>
      <c r="H702" s="67"/>
      <c r="I702" s="57">
        <v>20.2</v>
      </c>
      <c r="J702" s="57">
        <v>30.169</v>
      </c>
      <c r="K702" s="57"/>
      <c r="L702" s="57"/>
      <c r="M702" s="57" t="s">
        <v>88</v>
      </c>
      <c r="N702" s="58">
        <f t="shared" si="494"/>
        <v>0</v>
      </c>
      <c r="O702" s="58">
        <f t="shared" si="522"/>
        <v>0</v>
      </c>
      <c r="P702" s="58" t="e">
        <f t="shared" si="495"/>
        <v>#VALUE!</v>
      </c>
      <c r="Q702" s="67">
        <f t="shared" si="496"/>
        <v>0</v>
      </c>
      <c r="R702" s="67">
        <f t="shared" si="497"/>
        <v>0</v>
      </c>
      <c r="S702" s="67">
        <f t="shared" si="498"/>
        <v>0</v>
      </c>
      <c r="T702" s="67">
        <f t="shared" si="499"/>
        <v>0</v>
      </c>
      <c r="U702" s="67">
        <f t="shared" si="500"/>
        <v>0</v>
      </c>
      <c r="V702" s="67"/>
      <c r="W702" s="4">
        <f t="shared" si="501"/>
        <v>1.0044043251577977</v>
      </c>
      <c r="X702" s="67">
        <v>313.14999999999998</v>
      </c>
      <c r="Y702" s="67">
        <f t="shared" si="502"/>
        <v>1.9073334166666699E-2</v>
      </c>
      <c r="Z702" s="67">
        <v>2E-3</v>
      </c>
      <c r="AA702" s="67">
        <f t="shared" si="503"/>
        <v>7.2765497523200454E-2</v>
      </c>
      <c r="AB702" s="67"/>
      <c r="AC702" s="67">
        <f t="shared" si="504"/>
        <v>0</v>
      </c>
      <c r="AD702" s="67">
        <f t="shared" si="505"/>
        <v>0</v>
      </c>
      <c r="AE702" s="67">
        <v>0</v>
      </c>
      <c r="AF702" s="67">
        <f t="shared" si="506"/>
        <v>0</v>
      </c>
      <c r="AG702" s="67">
        <f t="shared" si="507"/>
        <v>0</v>
      </c>
      <c r="AH702" s="67">
        <f t="shared" si="508"/>
        <v>1.097002469958351E-3</v>
      </c>
      <c r="AI702" s="67"/>
      <c r="AJ702" s="67">
        <f t="shared" si="509"/>
        <v>0</v>
      </c>
      <c r="AK702" s="67">
        <f t="shared" si="510"/>
        <v>0</v>
      </c>
      <c r="AL702" s="67">
        <v>0</v>
      </c>
      <c r="AM702" s="67">
        <f t="shared" si="511"/>
        <v>0</v>
      </c>
      <c r="AN702" s="67">
        <f t="shared" si="512"/>
        <v>0</v>
      </c>
      <c r="AO702" s="67">
        <f t="shared" si="513"/>
        <v>2.2739189884214046E-2</v>
      </c>
      <c r="AP702" s="67"/>
      <c r="AQ702" s="67" t="e">
        <f t="shared" si="514"/>
        <v>#VALUE!</v>
      </c>
      <c r="AR702" s="67" t="e">
        <f t="shared" si="515"/>
        <v>#VALUE!</v>
      </c>
      <c r="AS702" s="67">
        <v>0</v>
      </c>
      <c r="AT702" s="67" t="e">
        <f t="shared" si="516"/>
        <v>#VALUE!</v>
      </c>
      <c r="AU702" s="67" t="e">
        <f t="shared" si="517"/>
        <v>#VALUE!</v>
      </c>
      <c r="AV702" s="67">
        <f t="shared" si="518"/>
        <v>1.5759424160826513E-2</v>
      </c>
      <c r="AW702" s="67"/>
      <c r="AX702" s="67" t="e">
        <f t="shared" si="519"/>
        <v>#DIV/0!</v>
      </c>
      <c r="AY702" s="67" t="e">
        <f t="shared" si="520"/>
        <v>#DIV/0!</v>
      </c>
      <c r="AZ702" s="67" t="e">
        <f t="shared" si="521"/>
        <v>#VALUE!</v>
      </c>
    </row>
    <row r="703" spans="1:52">
      <c r="A703" s="62"/>
      <c r="B703" s="62"/>
      <c r="F703" s="68"/>
      <c r="G703" s="67"/>
      <c r="H703" s="67"/>
      <c r="I703" s="57">
        <v>20.2</v>
      </c>
      <c r="J703" s="57">
        <v>30.169</v>
      </c>
      <c r="K703" s="57"/>
      <c r="L703" s="57"/>
      <c r="M703" s="57" t="s">
        <v>88</v>
      </c>
      <c r="N703" s="58">
        <f t="shared" si="494"/>
        <v>0</v>
      </c>
      <c r="O703" s="58">
        <f t="shared" si="522"/>
        <v>0</v>
      </c>
      <c r="P703" s="58" t="e">
        <f t="shared" si="495"/>
        <v>#VALUE!</v>
      </c>
      <c r="Q703" s="67">
        <f t="shared" si="496"/>
        <v>0</v>
      </c>
      <c r="R703" s="67">
        <f t="shared" si="497"/>
        <v>0</v>
      </c>
      <c r="S703" s="67">
        <f t="shared" si="498"/>
        <v>0</v>
      </c>
      <c r="T703" s="67">
        <f t="shared" si="499"/>
        <v>0</v>
      </c>
      <c r="U703" s="67">
        <f t="shared" si="500"/>
        <v>0</v>
      </c>
      <c r="V703" s="67"/>
      <c r="W703" s="4">
        <f t="shared" si="501"/>
        <v>1.0044043251577977</v>
      </c>
      <c r="X703" s="67">
        <v>313.14999999999998</v>
      </c>
      <c r="Y703" s="67">
        <f t="shared" si="502"/>
        <v>1.9073334166666699E-2</v>
      </c>
      <c r="Z703" s="67">
        <v>2E-3</v>
      </c>
      <c r="AA703" s="67">
        <f t="shared" si="503"/>
        <v>7.2765497523200454E-2</v>
      </c>
      <c r="AB703" s="67"/>
      <c r="AC703" s="67">
        <f t="shared" si="504"/>
        <v>0</v>
      </c>
      <c r="AD703" s="67">
        <f t="shared" si="505"/>
        <v>0</v>
      </c>
      <c r="AE703" s="67">
        <v>0</v>
      </c>
      <c r="AF703" s="67">
        <f t="shared" si="506"/>
        <v>0</v>
      </c>
      <c r="AG703" s="67">
        <f t="shared" si="507"/>
        <v>0</v>
      </c>
      <c r="AH703" s="67">
        <f t="shared" si="508"/>
        <v>1.097002469958351E-3</v>
      </c>
      <c r="AI703" s="67"/>
      <c r="AJ703" s="67">
        <f t="shared" si="509"/>
        <v>0</v>
      </c>
      <c r="AK703" s="67">
        <f t="shared" si="510"/>
        <v>0</v>
      </c>
      <c r="AL703" s="67">
        <v>0</v>
      </c>
      <c r="AM703" s="67">
        <f t="shared" si="511"/>
        <v>0</v>
      </c>
      <c r="AN703" s="67">
        <f t="shared" si="512"/>
        <v>0</v>
      </c>
      <c r="AO703" s="67">
        <f t="shared" si="513"/>
        <v>2.2739189884214046E-2</v>
      </c>
      <c r="AP703" s="67"/>
      <c r="AQ703" s="67" t="e">
        <f t="shared" si="514"/>
        <v>#VALUE!</v>
      </c>
      <c r="AR703" s="67" t="e">
        <f t="shared" si="515"/>
        <v>#VALUE!</v>
      </c>
      <c r="AS703" s="67">
        <v>0</v>
      </c>
      <c r="AT703" s="67" t="e">
        <f t="shared" si="516"/>
        <v>#VALUE!</v>
      </c>
      <c r="AU703" s="67" t="e">
        <f t="shared" si="517"/>
        <v>#VALUE!</v>
      </c>
      <c r="AV703" s="67">
        <f t="shared" si="518"/>
        <v>1.5759424160826513E-2</v>
      </c>
      <c r="AW703" s="67"/>
      <c r="AX703" s="67" t="e">
        <f t="shared" si="519"/>
        <v>#DIV/0!</v>
      </c>
      <c r="AY703" s="67" t="e">
        <f t="shared" si="520"/>
        <v>#DIV/0!</v>
      </c>
      <c r="AZ703" s="67" t="e">
        <f t="shared" si="521"/>
        <v>#VALUE!</v>
      </c>
    </row>
    <row r="704" spans="1:52">
      <c r="A704" s="62"/>
      <c r="B704" s="62"/>
      <c r="F704" s="68"/>
      <c r="G704" s="67"/>
      <c r="H704" s="67"/>
      <c r="I704" s="57">
        <v>20.2</v>
      </c>
      <c r="J704" s="57">
        <v>30.169</v>
      </c>
      <c r="K704" s="57"/>
      <c r="L704" s="57"/>
      <c r="M704" s="57" t="s">
        <v>88</v>
      </c>
      <c r="N704" s="58">
        <f t="shared" si="494"/>
        <v>0</v>
      </c>
      <c r="O704" s="58">
        <f t="shared" si="522"/>
        <v>0</v>
      </c>
      <c r="P704" s="58" t="e">
        <f t="shared" si="495"/>
        <v>#VALUE!</v>
      </c>
      <c r="Q704" s="67">
        <f t="shared" si="496"/>
        <v>0</v>
      </c>
      <c r="R704" s="67">
        <f t="shared" si="497"/>
        <v>0</v>
      </c>
      <c r="S704" s="67">
        <f t="shared" si="498"/>
        <v>0</v>
      </c>
      <c r="T704" s="67">
        <f t="shared" si="499"/>
        <v>0</v>
      </c>
      <c r="U704" s="67">
        <f t="shared" si="500"/>
        <v>0</v>
      </c>
      <c r="V704" s="67"/>
      <c r="W704" s="4">
        <f t="shared" si="501"/>
        <v>1.0044043251577977</v>
      </c>
      <c r="X704" s="67">
        <v>313.14999999999998</v>
      </c>
      <c r="Y704" s="67">
        <f t="shared" si="502"/>
        <v>1.9073334166666699E-2</v>
      </c>
      <c r="Z704" s="67">
        <v>2E-3</v>
      </c>
      <c r="AA704" s="67">
        <f t="shared" si="503"/>
        <v>7.2765497523200454E-2</v>
      </c>
      <c r="AB704" s="67"/>
      <c r="AC704" s="67">
        <f t="shared" si="504"/>
        <v>0</v>
      </c>
      <c r="AD704" s="67">
        <f t="shared" si="505"/>
        <v>0</v>
      </c>
      <c r="AE704" s="67">
        <v>0</v>
      </c>
      <c r="AF704" s="67">
        <f t="shared" si="506"/>
        <v>0</v>
      </c>
      <c r="AG704" s="67">
        <f t="shared" si="507"/>
        <v>0</v>
      </c>
      <c r="AH704" s="67">
        <f t="shared" si="508"/>
        <v>1.097002469958351E-3</v>
      </c>
      <c r="AI704" s="67"/>
      <c r="AJ704" s="67">
        <f t="shared" si="509"/>
        <v>0</v>
      </c>
      <c r="AK704" s="67">
        <f t="shared" si="510"/>
        <v>0</v>
      </c>
      <c r="AL704" s="67">
        <v>0</v>
      </c>
      <c r="AM704" s="67">
        <f t="shared" si="511"/>
        <v>0</v>
      </c>
      <c r="AN704" s="67">
        <f t="shared" si="512"/>
        <v>0</v>
      </c>
      <c r="AO704" s="67">
        <f t="shared" si="513"/>
        <v>2.2739189884214046E-2</v>
      </c>
      <c r="AP704" s="67"/>
      <c r="AQ704" s="67" t="e">
        <f t="shared" si="514"/>
        <v>#VALUE!</v>
      </c>
      <c r="AR704" s="67" t="e">
        <f t="shared" si="515"/>
        <v>#VALUE!</v>
      </c>
      <c r="AS704" s="67">
        <v>0</v>
      </c>
      <c r="AT704" s="67" t="e">
        <f t="shared" si="516"/>
        <v>#VALUE!</v>
      </c>
      <c r="AU704" s="67" t="e">
        <f t="shared" si="517"/>
        <v>#VALUE!</v>
      </c>
      <c r="AV704" s="67">
        <f t="shared" si="518"/>
        <v>1.5759424160826513E-2</v>
      </c>
      <c r="AW704" s="67"/>
      <c r="AX704" s="67" t="e">
        <f t="shared" si="519"/>
        <v>#DIV/0!</v>
      </c>
      <c r="AY704" s="67" t="e">
        <f t="shared" si="520"/>
        <v>#DIV/0!</v>
      </c>
      <c r="AZ704" s="67" t="e">
        <f t="shared" si="521"/>
        <v>#VALUE!</v>
      </c>
    </row>
    <row r="705" spans="1:52">
      <c r="A705" s="62"/>
      <c r="B705" s="62"/>
      <c r="F705" s="68"/>
      <c r="G705" s="67"/>
      <c r="H705" s="67"/>
      <c r="I705" s="57">
        <v>20.2</v>
      </c>
      <c r="J705" s="57">
        <v>30.169</v>
      </c>
      <c r="K705" s="57"/>
      <c r="L705" s="57"/>
      <c r="M705" s="57" t="s">
        <v>88</v>
      </c>
      <c r="N705" s="58">
        <f t="shared" si="494"/>
        <v>0</v>
      </c>
      <c r="O705" s="58">
        <f t="shared" si="522"/>
        <v>0</v>
      </c>
      <c r="P705" s="58" t="e">
        <f t="shared" si="495"/>
        <v>#VALUE!</v>
      </c>
      <c r="Q705" s="67">
        <f t="shared" si="496"/>
        <v>0</v>
      </c>
      <c r="R705" s="67">
        <f t="shared" si="497"/>
        <v>0</v>
      </c>
      <c r="S705" s="67">
        <f t="shared" si="498"/>
        <v>0</v>
      </c>
      <c r="T705" s="67">
        <f t="shared" si="499"/>
        <v>0</v>
      </c>
      <c r="U705" s="67">
        <f t="shared" si="500"/>
        <v>0</v>
      </c>
      <c r="V705" s="67"/>
      <c r="W705" s="4">
        <f t="shared" si="501"/>
        <v>1.0044043251577977</v>
      </c>
      <c r="X705" s="67">
        <v>313.14999999999998</v>
      </c>
      <c r="Y705" s="67">
        <f t="shared" si="502"/>
        <v>1.9073334166666699E-2</v>
      </c>
      <c r="Z705" s="67">
        <v>2E-3</v>
      </c>
      <c r="AA705" s="67">
        <f t="shared" si="503"/>
        <v>7.2765497523200454E-2</v>
      </c>
      <c r="AB705" s="67"/>
      <c r="AC705" s="67">
        <f t="shared" si="504"/>
        <v>0</v>
      </c>
      <c r="AD705" s="67">
        <f t="shared" si="505"/>
        <v>0</v>
      </c>
      <c r="AE705" s="67">
        <v>0</v>
      </c>
      <c r="AF705" s="67">
        <f t="shared" si="506"/>
        <v>0</v>
      </c>
      <c r="AG705" s="67">
        <f t="shared" si="507"/>
        <v>0</v>
      </c>
      <c r="AH705" s="67">
        <f t="shared" si="508"/>
        <v>1.097002469958351E-3</v>
      </c>
      <c r="AI705" s="67"/>
      <c r="AJ705" s="67">
        <f t="shared" si="509"/>
        <v>0</v>
      </c>
      <c r="AK705" s="67">
        <f t="shared" si="510"/>
        <v>0</v>
      </c>
      <c r="AL705" s="67">
        <v>0</v>
      </c>
      <c r="AM705" s="67">
        <f t="shared" si="511"/>
        <v>0</v>
      </c>
      <c r="AN705" s="67">
        <f t="shared" si="512"/>
        <v>0</v>
      </c>
      <c r="AO705" s="67">
        <f t="shared" si="513"/>
        <v>2.2739189884214046E-2</v>
      </c>
      <c r="AP705" s="67"/>
      <c r="AQ705" s="67" t="e">
        <f t="shared" si="514"/>
        <v>#VALUE!</v>
      </c>
      <c r="AR705" s="67" t="e">
        <f t="shared" si="515"/>
        <v>#VALUE!</v>
      </c>
      <c r="AS705" s="67">
        <v>0</v>
      </c>
      <c r="AT705" s="67" t="e">
        <f t="shared" si="516"/>
        <v>#VALUE!</v>
      </c>
      <c r="AU705" s="67" t="e">
        <f t="shared" si="517"/>
        <v>#VALUE!</v>
      </c>
      <c r="AV705" s="67">
        <f t="shared" si="518"/>
        <v>1.5759424160826513E-2</v>
      </c>
      <c r="AW705" s="67"/>
      <c r="AX705" s="67" t="e">
        <f t="shared" si="519"/>
        <v>#DIV/0!</v>
      </c>
      <c r="AY705" s="67" t="e">
        <f t="shared" si="520"/>
        <v>#DIV/0!</v>
      </c>
      <c r="AZ705" s="67" t="e">
        <f t="shared" si="521"/>
        <v>#VALUE!</v>
      </c>
    </row>
    <row r="706" spans="1:52">
      <c r="A706" s="62"/>
      <c r="B706" s="62"/>
      <c r="F706" s="68"/>
      <c r="G706" s="67"/>
      <c r="H706" s="67"/>
      <c r="I706" s="57">
        <v>20.2</v>
      </c>
      <c r="J706" s="57">
        <v>30.169</v>
      </c>
      <c r="K706" s="57"/>
      <c r="L706" s="57"/>
      <c r="M706" s="57" t="s">
        <v>88</v>
      </c>
      <c r="N706" s="58">
        <f t="shared" si="494"/>
        <v>0</v>
      </c>
      <c r="O706" s="58">
        <f t="shared" si="522"/>
        <v>0</v>
      </c>
      <c r="P706" s="58" t="e">
        <f t="shared" si="495"/>
        <v>#VALUE!</v>
      </c>
      <c r="Q706" s="67">
        <f t="shared" si="496"/>
        <v>0</v>
      </c>
      <c r="R706" s="67">
        <f t="shared" si="497"/>
        <v>0</v>
      </c>
      <c r="S706" s="67">
        <f t="shared" si="498"/>
        <v>0</v>
      </c>
      <c r="T706" s="67">
        <f t="shared" si="499"/>
        <v>0</v>
      </c>
      <c r="U706" s="67">
        <f t="shared" si="500"/>
        <v>0</v>
      </c>
      <c r="V706" s="67"/>
      <c r="W706" s="4">
        <f t="shared" si="501"/>
        <v>1.0044043251577977</v>
      </c>
      <c r="X706" s="67">
        <v>313.14999999999998</v>
      </c>
      <c r="Y706" s="67">
        <f t="shared" si="502"/>
        <v>1.9073334166666699E-2</v>
      </c>
      <c r="Z706" s="67">
        <v>2E-3</v>
      </c>
      <c r="AA706" s="67">
        <f t="shared" si="503"/>
        <v>7.2765497523200454E-2</v>
      </c>
      <c r="AB706" s="67"/>
      <c r="AC706" s="67">
        <f t="shared" si="504"/>
        <v>0</v>
      </c>
      <c r="AD706" s="67">
        <f t="shared" si="505"/>
        <v>0</v>
      </c>
      <c r="AE706" s="67">
        <v>0</v>
      </c>
      <c r="AF706" s="11">
        <f t="shared" si="506"/>
        <v>0</v>
      </c>
      <c r="AG706" s="11">
        <f t="shared" si="507"/>
        <v>0</v>
      </c>
      <c r="AH706" s="15">
        <f t="shared" si="508"/>
        <v>1.097002469958351E-3</v>
      </c>
      <c r="AI706" s="67"/>
      <c r="AJ706" s="67">
        <f t="shared" si="509"/>
        <v>0</v>
      </c>
      <c r="AK706" s="67">
        <f t="shared" si="510"/>
        <v>0</v>
      </c>
      <c r="AL706" s="67">
        <v>0</v>
      </c>
      <c r="AM706" s="11">
        <f t="shared" si="511"/>
        <v>0</v>
      </c>
      <c r="AN706" s="11">
        <f t="shared" si="512"/>
        <v>0</v>
      </c>
      <c r="AO706" s="15">
        <f t="shared" si="513"/>
        <v>2.2739189884214046E-2</v>
      </c>
      <c r="AP706" s="15"/>
      <c r="AQ706" s="67" t="e">
        <f t="shared" si="514"/>
        <v>#VALUE!</v>
      </c>
      <c r="AR706" s="67" t="e">
        <f t="shared" si="515"/>
        <v>#VALUE!</v>
      </c>
      <c r="AS706" s="67">
        <v>0</v>
      </c>
      <c r="AT706" s="11" t="e">
        <f t="shared" si="516"/>
        <v>#VALUE!</v>
      </c>
      <c r="AU706" s="11" t="e">
        <f t="shared" si="517"/>
        <v>#VALUE!</v>
      </c>
      <c r="AV706" s="15">
        <f t="shared" si="518"/>
        <v>1.5759424160826513E-2</v>
      </c>
      <c r="AW706" s="67"/>
      <c r="AX706" s="67" t="e">
        <f t="shared" si="519"/>
        <v>#DIV/0!</v>
      </c>
      <c r="AY706" s="67" t="e">
        <f t="shared" si="520"/>
        <v>#DIV/0!</v>
      </c>
      <c r="AZ706" s="67" t="e">
        <f t="shared" si="521"/>
        <v>#VALUE!</v>
      </c>
    </row>
    <row r="707" spans="1:52">
      <c r="A707" s="62"/>
      <c r="B707" s="62"/>
      <c r="F707" s="68"/>
      <c r="G707" s="67"/>
      <c r="H707" s="67"/>
      <c r="I707" s="57">
        <v>20.2</v>
      </c>
      <c r="J707" s="57">
        <v>30.169</v>
      </c>
      <c r="K707" s="57"/>
      <c r="L707" s="57"/>
      <c r="M707" s="57" t="s">
        <v>88</v>
      </c>
      <c r="N707" s="58">
        <f t="shared" si="494"/>
        <v>0</v>
      </c>
      <c r="O707" s="58">
        <f t="shared" si="522"/>
        <v>0</v>
      </c>
      <c r="P707" s="58" t="e">
        <f t="shared" si="495"/>
        <v>#VALUE!</v>
      </c>
      <c r="Q707" s="67">
        <f t="shared" si="496"/>
        <v>0</v>
      </c>
      <c r="R707" s="67">
        <f t="shared" si="497"/>
        <v>0</v>
      </c>
      <c r="S707" s="67">
        <f t="shared" si="498"/>
        <v>0</v>
      </c>
      <c r="T707" s="67">
        <f t="shared" si="499"/>
        <v>0</v>
      </c>
      <c r="U707" s="67">
        <f t="shared" si="500"/>
        <v>0</v>
      </c>
      <c r="V707" s="67"/>
      <c r="W707" s="4">
        <f t="shared" si="501"/>
        <v>1.0044043251577977</v>
      </c>
      <c r="X707" s="67">
        <v>313.14999999999998</v>
      </c>
      <c r="Y707" s="67">
        <f t="shared" si="502"/>
        <v>1.9073334166666699E-2</v>
      </c>
      <c r="Z707" s="67">
        <v>2E-3</v>
      </c>
      <c r="AA707" s="67">
        <f t="shared" si="503"/>
        <v>7.2765497523200454E-2</v>
      </c>
      <c r="AB707" s="67"/>
      <c r="AC707" s="67">
        <f t="shared" si="504"/>
        <v>0</v>
      </c>
      <c r="AD707" s="67">
        <f t="shared" si="505"/>
        <v>0</v>
      </c>
      <c r="AE707" s="67">
        <v>0</v>
      </c>
      <c r="AF707" s="67">
        <f t="shared" si="506"/>
        <v>0</v>
      </c>
      <c r="AG707" s="67">
        <f t="shared" si="507"/>
        <v>0</v>
      </c>
      <c r="AH707" s="67">
        <f t="shared" si="508"/>
        <v>1.097002469958351E-3</v>
      </c>
      <c r="AI707" s="67"/>
      <c r="AJ707" s="67">
        <f t="shared" si="509"/>
        <v>0</v>
      </c>
      <c r="AK707" s="67">
        <f t="shared" si="510"/>
        <v>0</v>
      </c>
      <c r="AL707" s="67">
        <v>0</v>
      </c>
      <c r="AM707" s="67">
        <f t="shared" si="511"/>
        <v>0</v>
      </c>
      <c r="AN707" s="67">
        <f t="shared" si="512"/>
        <v>0</v>
      </c>
      <c r="AO707" s="67">
        <f t="shared" si="513"/>
        <v>2.2739189884214046E-2</v>
      </c>
      <c r="AP707" s="67"/>
      <c r="AQ707" s="67" t="e">
        <f t="shared" si="514"/>
        <v>#VALUE!</v>
      </c>
      <c r="AR707" s="67" t="e">
        <f t="shared" si="515"/>
        <v>#VALUE!</v>
      </c>
      <c r="AS707" s="67">
        <v>0</v>
      </c>
      <c r="AT707" s="67" t="e">
        <f t="shared" si="516"/>
        <v>#VALUE!</v>
      </c>
      <c r="AU707" s="67" t="e">
        <f t="shared" si="517"/>
        <v>#VALUE!</v>
      </c>
      <c r="AV707" s="67">
        <f t="shared" si="518"/>
        <v>1.5759424160826513E-2</v>
      </c>
      <c r="AW707" s="67"/>
      <c r="AX707" s="67" t="e">
        <f t="shared" si="519"/>
        <v>#DIV/0!</v>
      </c>
      <c r="AY707" s="67" t="e">
        <f t="shared" si="520"/>
        <v>#DIV/0!</v>
      </c>
      <c r="AZ707" s="67" t="e">
        <f t="shared" si="521"/>
        <v>#VALUE!</v>
      </c>
    </row>
    <row r="708" spans="1:52">
      <c r="A708" s="62"/>
      <c r="B708" s="62"/>
      <c r="F708" s="68"/>
      <c r="G708" s="67"/>
      <c r="H708" s="67"/>
      <c r="I708" s="57">
        <v>20.2</v>
      </c>
      <c r="J708" s="57">
        <v>30.169</v>
      </c>
      <c r="K708" s="57"/>
      <c r="L708" s="57"/>
      <c r="M708" s="57" t="s">
        <v>88</v>
      </c>
      <c r="N708" s="58">
        <f t="shared" si="494"/>
        <v>0</v>
      </c>
      <c r="O708" s="58">
        <f t="shared" si="522"/>
        <v>0</v>
      </c>
      <c r="P708" s="58" t="e">
        <f t="shared" si="495"/>
        <v>#VALUE!</v>
      </c>
      <c r="Q708" s="67">
        <f t="shared" si="496"/>
        <v>0</v>
      </c>
      <c r="R708" s="67">
        <f t="shared" si="497"/>
        <v>0</v>
      </c>
      <c r="S708" s="67">
        <f t="shared" si="498"/>
        <v>0</v>
      </c>
      <c r="T708" s="67">
        <f t="shared" si="499"/>
        <v>0</v>
      </c>
      <c r="U708" s="67">
        <f t="shared" si="500"/>
        <v>0</v>
      </c>
      <c r="V708" s="67"/>
      <c r="W708" s="4">
        <f t="shared" si="501"/>
        <v>1.0044043251577977</v>
      </c>
      <c r="X708" s="67">
        <v>313.14999999999998</v>
      </c>
      <c r="Y708" s="67">
        <f t="shared" si="502"/>
        <v>1.9073334166666699E-2</v>
      </c>
      <c r="Z708" s="67">
        <v>2E-3</v>
      </c>
      <c r="AA708" s="67">
        <f t="shared" si="503"/>
        <v>7.2765497523200454E-2</v>
      </c>
      <c r="AB708" s="67"/>
      <c r="AC708" s="67">
        <f t="shared" si="504"/>
        <v>0</v>
      </c>
      <c r="AD708" s="67">
        <f t="shared" si="505"/>
        <v>0</v>
      </c>
      <c r="AE708" s="67">
        <v>0</v>
      </c>
      <c r="AF708" s="67">
        <f t="shared" si="506"/>
        <v>0</v>
      </c>
      <c r="AG708" s="67">
        <f t="shared" si="507"/>
        <v>0</v>
      </c>
      <c r="AH708" s="67">
        <f t="shared" si="508"/>
        <v>1.097002469958351E-3</v>
      </c>
      <c r="AI708" s="67"/>
      <c r="AJ708" s="67">
        <f t="shared" si="509"/>
        <v>0</v>
      </c>
      <c r="AK708" s="67">
        <f t="shared" si="510"/>
        <v>0</v>
      </c>
      <c r="AL708" s="67">
        <v>0</v>
      </c>
      <c r="AM708" s="67">
        <f t="shared" si="511"/>
        <v>0</v>
      </c>
      <c r="AN708" s="67">
        <f t="shared" si="512"/>
        <v>0</v>
      </c>
      <c r="AO708" s="67">
        <f t="shared" si="513"/>
        <v>2.2739189884214046E-2</v>
      </c>
      <c r="AP708" s="67"/>
      <c r="AQ708" s="67" t="e">
        <f t="shared" si="514"/>
        <v>#VALUE!</v>
      </c>
      <c r="AR708" s="67" t="e">
        <f t="shared" si="515"/>
        <v>#VALUE!</v>
      </c>
      <c r="AS708" s="67">
        <v>0</v>
      </c>
      <c r="AT708" s="67" t="e">
        <f t="shared" si="516"/>
        <v>#VALUE!</v>
      </c>
      <c r="AU708" s="67" t="e">
        <f t="shared" si="517"/>
        <v>#VALUE!</v>
      </c>
      <c r="AV708" s="67">
        <f t="shared" si="518"/>
        <v>1.5759424160826513E-2</v>
      </c>
      <c r="AW708" s="67"/>
      <c r="AX708" s="67" t="e">
        <f t="shared" si="519"/>
        <v>#DIV/0!</v>
      </c>
      <c r="AY708" s="67" t="e">
        <f t="shared" si="520"/>
        <v>#DIV/0!</v>
      </c>
      <c r="AZ708" s="67" t="e">
        <f t="shared" si="521"/>
        <v>#VALUE!</v>
      </c>
    </row>
    <row r="709" spans="1:52">
      <c r="A709" s="62"/>
      <c r="B709" s="62"/>
      <c r="F709" s="68"/>
      <c r="G709" s="67"/>
      <c r="H709" s="67"/>
      <c r="I709" s="57">
        <v>20.2</v>
      </c>
      <c r="J709" s="57">
        <v>30.169</v>
      </c>
      <c r="K709" s="57"/>
      <c r="L709" s="57"/>
      <c r="M709" s="57" t="s">
        <v>88</v>
      </c>
      <c r="N709" s="58">
        <f t="shared" si="494"/>
        <v>0</v>
      </c>
      <c r="O709" s="58">
        <f t="shared" si="522"/>
        <v>0</v>
      </c>
      <c r="P709" s="58" t="e">
        <f t="shared" si="495"/>
        <v>#VALUE!</v>
      </c>
      <c r="Q709" s="67">
        <f t="shared" si="496"/>
        <v>0</v>
      </c>
      <c r="R709" s="67">
        <f t="shared" si="497"/>
        <v>0</v>
      </c>
      <c r="S709" s="67">
        <f t="shared" si="498"/>
        <v>0</v>
      </c>
      <c r="T709" s="67">
        <f t="shared" si="499"/>
        <v>0</v>
      </c>
      <c r="U709" s="67">
        <f t="shared" si="500"/>
        <v>0</v>
      </c>
      <c r="V709" s="67"/>
      <c r="W709" s="4">
        <f t="shared" si="501"/>
        <v>1.0044043251577977</v>
      </c>
      <c r="X709" s="67">
        <v>313.14999999999998</v>
      </c>
      <c r="Y709" s="67">
        <f t="shared" si="502"/>
        <v>1.9073334166666699E-2</v>
      </c>
      <c r="Z709" s="67">
        <v>2E-3</v>
      </c>
      <c r="AA709" s="67">
        <f t="shared" si="503"/>
        <v>7.2765497523200454E-2</v>
      </c>
      <c r="AB709" s="67"/>
      <c r="AC709" s="67">
        <f t="shared" si="504"/>
        <v>0</v>
      </c>
      <c r="AD709" s="67">
        <f t="shared" si="505"/>
        <v>0</v>
      </c>
      <c r="AE709" s="67">
        <v>0</v>
      </c>
      <c r="AF709" s="67">
        <f t="shared" si="506"/>
        <v>0</v>
      </c>
      <c r="AG709" s="67">
        <f t="shared" si="507"/>
        <v>0</v>
      </c>
      <c r="AH709" s="67">
        <f t="shared" si="508"/>
        <v>1.097002469958351E-3</v>
      </c>
      <c r="AI709" s="67"/>
      <c r="AJ709" s="67">
        <f t="shared" si="509"/>
        <v>0</v>
      </c>
      <c r="AK709" s="67">
        <f t="shared" si="510"/>
        <v>0</v>
      </c>
      <c r="AL709" s="67">
        <v>0</v>
      </c>
      <c r="AM709" s="67">
        <f t="shared" si="511"/>
        <v>0</v>
      </c>
      <c r="AN709" s="67">
        <f t="shared" si="512"/>
        <v>0</v>
      </c>
      <c r="AO709" s="67">
        <f t="shared" si="513"/>
        <v>2.2739189884214046E-2</v>
      </c>
      <c r="AP709" s="67"/>
      <c r="AQ709" s="67" t="e">
        <f t="shared" si="514"/>
        <v>#VALUE!</v>
      </c>
      <c r="AR709" s="67" t="e">
        <f t="shared" si="515"/>
        <v>#VALUE!</v>
      </c>
      <c r="AS709" s="67">
        <v>0</v>
      </c>
      <c r="AT709" s="67" t="e">
        <f t="shared" si="516"/>
        <v>#VALUE!</v>
      </c>
      <c r="AU709" s="67" t="e">
        <f t="shared" si="517"/>
        <v>#VALUE!</v>
      </c>
      <c r="AV709" s="67">
        <f t="shared" si="518"/>
        <v>1.5759424160826513E-2</v>
      </c>
      <c r="AW709" s="67"/>
      <c r="AX709" s="67" t="e">
        <f t="shared" si="519"/>
        <v>#DIV/0!</v>
      </c>
      <c r="AY709" s="67" t="e">
        <f t="shared" si="520"/>
        <v>#DIV/0!</v>
      </c>
      <c r="AZ709" s="67" t="e">
        <f t="shared" si="521"/>
        <v>#VALUE!</v>
      </c>
    </row>
    <row r="710" spans="1:52">
      <c r="A710" s="62"/>
      <c r="B710" s="62"/>
      <c r="F710" s="68"/>
      <c r="G710" s="67"/>
      <c r="H710" s="67"/>
      <c r="I710" s="57">
        <v>20.2</v>
      </c>
      <c r="J710" s="57">
        <v>30.169</v>
      </c>
      <c r="K710" s="57"/>
      <c r="L710" s="57"/>
      <c r="M710" s="57" t="s">
        <v>88</v>
      </c>
      <c r="N710" s="58">
        <f t="shared" si="494"/>
        <v>0</v>
      </c>
      <c r="O710" s="58">
        <f t="shared" si="522"/>
        <v>0</v>
      </c>
      <c r="P710" s="58" t="e">
        <f t="shared" si="495"/>
        <v>#VALUE!</v>
      </c>
      <c r="Q710" s="67">
        <f t="shared" si="496"/>
        <v>0</v>
      </c>
      <c r="R710" s="67">
        <f t="shared" si="497"/>
        <v>0</v>
      </c>
      <c r="S710" s="67">
        <f t="shared" si="498"/>
        <v>0</v>
      </c>
      <c r="T710" s="67">
        <f t="shared" si="499"/>
        <v>0</v>
      </c>
      <c r="U710" s="67">
        <f t="shared" si="500"/>
        <v>0</v>
      </c>
      <c r="V710" s="67"/>
      <c r="W710" s="4">
        <f t="shared" si="501"/>
        <v>1.0044043251577977</v>
      </c>
      <c r="X710" s="67">
        <v>313.14999999999998</v>
      </c>
      <c r="Y710" s="67">
        <f t="shared" si="502"/>
        <v>1.9073334166666699E-2</v>
      </c>
      <c r="Z710" s="67">
        <v>2E-3</v>
      </c>
      <c r="AA710" s="67">
        <f t="shared" si="503"/>
        <v>7.2765497523200454E-2</v>
      </c>
      <c r="AB710" s="67"/>
      <c r="AC710" s="67">
        <f t="shared" si="504"/>
        <v>0</v>
      </c>
      <c r="AD710" s="67">
        <f t="shared" si="505"/>
        <v>0</v>
      </c>
      <c r="AE710" s="67">
        <v>0</v>
      </c>
      <c r="AF710" s="67">
        <f t="shared" si="506"/>
        <v>0</v>
      </c>
      <c r="AG710" s="67">
        <f t="shared" si="507"/>
        <v>0</v>
      </c>
      <c r="AH710" s="67">
        <f t="shared" si="508"/>
        <v>1.097002469958351E-3</v>
      </c>
      <c r="AI710" s="67"/>
      <c r="AJ710" s="67">
        <f t="shared" si="509"/>
        <v>0</v>
      </c>
      <c r="AK710" s="67">
        <f t="shared" si="510"/>
        <v>0</v>
      </c>
      <c r="AL710" s="67">
        <v>0</v>
      </c>
      <c r="AM710" s="67">
        <f t="shared" si="511"/>
        <v>0</v>
      </c>
      <c r="AN710" s="67">
        <f t="shared" si="512"/>
        <v>0</v>
      </c>
      <c r="AO710" s="67">
        <f t="shared" si="513"/>
        <v>2.2739189884214046E-2</v>
      </c>
      <c r="AP710" s="67"/>
      <c r="AQ710" s="67" t="e">
        <f t="shared" si="514"/>
        <v>#VALUE!</v>
      </c>
      <c r="AR710" s="67" t="e">
        <f t="shared" si="515"/>
        <v>#VALUE!</v>
      </c>
      <c r="AS710" s="67">
        <v>0</v>
      </c>
      <c r="AT710" s="67" t="e">
        <f t="shared" si="516"/>
        <v>#VALUE!</v>
      </c>
      <c r="AU710" s="67" t="e">
        <f t="shared" si="517"/>
        <v>#VALUE!</v>
      </c>
      <c r="AV710" s="67">
        <f t="shared" si="518"/>
        <v>1.5759424160826513E-2</v>
      </c>
      <c r="AW710" s="67"/>
      <c r="AX710" s="67" t="e">
        <f t="shared" si="519"/>
        <v>#DIV/0!</v>
      </c>
      <c r="AY710" s="67" t="e">
        <f t="shared" si="520"/>
        <v>#DIV/0!</v>
      </c>
      <c r="AZ710" s="67" t="e">
        <f t="shared" si="521"/>
        <v>#VALUE!</v>
      </c>
    </row>
    <row r="711" spans="1:52">
      <c r="A711" s="62"/>
      <c r="B711" s="62"/>
      <c r="F711" s="68"/>
      <c r="G711" s="67"/>
      <c r="H711" s="67"/>
      <c r="I711" s="57">
        <v>20.2</v>
      </c>
      <c r="J711" s="57">
        <v>30.169</v>
      </c>
      <c r="K711" s="57"/>
      <c r="L711" s="57"/>
      <c r="M711" s="57" t="s">
        <v>88</v>
      </c>
      <c r="N711" s="58">
        <f t="shared" si="494"/>
        <v>0</v>
      </c>
      <c r="O711" s="58">
        <f t="shared" si="522"/>
        <v>0</v>
      </c>
      <c r="P711" s="58" t="e">
        <f t="shared" si="495"/>
        <v>#VALUE!</v>
      </c>
      <c r="Q711" s="67">
        <f t="shared" si="496"/>
        <v>0</v>
      </c>
      <c r="R711" s="67">
        <f t="shared" si="497"/>
        <v>0</v>
      </c>
      <c r="S711" s="67">
        <f t="shared" si="498"/>
        <v>0</v>
      </c>
      <c r="T711" s="67">
        <f t="shared" si="499"/>
        <v>0</v>
      </c>
      <c r="U711" s="67">
        <f t="shared" si="500"/>
        <v>0</v>
      </c>
      <c r="V711" s="67"/>
      <c r="W711" s="4">
        <f t="shared" si="501"/>
        <v>1.0044043251577977</v>
      </c>
      <c r="X711" s="67">
        <v>313.14999999999998</v>
      </c>
      <c r="Y711" s="67">
        <f t="shared" si="502"/>
        <v>1.9073334166666699E-2</v>
      </c>
      <c r="Z711" s="67">
        <v>2E-3</v>
      </c>
      <c r="AA711" s="67">
        <f t="shared" si="503"/>
        <v>7.2765497523200454E-2</v>
      </c>
      <c r="AB711" s="67"/>
      <c r="AC711" s="67">
        <f t="shared" si="504"/>
        <v>0</v>
      </c>
      <c r="AD711" s="67">
        <f t="shared" si="505"/>
        <v>0</v>
      </c>
      <c r="AE711" s="67">
        <v>0</v>
      </c>
      <c r="AF711" s="67">
        <f t="shared" si="506"/>
        <v>0</v>
      </c>
      <c r="AG711" s="67">
        <f t="shared" si="507"/>
        <v>0</v>
      </c>
      <c r="AH711" s="67">
        <f t="shared" si="508"/>
        <v>1.097002469958351E-3</v>
      </c>
      <c r="AI711" s="67"/>
      <c r="AJ711" s="67">
        <f t="shared" si="509"/>
        <v>0</v>
      </c>
      <c r="AK711" s="67">
        <f t="shared" si="510"/>
        <v>0</v>
      </c>
      <c r="AL711" s="67">
        <v>0</v>
      </c>
      <c r="AM711" s="67">
        <f t="shared" si="511"/>
        <v>0</v>
      </c>
      <c r="AN711" s="67">
        <f t="shared" si="512"/>
        <v>0</v>
      </c>
      <c r="AO711" s="67">
        <f t="shared" si="513"/>
        <v>2.2739189884214046E-2</v>
      </c>
      <c r="AP711" s="67"/>
      <c r="AQ711" s="67" t="e">
        <f t="shared" si="514"/>
        <v>#VALUE!</v>
      </c>
      <c r="AR711" s="67" t="e">
        <f t="shared" si="515"/>
        <v>#VALUE!</v>
      </c>
      <c r="AS711" s="67">
        <v>0</v>
      </c>
      <c r="AT711" s="67" t="e">
        <f t="shared" si="516"/>
        <v>#VALUE!</v>
      </c>
      <c r="AU711" s="67" t="e">
        <f t="shared" si="517"/>
        <v>#VALUE!</v>
      </c>
      <c r="AV711" s="67">
        <f t="shared" si="518"/>
        <v>1.5759424160826513E-2</v>
      </c>
      <c r="AW711" s="67"/>
      <c r="AX711" s="67" t="e">
        <f t="shared" si="519"/>
        <v>#DIV/0!</v>
      </c>
      <c r="AY711" s="67" t="e">
        <f t="shared" si="520"/>
        <v>#DIV/0!</v>
      </c>
      <c r="AZ711" s="67" t="e">
        <f t="shared" si="521"/>
        <v>#VALUE!</v>
      </c>
    </row>
    <row r="712" spans="1:52">
      <c r="A712" s="62"/>
      <c r="B712" s="62"/>
      <c r="F712" s="68"/>
      <c r="G712" s="67"/>
      <c r="H712" s="67"/>
      <c r="I712" s="57">
        <v>20.2</v>
      </c>
      <c r="J712" s="57">
        <v>30.169</v>
      </c>
      <c r="K712" s="57"/>
      <c r="L712" s="57"/>
      <c r="M712" s="57" t="s">
        <v>88</v>
      </c>
      <c r="N712" s="58">
        <f t="shared" si="494"/>
        <v>0</v>
      </c>
      <c r="O712" s="58">
        <f t="shared" si="522"/>
        <v>0</v>
      </c>
      <c r="P712" s="58" t="e">
        <f t="shared" si="495"/>
        <v>#VALUE!</v>
      </c>
      <c r="Q712" s="67">
        <f t="shared" si="496"/>
        <v>0</v>
      </c>
      <c r="R712" s="67">
        <f t="shared" si="497"/>
        <v>0</v>
      </c>
      <c r="S712" s="67">
        <f t="shared" si="498"/>
        <v>0</v>
      </c>
      <c r="T712" s="67">
        <f t="shared" si="499"/>
        <v>0</v>
      </c>
      <c r="U712" s="67">
        <f t="shared" si="500"/>
        <v>0</v>
      </c>
      <c r="V712" s="67"/>
      <c r="W712" s="4">
        <f t="shared" si="501"/>
        <v>1.0044043251577977</v>
      </c>
      <c r="X712" s="67">
        <v>313.14999999999998</v>
      </c>
      <c r="Y712" s="67">
        <f t="shared" si="502"/>
        <v>1.9073334166666699E-2</v>
      </c>
      <c r="Z712" s="67">
        <v>2E-3</v>
      </c>
      <c r="AA712" s="67">
        <f t="shared" si="503"/>
        <v>7.2765497523200454E-2</v>
      </c>
      <c r="AB712" s="67"/>
      <c r="AC712" s="67">
        <f t="shared" si="504"/>
        <v>0</v>
      </c>
      <c r="AD712" s="67">
        <f t="shared" si="505"/>
        <v>0</v>
      </c>
      <c r="AE712" s="67">
        <v>0</v>
      </c>
      <c r="AF712" s="67">
        <f t="shared" si="506"/>
        <v>0</v>
      </c>
      <c r="AG712" s="67">
        <f t="shared" si="507"/>
        <v>0</v>
      </c>
      <c r="AH712" s="67">
        <f t="shared" si="508"/>
        <v>1.097002469958351E-3</v>
      </c>
      <c r="AI712" s="67"/>
      <c r="AJ712" s="67">
        <f t="shared" si="509"/>
        <v>0</v>
      </c>
      <c r="AK712" s="67">
        <f t="shared" si="510"/>
        <v>0</v>
      </c>
      <c r="AL712" s="67">
        <v>0</v>
      </c>
      <c r="AM712" s="67">
        <f t="shared" si="511"/>
        <v>0</v>
      </c>
      <c r="AN712" s="67">
        <f t="shared" si="512"/>
        <v>0</v>
      </c>
      <c r="AO712" s="67">
        <f t="shared" si="513"/>
        <v>2.2739189884214046E-2</v>
      </c>
      <c r="AP712" s="67"/>
      <c r="AQ712" s="67" t="e">
        <f t="shared" si="514"/>
        <v>#VALUE!</v>
      </c>
      <c r="AR712" s="67" t="e">
        <f t="shared" si="515"/>
        <v>#VALUE!</v>
      </c>
      <c r="AS712" s="67">
        <v>0</v>
      </c>
      <c r="AT712" s="67" t="e">
        <f t="shared" si="516"/>
        <v>#VALUE!</v>
      </c>
      <c r="AU712" s="67" t="e">
        <f t="shared" si="517"/>
        <v>#VALUE!</v>
      </c>
      <c r="AV712" s="67">
        <f t="shared" si="518"/>
        <v>1.5759424160826513E-2</v>
      </c>
      <c r="AW712" s="67"/>
      <c r="AX712" s="67" t="e">
        <f t="shared" si="519"/>
        <v>#DIV/0!</v>
      </c>
      <c r="AY712" s="67" t="e">
        <f t="shared" si="520"/>
        <v>#DIV/0!</v>
      </c>
      <c r="AZ712" s="67" t="e">
        <f t="shared" si="521"/>
        <v>#VALUE!</v>
      </c>
    </row>
    <row r="713" spans="1:52">
      <c r="A713" s="62"/>
      <c r="B713" s="62"/>
      <c r="F713" s="68"/>
      <c r="G713" s="67"/>
      <c r="I713" s="57">
        <v>20.2</v>
      </c>
      <c r="J713" s="57">
        <v>30.169</v>
      </c>
      <c r="K713" s="57"/>
      <c r="L713" s="57"/>
      <c r="M713" s="57" t="s">
        <v>88</v>
      </c>
      <c r="N713" s="58">
        <f t="shared" si="494"/>
        <v>0</v>
      </c>
      <c r="O713" s="58">
        <f t="shared" si="522"/>
        <v>0</v>
      </c>
      <c r="P713" s="58" t="e">
        <f t="shared" si="495"/>
        <v>#VALUE!</v>
      </c>
      <c r="Q713" s="67">
        <f t="shared" si="496"/>
        <v>0</v>
      </c>
      <c r="R713" s="67">
        <f t="shared" si="497"/>
        <v>0</v>
      </c>
      <c r="S713" s="67">
        <f t="shared" si="498"/>
        <v>0</v>
      </c>
      <c r="T713" s="67">
        <f t="shared" si="499"/>
        <v>0</v>
      </c>
      <c r="U713" s="67">
        <f t="shared" si="500"/>
        <v>0</v>
      </c>
      <c r="V713" s="67"/>
      <c r="W713" s="4">
        <f t="shared" si="501"/>
        <v>1.0044043251577977</v>
      </c>
      <c r="X713" s="67">
        <v>313.14999999999998</v>
      </c>
      <c r="Y713" s="67">
        <f t="shared" si="502"/>
        <v>1.9073334166666699E-2</v>
      </c>
      <c r="Z713" s="67">
        <v>2E-3</v>
      </c>
      <c r="AA713" s="67">
        <f t="shared" si="503"/>
        <v>7.2765497523200454E-2</v>
      </c>
      <c r="AB713" s="67"/>
      <c r="AC713" s="67">
        <f t="shared" si="504"/>
        <v>0</v>
      </c>
      <c r="AD713" s="67">
        <f t="shared" si="505"/>
        <v>0</v>
      </c>
      <c r="AE713" s="67">
        <v>0</v>
      </c>
      <c r="AF713" s="67">
        <f t="shared" si="506"/>
        <v>0</v>
      </c>
      <c r="AG713" s="67">
        <f t="shared" si="507"/>
        <v>0</v>
      </c>
      <c r="AH713" s="67">
        <f t="shared" si="508"/>
        <v>1.097002469958351E-3</v>
      </c>
      <c r="AI713" s="67"/>
      <c r="AJ713" s="67">
        <f t="shared" si="509"/>
        <v>0</v>
      </c>
      <c r="AK713" s="67">
        <f t="shared" si="510"/>
        <v>0</v>
      </c>
      <c r="AL713" s="67">
        <v>0</v>
      </c>
      <c r="AM713" s="67">
        <f t="shared" si="511"/>
        <v>0</v>
      </c>
      <c r="AN713" s="67">
        <f t="shared" si="512"/>
        <v>0</v>
      </c>
      <c r="AO713" s="67">
        <f t="shared" si="513"/>
        <v>2.2739189884214046E-2</v>
      </c>
      <c r="AP713" s="67"/>
      <c r="AQ713" s="67" t="e">
        <f t="shared" si="514"/>
        <v>#VALUE!</v>
      </c>
      <c r="AR713" s="67" t="e">
        <f t="shared" si="515"/>
        <v>#VALUE!</v>
      </c>
      <c r="AS713" s="67">
        <v>0</v>
      </c>
      <c r="AT713" s="67" t="e">
        <f t="shared" si="516"/>
        <v>#VALUE!</v>
      </c>
      <c r="AU713" s="67" t="e">
        <f t="shared" si="517"/>
        <v>#VALUE!</v>
      </c>
      <c r="AV713" s="67">
        <f t="shared" si="518"/>
        <v>1.5759424160826513E-2</v>
      </c>
      <c r="AW713" s="67"/>
      <c r="AX713" s="67" t="e">
        <f t="shared" si="519"/>
        <v>#DIV/0!</v>
      </c>
      <c r="AY713" s="67" t="e">
        <f t="shared" si="520"/>
        <v>#DIV/0!</v>
      </c>
      <c r="AZ713" s="67" t="e">
        <f t="shared" si="521"/>
        <v>#VALUE!</v>
      </c>
    </row>
    <row r="714" spans="1:52">
      <c r="A714" s="62"/>
      <c r="B714" s="62"/>
      <c r="F714" s="68"/>
      <c r="G714" s="67"/>
      <c r="I714" s="57">
        <v>20.2</v>
      </c>
      <c r="J714" s="57">
        <v>30.169</v>
      </c>
      <c r="K714" s="57"/>
      <c r="L714" s="57"/>
      <c r="M714" s="57" t="s">
        <v>88</v>
      </c>
      <c r="N714" s="58">
        <f t="shared" si="494"/>
        <v>0</v>
      </c>
      <c r="O714" s="58">
        <f t="shared" si="522"/>
        <v>0</v>
      </c>
      <c r="P714" s="58" t="e">
        <f t="shared" si="495"/>
        <v>#VALUE!</v>
      </c>
      <c r="Q714" s="67">
        <f t="shared" si="496"/>
        <v>0</v>
      </c>
      <c r="R714" s="67">
        <f t="shared" si="497"/>
        <v>0</v>
      </c>
      <c r="S714" s="67">
        <f t="shared" si="498"/>
        <v>0</v>
      </c>
      <c r="T714" s="67">
        <f t="shared" si="499"/>
        <v>0</v>
      </c>
      <c r="U714" s="67">
        <f t="shared" si="500"/>
        <v>0</v>
      </c>
      <c r="V714" s="67"/>
      <c r="W714" s="4">
        <f t="shared" si="501"/>
        <v>1.0044043251577977</v>
      </c>
      <c r="X714" s="67">
        <v>313.14999999999998</v>
      </c>
      <c r="Y714" s="67">
        <f t="shared" si="502"/>
        <v>1.9073334166666699E-2</v>
      </c>
      <c r="Z714" s="67">
        <v>2E-3</v>
      </c>
      <c r="AA714" s="67">
        <f t="shared" si="503"/>
        <v>7.2765497523200454E-2</v>
      </c>
      <c r="AB714" s="67"/>
      <c r="AC714" s="67">
        <f t="shared" si="504"/>
        <v>0</v>
      </c>
      <c r="AD714" s="67">
        <f t="shared" si="505"/>
        <v>0</v>
      </c>
      <c r="AE714" s="67">
        <v>0</v>
      </c>
      <c r="AF714" s="67">
        <f t="shared" si="506"/>
        <v>0</v>
      </c>
      <c r="AG714" s="67">
        <f t="shared" si="507"/>
        <v>0</v>
      </c>
      <c r="AH714" s="67">
        <f t="shared" si="508"/>
        <v>1.097002469958351E-3</v>
      </c>
      <c r="AI714" s="67"/>
      <c r="AJ714" s="67">
        <f t="shared" si="509"/>
        <v>0</v>
      </c>
      <c r="AK714" s="67">
        <f t="shared" si="510"/>
        <v>0</v>
      </c>
      <c r="AL714" s="67">
        <v>0</v>
      </c>
      <c r="AM714" s="67">
        <f t="shared" si="511"/>
        <v>0</v>
      </c>
      <c r="AN714" s="67">
        <f t="shared" si="512"/>
        <v>0</v>
      </c>
      <c r="AO714" s="67">
        <f t="shared" si="513"/>
        <v>2.2739189884214046E-2</v>
      </c>
      <c r="AP714" s="67"/>
      <c r="AQ714" s="67" t="e">
        <f t="shared" si="514"/>
        <v>#VALUE!</v>
      </c>
      <c r="AR714" s="67" t="e">
        <f t="shared" si="515"/>
        <v>#VALUE!</v>
      </c>
      <c r="AS714" s="67">
        <v>0</v>
      </c>
      <c r="AT714" s="67" t="e">
        <f t="shared" si="516"/>
        <v>#VALUE!</v>
      </c>
      <c r="AU714" s="67" t="e">
        <f t="shared" si="517"/>
        <v>#VALUE!</v>
      </c>
      <c r="AV714" s="67">
        <f t="shared" si="518"/>
        <v>1.5759424160826513E-2</v>
      </c>
      <c r="AW714" s="67"/>
      <c r="AX714" s="67" t="e">
        <f t="shared" si="519"/>
        <v>#DIV/0!</v>
      </c>
      <c r="AY714" s="67" t="e">
        <f t="shared" si="520"/>
        <v>#DIV/0!</v>
      </c>
      <c r="AZ714" s="67" t="e">
        <f t="shared" si="521"/>
        <v>#VALUE!</v>
      </c>
    </row>
    <row r="715" spans="1:52">
      <c r="A715" s="62"/>
      <c r="B715" s="62"/>
      <c r="F715" s="68"/>
      <c r="G715" s="67"/>
      <c r="I715" s="57">
        <v>20.2</v>
      </c>
      <c r="J715" s="57">
        <v>30.169</v>
      </c>
      <c r="K715" s="57"/>
      <c r="L715" s="57"/>
      <c r="M715" s="57" t="s">
        <v>88</v>
      </c>
      <c r="N715" s="58">
        <f t="shared" si="494"/>
        <v>0</v>
      </c>
      <c r="O715" s="58">
        <f t="shared" si="522"/>
        <v>0</v>
      </c>
      <c r="P715" s="58" t="e">
        <f t="shared" si="495"/>
        <v>#VALUE!</v>
      </c>
      <c r="Q715" s="67">
        <f t="shared" si="496"/>
        <v>0</v>
      </c>
      <c r="R715" s="67">
        <f t="shared" si="497"/>
        <v>0</v>
      </c>
      <c r="S715" s="67">
        <f t="shared" si="498"/>
        <v>0</v>
      </c>
      <c r="T715" s="67">
        <f t="shared" si="499"/>
        <v>0</v>
      </c>
      <c r="U715" s="67">
        <f t="shared" si="500"/>
        <v>0</v>
      </c>
      <c r="V715" s="67"/>
      <c r="W715" s="4">
        <f t="shared" si="501"/>
        <v>1.0044043251577977</v>
      </c>
      <c r="X715" s="67">
        <v>313.14999999999998</v>
      </c>
      <c r="Y715" s="67">
        <f t="shared" si="502"/>
        <v>1.9073334166666699E-2</v>
      </c>
      <c r="Z715" s="67">
        <v>2E-3</v>
      </c>
      <c r="AA715" s="67">
        <f t="shared" si="503"/>
        <v>7.2765497523200454E-2</v>
      </c>
      <c r="AB715" s="67"/>
      <c r="AC715" s="67">
        <f t="shared" si="504"/>
        <v>0</v>
      </c>
      <c r="AD715" s="67">
        <f t="shared" si="505"/>
        <v>0</v>
      </c>
      <c r="AE715" s="67">
        <v>0</v>
      </c>
      <c r="AF715" s="67">
        <f t="shared" si="506"/>
        <v>0</v>
      </c>
      <c r="AG715" s="67">
        <f t="shared" si="507"/>
        <v>0</v>
      </c>
      <c r="AH715" s="67">
        <f t="shared" si="508"/>
        <v>1.097002469958351E-3</v>
      </c>
      <c r="AI715" s="67"/>
      <c r="AJ715" s="67">
        <f t="shared" si="509"/>
        <v>0</v>
      </c>
      <c r="AK715" s="67">
        <f t="shared" si="510"/>
        <v>0</v>
      </c>
      <c r="AL715" s="67">
        <v>0</v>
      </c>
      <c r="AM715" s="67">
        <f t="shared" si="511"/>
        <v>0</v>
      </c>
      <c r="AN715" s="67">
        <f t="shared" si="512"/>
        <v>0</v>
      </c>
      <c r="AO715" s="67">
        <f t="shared" si="513"/>
        <v>2.2739189884214046E-2</v>
      </c>
      <c r="AP715" s="67"/>
      <c r="AQ715" s="67" t="e">
        <f t="shared" si="514"/>
        <v>#VALUE!</v>
      </c>
      <c r="AR715" s="67" t="e">
        <f t="shared" si="515"/>
        <v>#VALUE!</v>
      </c>
      <c r="AS715" s="67">
        <v>0</v>
      </c>
      <c r="AT715" s="67" t="e">
        <f t="shared" si="516"/>
        <v>#VALUE!</v>
      </c>
      <c r="AU715" s="67" t="e">
        <f t="shared" si="517"/>
        <v>#VALUE!</v>
      </c>
      <c r="AV715" s="67">
        <f t="shared" si="518"/>
        <v>1.5759424160826513E-2</v>
      </c>
      <c r="AW715" s="67"/>
      <c r="AX715" s="67" t="e">
        <f t="shared" si="519"/>
        <v>#DIV/0!</v>
      </c>
      <c r="AY715" s="67" t="e">
        <f t="shared" si="520"/>
        <v>#DIV/0!</v>
      </c>
      <c r="AZ715" s="67" t="e">
        <f t="shared" si="521"/>
        <v>#VALUE!</v>
      </c>
    </row>
    <row r="716" spans="1:52">
      <c r="A716" s="62"/>
      <c r="B716" s="62"/>
      <c r="F716" s="68"/>
      <c r="G716" s="67"/>
      <c r="I716" s="57">
        <v>20.2</v>
      </c>
      <c r="J716" s="57">
        <v>30.169</v>
      </c>
      <c r="K716" s="57"/>
      <c r="L716" s="57"/>
      <c r="M716" s="57" t="s">
        <v>88</v>
      </c>
      <c r="N716" s="58">
        <f t="shared" ref="N716:N775" si="523">1000000*(AG716-AE716)/Y716</f>
        <v>0</v>
      </c>
      <c r="O716" s="58">
        <f t="shared" si="522"/>
        <v>0</v>
      </c>
      <c r="P716" s="58" t="e">
        <f t="shared" ref="P716:P775" si="524">1000000*(AU716-AS716)/Y716</f>
        <v>#VALUE!</v>
      </c>
      <c r="Q716" s="67">
        <f t="shared" ref="Q716:Q775" si="525">(N716*16)</f>
        <v>0</v>
      </c>
      <c r="R716" s="67">
        <f t="shared" ref="R716:R775" si="526">(O716*44)</f>
        <v>0</v>
      </c>
      <c r="S716" s="67">
        <f t="shared" ref="S716:S775" si="527">1000000*(((AG716-AE716)*0.082057*X716)/(W716-AA716))/Y716</f>
        <v>0</v>
      </c>
      <c r="T716" s="67">
        <f t="shared" ref="T716:T775" si="528">1000000*(((AN716-AL716)*0.082057*X716)/(W716-AA716))/Y716</f>
        <v>0</v>
      </c>
      <c r="U716" s="67">
        <f t="shared" ref="U716:U775" si="529">O716*((1*0.082057*X716)/(W716-AA716))</f>
        <v>0</v>
      </c>
      <c r="V716" s="67"/>
      <c r="W716" s="4">
        <f t="shared" ref="W716:W775" si="530">((0.001316*((J716*25.4)-(2.5*2053/100)))*(273.15+40))/(273.15+I716)</f>
        <v>1.0044043251577977</v>
      </c>
      <c r="X716" s="67">
        <v>313.14999999999998</v>
      </c>
      <c r="Y716" s="67">
        <f t="shared" ref="Y716:Y775" si="531">(21.0733341666667/1000)-Z716</f>
        <v>1.9073334166666699E-2</v>
      </c>
      <c r="Z716" s="67">
        <v>2E-3</v>
      </c>
      <c r="AA716" s="67">
        <f t="shared" ref="AA716:AA775" si="532">(0.001316*10^(8.07131-(1730.63/(233.46+(X716-273.15)))))</f>
        <v>7.2765497523200454E-2</v>
      </c>
      <c r="AB716" s="67"/>
      <c r="AC716" s="67">
        <f t="shared" ref="AC716:AC775" si="533">W716*(K716/10^6)</f>
        <v>0</v>
      </c>
      <c r="AD716" s="67">
        <f t="shared" ref="AD716:AD775" si="534">(AC716*Z716)/(0.082057*X716)</f>
        <v>0</v>
      </c>
      <c r="AE716" s="67">
        <v>0</v>
      </c>
      <c r="AF716" s="67">
        <f t="shared" ref="AF716:AF775" si="535">AC716*AH716*Y716</f>
        <v>0</v>
      </c>
      <c r="AG716" s="67">
        <f t="shared" ref="AG716:AG775" si="536">AD716+AF716</f>
        <v>0</v>
      </c>
      <c r="AH716" s="67">
        <f t="shared" ref="AH716:AH775" si="537">101.325*(0.000014*EXP(1600*((1/X716)-(1/298.15))))</f>
        <v>1.097002469958351E-3</v>
      </c>
      <c r="AI716" s="67"/>
      <c r="AJ716" s="67">
        <f t="shared" ref="AJ716:AJ775" si="538">W716*(L716/10^6)</f>
        <v>0</v>
      </c>
      <c r="AK716" s="67">
        <f t="shared" ref="AK716:AK775" si="539">(AJ716*Z716)/(0.082057*X716)</f>
        <v>0</v>
      </c>
      <c r="AL716" s="67">
        <v>0</v>
      </c>
      <c r="AM716" s="67">
        <f t="shared" ref="AM716:AM775" si="540">AJ716*AO716*Y716</f>
        <v>0</v>
      </c>
      <c r="AN716" s="67">
        <f t="shared" ref="AN716:AN775" si="541">AK716+AM716</f>
        <v>0</v>
      </c>
      <c r="AO716" s="67">
        <f t="shared" ref="AO716:AO775" si="542">101.325*(0.00033*EXP(2400*((1/X716)-(1/298.15))))</f>
        <v>2.2739189884214046E-2</v>
      </c>
      <c r="AP716" s="67"/>
      <c r="AQ716" s="67" t="e">
        <f t="shared" ref="AQ716:AQ775" si="543">W716*(M716/10^6)</f>
        <v>#VALUE!</v>
      </c>
      <c r="AR716" s="67" t="e">
        <f t="shared" ref="AR716:AR775" si="544">(AQ716*Z716)/(0.082057*X716)</f>
        <v>#VALUE!</v>
      </c>
      <c r="AS716" s="67">
        <v>0</v>
      </c>
      <c r="AT716" s="67" t="e">
        <f t="shared" ref="AT716:AT775" si="545">AQ716*AV716*Y716</f>
        <v>#VALUE!</v>
      </c>
      <c r="AU716" s="67" t="e">
        <f t="shared" ref="AU716:AU775" si="546">AR716+AT716</f>
        <v>#VALUE!</v>
      </c>
      <c r="AV716" s="67">
        <f t="shared" ref="AV716:AV775" si="547">101.325*((2.4*10^-4)*EXP(2700*((1/X716)-(1/298.15))))</f>
        <v>1.5759424160826513E-2</v>
      </c>
      <c r="AW716" s="67"/>
      <c r="AX716" s="67" t="e">
        <f t="shared" ref="AX716:AX775" si="548">100*(AG716-AF716)/AG716</f>
        <v>#DIV/0!</v>
      </c>
      <c r="AY716" s="67" t="e">
        <f t="shared" ref="AY716:AY775" si="549">100*(AN716-AM716)/AN716</f>
        <v>#DIV/0!</v>
      </c>
      <c r="AZ716" s="67" t="e">
        <f t="shared" ref="AZ716:AZ775" si="550">100*(AU716-AT716)/AU716</f>
        <v>#VALUE!</v>
      </c>
    </row>
    <row r="717" spans="1:52">
      <c r="A717" s="62"/>
      <c r="B717" s="62"/>
      <c r="F717" s="68"/>
      <c r="G717" s="67"/>
      <c r="I717" s="57">
        <v>20.8</v>
      </c>
      <c r="J717" s="57">
        <v>30.228000000000002</v>
      </c>
      <c r="K717" s="57"/>
      <c r="L717" s="57"/>
      <c r="M717" s="57" t="s">
        <v>88</v>
      </c>
      <c r="N717" s="58">
        <f t="shared" si="523"/>
        <v>0</v>
      </c>
      <c r="O717" s="58">
        <f t="shared" si="522"/>
        <v>0</v>
      </c>
      <c r="P717" s="58" t="e">
        <f t="shared" si="524"/>
        <v>#VALUE!</v>
      </c>
      <c r="Q717" s="67">
        <f t="shared" si="525"/>
        <v>0</v>
      </c>
      <c r="R717" s="67">
        <f t="shared" si="526"/>
        <v>0</v>
      </c>
      <c r="S717" s="67">
        <f t="shared" si="527"/>
        <v>0</v>
      </c>
      <c r="T717" s="67">
        <f t="shared" si="528"/>
        <v>0</v>
      </c>
      <c r="U717" s="67">
        <f t="shared" si="529"/>
        <v>0</v>
      </c>
      <c r="V717" s="67"/>
      <c r="W717" s="4">
        <f t="shared" si="530"/>
        <v>1.0044551452202073</v>
      </c>
      <c r="X717" s="67">
        <v>313.14999999999998</v>
      </c>
      <c r="Y717" s="67">
        <f t="shared" si="531"/>
        <v>1.9073334166666699E-2</v>
      </c>
      <c r="Z717" s="67">
        <v>2E-3</v>
      </c>
      <c r="AA717" s="67">
        <f t="shared" si="532"/>
        <v>7.2765497523200454E-2</v>
      </c>
      <c r="AB717" s="67"/>
      <c r="AC717" s="67">
        <f t="shared" si="533"/>
        <v>0</v>
      </c>
      <c r="AD717" s="67">
        <f t="shared" si="534"/>
        <v>0</v>
      </c>
      <c r="AE717" s="67">
        <v>0</v>
      </c>
      <c r="AF717" s="67">
        <f t="shared" si="535"/>
        <v>0</v>
      </c>
      <c r="AG717" s="67">
        <f t="shared" si="536"/>
        <v>0</v>
      </c>
      <c r="AH717" s="67">
        <f t="shared" si="537"/>
        <v>1.097002469958351E-3</v>
      </c>
      <c r="AI717" s="67"/>
      <c r="AJ717" s="67">
        <f t="shared" si="538"/>
        <v>0</v>
      </c>
      <c r="AK717" s="67">
        <f t="shared" si="539"/>
        <v>0</v>
      </c>
      <c r="AL717" s="67">
        <v>0</v>
      </c>
      <c r="AM717" s="67">
        <f t="shared" si="540"/>
        <v>0</v>
      </c>
      <c r="AN717" s="67">
        <f t="shared" si="541"/>
        <v>0</v>
      </c>
      <c r="AO717" s="67">
        <f t="shared" si="542"/>
        <v>2.2739189884214046E-2</v>
      </c>
      <c r="AP717" s="67"/>
      <c r="AQ717" s="67" t="e">
        <f t="shared" si="543"/>
        <v>#VALUE!</v>
      </c>
      <c r="AR717" s="67" t="e">
        <f t="shared" si="544"/>
        <v>#VALUE!</v>
      </c>
      <c r="AS717" s="67">
        <v>0</v>
      </c>
      <c r="AT717" s="67" t="e">
        <f t="shared" si="545"/>
        <v>#VALUE!</v>
      </c>
      <c r="AU717" s="67" t="e">
        <f t="shared" si="546"/>
        <v>#VALUE!</v>
      </c>
      <c r="AV717" s="67">
        <f t="shared" si="547"/>
        <v>1.5759424160826513E-2</v>
      </c>
      <c r="AW717" s="67"/>
      <c r="AX717" s="67" t="e">
        <f t="shared" si="548"/>
        <v>#DIV/0!</v>
      </c>
      <c r="AY717" s="67" t="e">
        <f t="shared" si="549"/>
        <v>#DIV/0!</v>
      </c>
      <c r="AZ717" s="67" t="e">
        <f t="shared" si="550"/>
        <v>#VALUE!</v>
      </c>
    </row>
    <row r="718" spans="1:52">
      <c r="A718" s="62"/>
      <c r="B718" s="62"/>
      <c r="F718" s="68"/>
      <c r="G718" s="67"/>
      <c r="I718" s="57">
        <v>20.8</v>
      </c>
      <c r="J718" s="57">
        <v>30.228000000000002</v>
      </c>
      <c r="K718" s="57"/>
      <c r="L718" s="57"/>
      <c r="M718" s="57" t="s">
        <v>88</v>
      </c>
      <c r="N718" s="58">
        <f t="shared" si="523"/>
        <v>0</v>
      </c>
      <c r="O718" s="58">
        <f t="shared" si="522"/>
        <v>0</v>
      </c>
      <c r="P718" s="58" t="e">
        <f t="shared" si="524"/>
        <v>#VALUE!</v>
      </c>
      <c r="Q718" s="67">
        <f t="shared" si="525"/>
        <v>0</v>
      </c>
      <c r="R718" s="67">
        <f t="shared" si="526"/>
        <v>0</v>
      </c>
      <c r="S718" s="67">
        <f t="shared" si="527"/>
        <v>0</v>
      </c>
      <c r="T718" s="67">
        <f t="shared" si="528"/>
        <v>0</v>
      </c>
      <c r="U718" s="67">
        <f t="shared" si="529"/>
        <v>0</v>
      </c>
      <c r="V718" s="67"/>
      <c r="W718" s="4">
        <f t="shared" si="530"/>
        <v>1.0044551452202073</v>
      </c>
      <c r="X718" s="67">
        <v>313.14999999999998</v>
      </c>
      <c r="Y718" s="67">
        <f t="shared" si="531"/>
        <v>1.9073334166666699E-2</v>
      </c>
      <c r="Z718" s="67">
        <v>2E-3</v>
      </c>
      <c r="AA718" s="67">
        <f t="shared" si="532"/>
        <v>7.2765497523200454E-2</v>
      </c>
      <c r="AB718" s="67"/>
      <c r="AC718" s="67">
        <f t="shared" si="533"/>
        <v>0</v>
      </c>
      <c r="AD718" s="67">
        <f t="shared" si="534"/>
        <v>0</v>
      </c>
      <c r="AE718" s="67">
        <v>0</v>
      </c>
      <c r="AF718" s="67">
        <f t="shared" si="535"/>
        <v>0</v>
      </c>
      <c r="AG718" s="67">
        <f t="shared" si="536"/>
        <v>0</v>
      </c>
      <c r="AH718" s="67">
        <f t="shared" si="537"/>
        <v>1.097002469958351E-3</v>
      </c>
      <c r="AI718" s="67"/>
      <c r="AJ718" s="67">
        <f t="shared" si="538"/>
        <v>0</v>
      </c>
      <c r="AK718" s="67">
        <f t="shared" si="539"/>
        <v>0</v>
      </c>
      <c r="AL718" s="67">
        <v>0</v>
      </c>
      <c r="AM718" s="67">
        <f t="shared" si="540"/>
        <v>0</v>
      </c>
      <c r="AN718" s="67">
        <f t="shared" si="541"/>
        <v>0</v>
      </c>
      <c r="AO718" s="67">
        <f t="shared" si="542"/>
        <v>2.2739189884214046E-2</v>
      </c>
      <c r="AP718" s="67"/>
      <c r="AQ718" s="67" t="e">
        <f t="shared" si="543"/>
        <v>#VALUE!</v>
      </c>
      <c r="AR718" s="67" t="e">
        <f t="shared" si="544"/>
        <v>#VALUE!</v>
      </c>
      <c r="AS718" s="67">
        <v>0</v>
      </c>
      <c r="AT718" s="67" t="e">
        <f t="shared" si="545"/>
        <v>#VALUE!</v>
      </c>
      <c r="AU718" s="67" t="e">
        <f t="shared" si="546"/>
        <v>#VALUE!</v>
      </c>
      <c r="AV718" s="67">
        <f t="shared" si="547"/>
        <v>1.5759424160826513E-2</v>
      </c>
      <c r="AW718" s="67"/>
      <c r="AX718" s="67" t="e">
        <f t="shared" si="548"/>
        <v>#DIV/0!</v>
      </c>
      <c r="AY718" s="67" t="e">
        <f t="shared" si="549"/>
        <v>#DIV/0!</v>
      </c>
      <c r="AZ718" s="67" t="e">
        <f t="shared" si="550"/>
        <v>#VALUE!</v>
      </c>
    </row>
    <row r="719" spans="1:52">
      <c r="A719" s="62"/>
      <c r="B719" s="62"/>
      <c r="F719" s="68"/>
      <c r="G719" s="67"/>
      <c r="I719" s="57">
        <v>20.8</v>
      </c>
      <c r="J719" s="57">
        <v>30.228000000000002</v>
      </c>
      <c r="K719" s="57"/>
      <c r="L719" s="57"/>
      <c r="M719" s="57" t="s">
        <v>88</v>
      </c>
      <c r="N719" s="58">
        <f t="shared" si="523"/>
        <v>0</v>
      </c>
      <c r="O719" s="58">
        <f t="shared" si="522"/>
        <v>0</v>
      </c>
      <c r="P719" s="58" t="e">
        <f t="shared" si="524"/>
        <v>#VALUE!</v>
      </c>
      <c r="Q719" s="67">
        <f t="shared" si="525"/>
        <v>0</v>
      </c>
      <c r="R719" s="67">
        <f t="shared" si="526"/>
        <v>0</v>
      </c>
      <c r="S719" s="67">
        <f t="shared" si="527"/>
        <v>0</v>
      </c>
      <c r="T719" s="67">
        <f t="shared" si="528"/>
        <v>0</v>
      </c>
      <c r="U719" s="67">
        <f t="shared" si="529"/>
        <v>0</v>
      </c>
      <c r="V719" s="67"/>
      <c r="W719" s="4">
        <f t="shared" si="530"/>
        <v>1.0044551452202073</v>
      </c>
      <c r="X719" s="67">
        <v>313.14999999999998</v>
      </c>
      <c r="Y719" s="67">
        <f t="shared" si="531"/>
        <v>1.9073334166666699E-2</v>
      </c>
      <c r="Z719" s="67">
        <v>2E-3</v>
      </c>
      <c r="AA719" s="67">
        <f t="shared" si="532"/>
        <v>7.2765497523200454E-2</v>
      </c>
      <c r="AB719" s="67"/>
      <c r="AC719" s="67">
        <f t="shared" si="533"/>
        <v>0</v>
      </c>
      <c r="AD719" s="67">
        <f t="shared" si="534"/>
        <v>0</v>
      </c>
      <c r="AE719" s="67">
        <v>0</v>
      </c>
      <c r="AF719" s="67">
        <f t="shared" si="535"/>
        <v>0</v>
      </c>
      <c r="AG719" s="67">
        <f t="shared" si="536"/>
        <v>0</v>
      </c>
      <c r="AH719" s="67">
        <f t="shared" si="537"/>
        <v>1.097002469958351E-3</v>
      </c>
      <c r="AI719" s="67"/>
      <c r="AJ719" s="67">
        <f t="shared" si="538"/>
        <v>0</v>
      </c>
      <c r="AK719" s="67">
        <f t="shared" si="539"/>
        <v>0</v>
      </c>
      <c r="AL719" s="67">
        <v>0</v>
      </c>
      <c r="AM719" s="67">
        <f t="shared" si="540"/>
        <v>0</v>
      </c>
      <c r="AN719" s="67">
        <f t="shared" si="541"/>
        <v>0</v>
      </c>
      <c r="AO719" s="67">
        <f t="shared" si="542"/>
        <v>2.2739189884214046E-2</v>
      </c>
      <c r="AP719" s="67"/>
      <c r="AQ719" s="67" t="e">
        <f t="shared" si="543"/>
        <v>#VALUE!</v>
      </c>
      <c r="AR719" s="67" t="e">
        <f t="shared" si="544"/>
        <v>#VALUE!</v>
      </c>
      <c r="AS719" s="67">
        <v>0</v>
      </c>
      <c r="AT719" s="67" t="e">
        <f t="shared" si="545"/>
        <v>#VALUE!</v>
      </c>
      <c r="AU719" s="67" t="e">
        <f t="shared" si="546"/>
        <v>#VALUE!</v>
      </c>
      <c r="AV719" s="67">
        <f t="shared" si="547"/>
        <v>1.5759424160826513E-2</v>
      </c>
      <c r="AW719" s="67"/>
      <c r="AX719" s="67" t="e">
        <f t="shared" si="548"/>
        <v>#DIV/0!</v>
      </c>
      <c r="AY719" s="67" t="e">
        <f t="shared" si="549"/>
        <v>#DIV/0!</v>
      </c>
      <c r="AZ719" s="67" t="e">
        <f t="shared" si="550"/>
        <v>#VALUE!</v>
      </c>
    </row>
    <row r="720" spans="1:52">
      <c r="A720" s="62"/>
      <c r="B720" s="62"/>
      <c r="F720" s="68"/>
      <c r="G720" s="67"/>
      <c r="I720" s="57">
        <v>20.8</v>
      </c>
      <c r="J720" s="57">
        <v>30.228000000000002</v>
      </c>
      <c r="K720" s="57"/>
      <c r="L720" s="57"/>
      <c r="M720" s="57" t="s">
        <v>88</v>
      </c>
      <c r="N720" s="58">
        <f t="shared" si="523"/>
        <v>0</v>
      </c>
      <c r="O720" s="58">
        <f t="shared" si="522"/>
        <v>0</v>
      </c>
      <c r="P720" s="58" t="e">
        <f t="shared" si="524"/>
        <v>#VALUE!</v>
      </c>
      <c r="Q720" s="67">
        <f t="shared" si="525"/>
        <v>0</v>
      </c>
      <c r="R720" s="67">
        <f t="shared" si="526"/>
        <v>0</v>
      </c>
      <c r="S720" s="67">
        <f t="shared" si="527"/>
        <v>0</v>
      </c>
      <c r="T720" s="67">
        <f t="shared" si="528"/>
        <v>0</v>
      </c>
      <c r="U720" s="67">
        <f t="shared" si="529"/>
        <v>0</v>
      </c>
      <c r="V720" s="67"/>
      <c r="W720" s="4">
        <f t="shared" si="530"/>
        <v>1.0044551452202073</v>
      </c>
      <c r="X720" s="67">
        <v>313.14999999999998</v>
      </c>
      <c r="Y720" s="67">
        <f t="shared" si="531"/>
        <v>1.9073334166666699E-2</v>
      </c>
      <c r="Z720" s="67">
        <v>2E-3</v>
      </c>
      <c r="AA720" s="67">
        <f t="shared" si="532"/>
        <v>7.2765497523200454E-2</v>
      </c>
      <c r="AB720" s="67"/>
      <c r="AC720" s="67">
        <f t="shared" si="533"/>
        <v>0</v>
      </c>
      <c r="AD720" s="67">
        <f t="shared" si="534"/>
        <v>0</v>
      </c>
      <c r="AE720" s="67">
        <v>0</v>
      </c>
      <c r="AF720" s="67">
        <f t="shared" si="535"/>
        <v>0</v>
      </c>
      <c r="AG720" s="67">
        <f t="shared" si="536"/>
        <v>0</v>
      </c>
      <c r="AH720" s="67">
        <f t="shared" si="537"/>
        <v>1.097002469958351E-3</v>
      </c>
      <c r="AI720" s="67"/>
      <c r="AJ720" s="67">
        <f t="shared" si="538"/>
        <v>0</v>
      </c>
      <c r="AK720" s="67">
        <f t="shared" si="539"/>
        <v>0</v>
      </c>
      <c r="AL720" s="67">
        <v>0</v>
      </c>
      <c r="AM720" s="67">
        <f t="shared" si="540"/>
        <v>0</v>
      </c>
      <c r="AN720" s="67">
        <f t="shared" si="541"/>
        <v>0</v>
      </c>
      <c r="AO720" s="67">
        <f t="shared" si="542"/>
        <v>2.2739189884214046E-2</v>
      </c>
      <c r="AP720" s="67"/>
      <c r="AQ720" s="67" t="e">
        <f t="shared" si="543"/>
        <v>#VALUE!</v>
      </c>
      <c r="AR720" s="67" t="e">
        <f t="shared" si="544"/>
        <v>#VALUE!</v>
      </c>
      <c r="AS720" s="67">
        <v>0</v>
      </c>
      <c r="AT720" s="67" t="e">
        <f t="shared" si="545"/>
        <v>#VALUE!</v>
      </c>
      <c r="AU720" s="67" t="e">
        <f t="shared" si="546"/>
        <v>#VALUE!</v>
      </c>
      <c r="AV720" s="67">
        <f t="shared" si="547"/>
        <v>1.5759424160826513E-2</v>
      </c>
      <c r="AW720" s="67"/>
      <c r="AX720" s="67" t="e">
        <f t="shared" si="548"/>
        <v>#DIV/0!</v>
      </c>
      <c r="AY720" s="67" t="e">
        <f t="shared" si="549"/>
        <v>#DIV/0!</v>
      </c>
      <c r="AZ720" s="67" t="e">
        <f t="shared" si="550"/>
        <v>#VALUE!</v>
      </c>
    </row>
    <row r="721" spans="1:52">
      <c r="A721" s="62"/>
      <c r="B721" s="62"/>
      <c r="F721" s="68"/>
      <c r="G721" s="67"/>
      <c r="I721" s="57">
        <v>20.8</v>
      </c>
      <c r="J721" s="57">
        <v>30.228000000000002</v>
      </c>
      <c r="K721" s="57"/>
      <c r="L721" s="57"/>
      <c r="M721" s="57" t="s">
        <v>88</v>
      </c>
      <c r="N721" s="58">
        <f t="shared" si="523"/>
        <v>0</v>
      </c>
      <c r="O721" s="58">
        <f t="shared" si="522"/>
        <v>0</v>
      </c>
      <c r="P721" s="58" t="e">
        <f t="shared" si="524"/>
        <v>#VALUE!</v>
      </c>
      <c r="Q721" s="67">
        <f t="shared" si="525"/>
        <v>0</v>
      </c>
      <c r="R721" s="67">
        <f t="shared" si="526"/>
        <v>0</v>
      </c>
      <c r="S721" s="67">
        <f t="shared" si="527"/>
        <v>0</v>
      </c>
      <c r="T721" s="67">
        <f t="shared" si="528"/>
        <v>0</v>
      </c>
      <c r="U721" s="67">
        <f t="shared" si="529"/>
        <v>0</v>
      </c>
      <c r="V721" s="67"/>
      <c r="W721" s="4">
        <f t="shared" si="530"/>
        <v>1.0044551452202073</v>
      </c>
      <c r="X721" s="67">
        <v>313.14999999999998</v>
      </c>
      <c r="Y721" s="67">
        <f t="shared" si="531"/>
        <v>1.9073334166666699E-2</v>
      </c>
      <c r="Z721" s="67">
        <v>2E-3</v>
      </c>
      <c r="AA721" s="67">
        <f t="shared" si="532"/>
        <v>7.2765497523200454E-2</v>
      </c>
      <c r="AB721" s="67"/>
      <c r="AC721" s="67">
        <f t="shared" si="533"/>
        <v>0</v>
      </c>
      <c r="AD721" s="67">
        <f t="shared" si="534"/>
        <v>0</v>
      </c>
      <c r="AE721" s="67">
        <v>0</v>
      </c>
      <c r="AF721" s="67">
        <f t="shared" si="535"/>
        <v>0</v>
      </c>
      <c r="AG721" s="67">
        <f t="shared" si="536"/>
        <v>0</v>
      </c>
      <c r="AH721" s="67">
        <f t="shared" si="537"/>
        <v>1.097002469958351E-3</v>
      </c>
      <c r="AI721" s="67"/>
      <c r="AJ721" s="67">
        <f t="shared" si="538"/>
        <v>0</v>
      </c>
      <c r="AK721" s="67">
        <f t="shared" si="539"/>
        <v>0</v>
      </c>
      <c r="AL721" s="67">
        <v>0</v>
      </c>
      <c r="AM721" s="67">
        <f t="shared" si="540"/>
        <v>0</v>
      </c>
      <c r="AN721" s="67">
        <f t="shared" si="541"/>
        <v>0</v>
      </c>
      <c r="AO721" s="67">
        <f t="shared" si="542"/>
        <v>2.2739189884214046E-2</v>
      </c>
      <c r="AP721" s="67"/>
      <c r="AQ721" s="67" t="e">
        <f t="shared" si="543"/>
        <v>#VALUE!</v>
      </c>
      <c r="AR721" s="67" t="e">
        <f t="shared" si="544"/>
        <v>#VALUE!</v>
      </c>
      <c r="AS721" s="67">
        <v>0</v>
      </c>
      <c r="AT721" s="67" t="e">
        <f t="shared" si="545"/>
        <v>#VALUE!</v>
      </c>
      <c r="AU721" s="67" t="e">
        <f t="shared" si="546"/>
        <v>#VALUE!</v>
      </c>
      <c r="AV721" s="67">
        <f t="shared" si="547"/>
        <v>1.5759424160826513E-2</v>
      </c>
      <c r="AW721" s="67"/>
      <c r="AX721" s="67" t="e">
        <f t="shared" si="548"/>
        <v>#DIV/0!</v>
      </c>
      <c r="AY721" s="67" t="e">
        <f t="shared" si="549"/>
        <v>#DIV/0!</v>
      </c>
      <c r="AZ721" s="67" t="e">
        <f t="shared" si="550"/>
        <v>#VALUE!</v>
      </c>
    </row>
    <row r="722" spans="1:52">
      <c r="A722" s="62"/>
      <c r="B722" s="62"/>
      <c r="F722" s="68"/>
      <c r="G722" s="67"/>
      <c r="I722" s="57">
        <v>20.8</v>
      </c>
      <c r="J722" s="57">
        <v>30.228000000000002</v>
      </c>
      <c r="K722" s="57"/>
      <c r="L722" s="57"/>
      <c r="M722" s="57" t="s">
        <v>88</v>
      </c>
      <c r="N722" s="58">
        <f t="shared" si="523"/>
        <v>0</v>
      </c>
      <c r="O722" s="58">
        <f t="shared" si="522"/>
        <v>0</v>
      </c>
      <c r="P722" s="58" t="e">
        <f t="shared" si="524"/>
        <v>#VALUE!</v>
      </c>
      <c r="Q722" s="67">
        <f t="shared" si="525"/>
        <v>0</v>
      </c>
      <c r="R722" s="67">
        <f t="shared" si="526"/>
        <v>0</v>
      </c>
      <c r="S722" s="67">
        <f t="shared" si="527"/>
        <v>0</v>
      </c>
      <c r="T722" s="67">
        <f t="shared" si="528"/>
        <v>0</v>
      </c>
      <c r="U722" s="67">
        <f t="shared" si="529"/>
        <v>0</v>
      </c>
      <c r="V722" s="67"/>
      <c r="W722" s="4">
        <f t="shared" si="530"/>
        <v>1.0044551452202073</v>
      </c>
      <c r="X722" s="67">
        <v>313.14999999999998</v>
      </c>
      <c r="Y722" s="67">
        <f t="shared" si="531"/>
        <v>1.9073334166666699E-2</v>
      </c>
      <c r="Z722" s="67">
        <v>2E-3</v>
      </c>
      <c r="AA722" s="67">
        <f t="shared" si="532"/>
        <v>7.2765497523200454E-2</v>
      </c>
      <c r="AB722" s="67"/>
      <c r="AC722" s="67">
        <f t="shared" si="533"/>
        <v>0</v>
      </c>
      <c r="AD722" s="67">
        <f t="shared" si="534"/>
        <v>0</v>
      </c>
      <c r="AE722" s="67">
        <v>0</v>
      </c>
      <c r="AF722" s="67">
        <f t="shared" si="535"/>
        <v>0</v>
      </c>
      <c r="AG722" s="67">
        <f t="shared" si="536"/>
        <v>0</v>
      </c>
      <c r="AH722" s="67">
        <f t="shared" si="537"/>
        <v>1.097002469958351E-3</v>
      </c>
      <c r="AI722" s="67"/>
      <c r="AJ722" s="67">
        <f t="shared" si="538"/>
        <v>0</v>
      </c>
      <c r="AK722" s="67">
        <f t="shared" si="539"/>
        <v>0</v>
      </c>
      <c r="AL722" s="67">
        <v>0</v>
      </c>
      <c r="AM722" s="67">
        <f t="shared" si="540"/>
        <v>0</v>
      </c>
      <c r="AN722" s="67">
        <f t="shared" si="541"/>
        <v>0</v>
      </c>
      <c r="AO722" s="67">
        <f t="shared" si="542"/>
        <v>2.2739189884214046E-2</v>
      </c>
      <c r="AP722" s="67"/>
      <c r="AQ722" s="67" t="e">
        <f t="shared" si="543"/>
        <v>#VALUE!</v>
      </c>
      <c r="AR722" s="67" t="e">
        <f t="shared" si="544"/>
        <v>#VALUE!</v>
      </c>
      <c r="AS722" s="67">
        <v>0</v>
      </c>
      <c r="AT722" s="67" t="e">
        <f t="shared" si="545"/>
        <v>#VALUE!</v>
      </c>
      <c r="AU722" s="67" t="e">
        <f t="shared" si="546"/>
        <v>#VALUE!</v>
      </c>
      <c r="AV722" s="67">
        <f t="shared" si="547"/>
        <v>1.5759424160826513E-2</v>
      </c>
      <c r="AW722" s="67"/>
      <c r="AX722" s="67" t="e">
        <f t="shared" si="548"/>
        <v>#DIV/0!</v>
      </c>
      <c r="AY722" s="67" t="e">
        <f t="shared" si="549"/>
        <v>#DIV/0!</v>
      </c>
      <c r="AZ722" s="67" t="e">
        <f t="shared" si="550"/>
        <v>#VALUE!</v>
      </c>
    </row>
    <row r="723" spans="1:52">
      <c r="A723" s="62"/>
      <c r="B723" s="62"/>
      <c r="F723" s="68"/>
      <c r="G723" s="67"/>
      <c r="I723" s="57">
        <v>20.8</v>
      </c>
      <c r="J723" s="57">
        <v>30.228000000000002</v>
      </c>
      <c r="K723" s="57"/>
      <c r="L723" s="57"/>
      <c r="M723" s="57" t="s">
        <v>88</v>
      </c>
      <c r="N723" s="58">
        <f t="shared" si="523"/>
        <v>0</v>
      </c>
      <c r="O723" s="58">
        <f t="shared" si="522"/>
        <v>0</v>
      </c>
      <c r="P723" s="58" t="e">
        <f t="shared" si="524"/>
        <v>#VALUE!</v>
      </c>
      <c r="Q723" s="67">
        <f t="shared" si="525"/>
        <v>0</v>
      </c>
      <c r="R723" s="67">
        <f t="shared" si="526"/>
        <v>0</v>
      </c>
      <c r="S723" s="67">
        <f t="shared" si="527"/>
        <v>0</v>
      </c>
      <c r="T723" s="67">
        <f t="shared" si="528"/>
        <v>0</v>
      </c>
      <c r="U723" s="67">
        <f t="shared" si="529"/>
        <v>0</v>
      </c>
      <c r="V723" s="67"/>
      <c r="W723" s="4">
        <f t="shared" si="530"/>
        <v>1.0044551452202073</v>
      </c>
      <c r="X723" s="67">
        <v>313.14999999999998</v>
      </c>
      <c r="Y723" s="67">
        <f t="shared" si="531"/>
        <v>1.9073334166666699E-2</v>
      </c>
      <c r="Z723" s="67">
        <v>2E-3</v>
      </c>
      <c r="AA723" s="67">
        <f t="shared" si="532"/>
        <v>7.2765497523200454E-2</v>
      </c>
      <c r="AB723" s="67"/>
      <c r="AC723" s="67">
        <f t="shared" si="533"/>
        <v>0</v>
      </c>
      <c r="AD723" s="67">
        <f t="shared" si="534"/>
        <v>0</v>
      </c>
      <c r="AE723" s="67">
        <v>0</v>
      </c>
      <c r="AF723" s="67">
        <f t="shared" si="535"/>
        <v>0</v>
      </c>
      <c r="AG723" s="67">
        <f t="shared" si="536"/>
        <v>0</v>
      </c>
      <c r="AH723" s="67">
        <f t="shared" si="537"/>
        <v>1.097002469958351E-3</v>
      </c>
      <c r="AI723" s="67"/>
      <c r="AJ723" s="67">
        <f t="shared" si="538"/>
        <v>0</v>
      </c>
      <c r="AK723" s="67">
        <f t="shared" si="539"/>
        <v>0</v>
      </c>
      <c r="AL723" s="67">
        <v>0</v>
      </c>
      <c r="AM723" s="67">
        <f t="shared" si="540"/>
        <v>0</v>
      </c>
      <c r="AN723" s="67">
        <f t="shared" si="541"/>
        <v>0</v>
      </c>
      <c r="AO723" s="67">
        <f t="shared" si="542"/>
        <v>2.2739189884214046E-2</v>
      </c>
      <c r="AP723" s="67"/>
      <c r="AQ723" s="67" t="e">
        <f t="shared" si="543"/>
        <v>#VALUE!</v>
      </c>
      <c r="AR723" s="67" t="e">
        <f t="shared" si="544"/>
        <v>#VALUE!</v>
      </c>
      <c r="AS723" s="67">
        <v>0</v>
      </c>
      <c r="AT723" s="67" t="e">
        <f t="shared" si="545"/>
        <v>#VALUE!</v>
      </c>
      <c r="AU723" s="67" t="e">
        <f t="shared" si="546"/>
        <v>#VALUE!</v>
      </c>
      <c r="AV723" s="67">
        <f t="shared" si="547"/>
        <v>1.5759424160826513E-2</v>
      </c>
      <c r="AW723" s="67"/>
      <c r="AX723" s="67" t="e">
        <f t="shared" si="548"/>
        <v>#DIV/0!</v>
      </c>
      <c r="AY723" s="67" t="e">
        <f t="shared" si="549"/>
        <v>#DIV/0!</v>
      </c>
      <c r="AZ723" s="67" t="e">
        <f t="shared" si="550"/>
        <v>#VALUE!</v>
      </c>
    </row>
    <row r="724" spans="1:52">
      <c r="A724" s="62"/>
      <c r="B724" s="62"/>
      <c r="F724" s="68"/>
      <c r="G724" s="67"/>
      <c r="I724" s="57">
        <v>20.8</v>
      </c>
      <c r="J724" s="57">
        <v>30.228000000000002</v>
      </c>
      <c r="K724" s="57"/>
      <c r="L724" s="57"/>
      <c r="M724" s="57" t="s">
        <v>88</v>
      </c>
      <c r="N724" s="58">
        <f t="shared" si="523"/>
        <v>0</v>
      </c>
      <c r="O724" s="58">
        <f t="shared" si="522"/>
        <v>0</v>
      </c>
      <c r="P724" s="58" t="e">
        <f t="shared" si="524"/>
        <v>#VALUE!</v>
      </c>
      <c r="Q724" s="67">
        <f t="shared" si="525"/>
        <v>0</v>
      </c>
      <c r="R724" s="67">
        <f t="shared" si="526"/>
        <v>0</v>
      </c>
      <c r="S724" s="67">
        <f t="shared" si="527"/>
        <v>0</v>
      </c>
      <c r="T724" s="67">
        <f t="shared" si="528"/>
        <v>0</v>
      </c>
      <c r="U724" s="67">
        <f t="shared" si="529"/>
        <v>0</v>
      </c>
      <c r="V724" s="67"/>
      <c r="W724" s="4">
        <f t="shared" si="530"/>
        <v>1.0044551452202073</v>
      </c>
      <c r="X724" s="67">
        <v>313.14999999999998</v>
      </c>
      <c r="Y724" s="67">
        <f t="shared" si="531"/>
        <v>1.9073334166666699E-2</v>
      </c>
      <c r="Z724" s="67">
        <v>2E-3</v>
      </c>
      <c r="AA724" s="67">
        <f t="shared" si="532"/>
        <v>7.2765497523200454E-2</v>
      </c>
      <c r="AB724" s="67"/>
      <c r="AC724" s="67">
        <f t="shared" si="533"/>
        <v>0</v>
      </c>
      <c r="AD724" s="67">
        <f t="shared" si="534"/>
        <v>0</v>
      </c>
      <c r="AE724" s="67">
        <v>0</v>
      </c>
      <c r="AF724" s="11">
        <f t="shared" si="535"/>
        <v>0</v>
      </c>
      <c r="AG724" s="11">
        <f t="shared" si="536"/>
        <v>0</v>
      </c>
      <c r="AH724" s="15">
        <f t="shared" si="537"/>
        <v>1.097002469958351E-3</v>
      </c>
      <c r="AI724" s="67"/>
      <c r="AJ724" s="67">
        <f t="shared" si="538"/>
        <v>0</v>
      </c>
      <c r="AK724" s="67">
        <f t="shared" si="539"/>
        <v>0</v>
      </c>
      <c r="AL724" s="67">
        <v>0</v>
      </c>
      <c r="AM724" s="11">
        <f t="shared" si="540"/>
        <v>0</v>
      </c>
      <c r="AN724" s="11">
        <f t="shared" si="541"/>
        <v>0</v>
      </c>
      <c r="AO724" s="15">
        <f t="shared" si="542"/>
        <v>2.2739189884214046E-2</v>
      </c>
      <c r="AP724" s="15"/>
      <c r="AQ724" s="67" t="e">
        <f t="shared" si="543"/>
        <v>#VALUE!</v>
      </c>
      <c r="AR724" s="67" t="e">
        <f t="shared" si="544"/>
        <v>#VALUE!</v>
      </c>
      <c r="AS724" s="67">
        <v>0</v>
      </c>
      <c r="AT724" s="11" t="e">
        <f t="shared" si="545"/>
        <v>#VALUE!</v>
      </c>
      <c r="AU724" s="11" t="e">
        <f t="shared" si="546"/>
        <v>#VALUE!</v>
      </c>
      <c r="AV724" s="15">
        <f t="shared" si="547"/>
        <v>1.5759424160826513E-2</v>
      </c>
      <c r="AW724" s="67"/>
      <c r="AX724" s="67" t="e">
        <f t="shared" si="548"/>
        <v>#DIV/0!</v>
      </c>
      <c r="AY724" s="67" t="e">
        <f t="shared" si="549"/>
        <v>#DIV/0!</v>
      </c>
      <c r="AZ724" s="67" t="e">
        <f t="shared" si="550"/>
        <v>#VALUE!</v>
      </c>
    </row>
    <row r="725" spans="1:52">
      <c r="A725" s="62"/>
      <c r="B725" s="62"/>
      <c r="F725" s="68"/>
      <c r="G725" s="67"/>
      <c r="I725" s="57">
        <v>20.8</v>
      </c>
      <c r="J725" s="57">
        <v>30.228000000000002</v>
      </c>
      <c r="K725" s="57"/>
      <c r="L725" s="57"/>
      <c r="M725" s="57" t="s">
        <v>88</v>
      </c>
      <c r="N725" s="58">
        <f t="shared" si="523"/>
        <v>0</v>
      </c>
      <c r="O725" s="58">
        <f t="shared" si="522"/>
        <v>0</v>
      </c>
      <c r="P725" s="58" t="e">
        <f t="shared" si="524"/>
        <v>#VALUE!</v>
      </c>
      <c r="Q725" s="67">
        <f t="shared" si="525"/>
        <v>0</v>
      </c>
      <c r="R725" s="67">
        <f t="shared" si="526"/>
        <v>0</v>
      </c>
      <c r="S725" s="67">
        <f t="shared" si="527"/>
        <v>0</v>
      </c>
      <c r="T725" s="67">
        <f t="shared" si="528"/>
        <v>0</v>
      </c>
      <c r="U725" s="67">
        <f t="shared" si="529"/>
        <v>0</v>
      </c>
      <c r="V725" s="67"/>
      <c r="W725" s="4">
        <f t="shared" si="530"/>
        <v>1.0044551452202073</v>
      </c>
      <c r="X725" s="67">
        <v>313.14999999999998</v>
      </c>
      <c r="Y725" s="67">
        <f t="shared" si="531"/>
        <v>1.9073334166666699E-2</v>
      </c>
      <c r="Z725" s="67">
        <v>2E-3</v>
      </c>
      <c r="AA725" s="67">
        <f t="shared" si="532"/>
        <v>7.2765497523200454E-2</v>
      </c>
      <c r="AB725" s="67"/>
      <c r="AC725" s="67">
        <f t="shared" si="533"/>
        <v>0</v>
      </c>
      <c r="AD725" s="67">
        <f t="shared" si="534"/>
        <v>0</v>
      </c>
      <c r="AE725" s="67">
        <v>0</v>
      </c>
      <c r="AF725" s="67">
        <f t="shared" si="535"/>
        <v>0</v>
      </c>
      <c r="AG725" s="67">
        <f t="shared" si="536"/>
        <v>0</v>
      </c>
      <c r="AH725" s="67">
        <f t="shared" si="537"/>
        <v>1.097002469958351E-3</v>
      </c>
      <c r="AI725" s="67"/>
      <c r="AJ725" s="67">
        <f t="shared" si="538"/>
        <v>0</v>
      </c>
      <c r="AK725" s="67">
        <f t="shared" si="539"/>
        <v>0</v>
      </c>
      <c r="AL725" s="67">
        <v>0</v>
      </c>
      <c r="AM725" s="67">
        <f t="shared" si="540"/>
        <v>0</v>
      </c>
      <c r="AN725" s="67">
        <f t="shared" si="541"/>
        <v>0</v>
      </c>
      <c r="AO725" s="67">
        <f t="shared" si="542"/>
        <v>2.2739189884214046E-2</v>
      </c>
      <c r="AP725" s="67"/>
      <c r="AQ725" s="67" t="e">
        <f t="shared" si="543"/>
        <v>#VALUE!</v>
      </c>
      <c r="AR725" s="67" t="e">
        <f t="shared" si="544"/>
        <v>#VALUE!</v>
      </c>
      <c r="AS725" s="67">
        <v>0</v>
      </c>
      <c r="AT725" s="67" t="e">
        <f t="shared" si="545"/>
        <v>#VALUE!</v>
      </c>
      <c r="AU725" s="67" t="e">
        <f t="shared" si="546"/>
        <v>#VALUE!</v>
      </c>
      <c r="AV725" s="67">
        <f t="shared" si="547"/>
        <v>1.5759424160826513E-2</v>
      </c>
      <c r="AW725" s="67"/>
      <c r="AX725" s="67" t="e">
        <f t="shared" si="548"/>
        <v>#DIV/0!</v>
      </c>
      <c r="AY725" s="67" t="e">
        <f t="shared" si="549"/>
        <v>#DIV/0!</v>
      </c>
      <c r="AZ725" s="67" t="e">
        <f t="shared" si="550"/>
        <v>#VALUE!</v>
      </c>
    </row>
    <row r="726" spans="1:52">
      <c r="A726" s="62"/>
      <c r="B726" s="62"/>
      <c r="F726" s="68"/>
      <c r="G726" s="67"/>
      <c r="I726" s="57">
        <v>20.8</v>
      </c>
      <c r="J726" s="57">
        <v>30.228000000000002</v>
      </c>
      <c r="K726" s="57"/>
      <c r="L726" s="57"/>
      <c r="M726" s="57" t="s">
        <v>88</v>
      </c>
      <c r="N726" s="58">
        <f t="shared" si="523"/>
        <v>0</v>
      </c>
      <c r="O726" s="58">
        <f t="shared" si="522"/>
        <v>0</v>
      </c>
      <c r="P726" s="58" t="e">
        <f t="shared" si="524"/>
        <v>#VALUE!</v>
      </c>
      <c r="Q726" s="67">
        <f t="shared" si="525"/>
        <v>0</v>
      </c>
      <c r="R726" s="67">
        <f t="shared" si="526"/>
        <v>0</v>
      </c>
      <c r="S726" s="67">
        <f t="shared" si="527"/>
        <v>0</v>
      </c>
      <c r="T726" s="67">
        <f t="shared" si="528"/>
        <v>0</v>
      </c>
      <c r="U726" s="67">
        <f t="shared" si="529"/>
        <v>0</v>
      </c>
      <c r="V726" s="67"/>
      <c r="W726" s="4">
        <f t="shared" si="530"/>
        <v>1.0044551452202073</v>
      </c>
      <c r="X726" s="67">
        <v>313.14999999999998</v>
      </c>
      <c r="Y726" s="67">
        <f t="shared" si="531"/>
        <v>1.9073334166666699E-2</v>
      </c>
      <c r="Z726" s="67">
        <v>2E-3</v>
      </c>
      <c r="AA726" s="67">
        <f t="shared" si="532"/>
        <v>7.2765497523200454E-2</v>
      </c>
      <c r="AB726" s="67"/>
      <c r="AC726" s="67">
        <f t="shared" si="533"/>
        <v>0</v>
      </c>
      <c r="AD726" s="67">
        <f t="shared" si="534"/>
        <v>0</v>
      </c>
      <c r="AE726" s="67">
        <v>0</v>
      </c>
      <c r="AF726" s="67">
        <f t="shared" si="535"/>
        <v>0</v>
      </c>
      <c r="AG726" s="67">
        <f t="shared" si="536"/>
        <v>0</v>
      </c>
      <c r="AH726" s="67">
        <f t="shared" si="537"/>
        <v>1.097002469958351E-3</v>
      </c>
      <c r="AI726" s="67"/>
      <c r="AJ726" s="67">
        <f t="shared" si="538"/>
        <v>0</v>
      </c>
      <c r="AK726" s="67">
        <f t="shared" si="539"/>
        <v>0</v>
      </c>
      <c r="AL726" s="67">
        <v>0</v>
      </c>
      <c r="AM726" s="67">
        <f t="shared" si="540"/>
        <v>0</v>
      </c>
      <c r="AN726" s="67">
        <f t="shared" si="541"/>
        <v>0</v>
      </c>
      <c r="AO726" s="67">
        <f t="shared" si="542"/>
        <v>2.2739189884214046E-2</v>
      </c>
      <c r="AP726" s="67"/>
      <c r="AQ726" s="67" t="e">
        <f t="shared" si="543"/>
        <v>#VALUE!</v>
      </c>
      <c r="AR726" s="67" t="e">
        <f t="shared" si="544"/>
        <v>#VALUE!</v>
      </c>
      <c r="AS726" s="67">
        <v>0</v>
      </c>
      <c r="AT726" s="67" t="e">
        <f t="shared" si="545"/>
        <v>#VALUE!</v>
      </c>
      <c r="AU726" s="67" t="e">
        <f t="shared" si="546"/>
        <v>#VALUE!</v>
      </c>
      <c r="AV726" s="67">
        <f t="shared" si="547"/>
        <v>1.5759424160826513E-2</v>
      </c>
      <c r="AW726" s="67"/>
      <c r="AX726" s="67" t="e">
        <f t="shared" si="548"/>
        <v>#DIV/0!</v>
      </c>
      <c r="AY726" s="67" t="e">
        <f t="shared" si="549"/>
        <v>#DIV/0!</v>
      </c>
      <c r="AZ726" s="67" t="e">
        <f t="shared" si="550"/>
        <v>#VALUE!</v>
      </c>
    </row>
    <row r="727" spans="1:52">
      <c r="A727" s="62"/>
      <c r="B727" s="62"/>
      <c r="F727" s="68"/>
      <c r="G727" s="67"/>
      <c r="I727" s="57">
        <v>20.8</v>
      </c>
      <c r="J727" s="57">
        <v>30.228000000000002</v>
      </c>
      <c r="K727" s="57"/>
      <c r="L727" s="57"/>
      <c r="M727" s="57" t="s">
        <v>88</v>
      </c>
      <c r="N727" s="58">
        <f t="shared" si="523"/>
        <v>0</v>
      </c>
      <c r="O727" s="58">
        <f t="shared" si="522"/>
        <v>0</v>
      </c>
      <c r="P727" s="58" t="e">
        <f t="shared" si="524"/>
        <v>#VALUE!</v>
      </c>
      <c r="Q727" s="67">
        <f t="shared" si="525"/>
        <v>0</v>
      </c>
      <c r="R727" s="67">
        <f t="shared" si="526"/>
        <v>0</v>
      </c>
      <c r="S727" s="67">
        <f t="shared" si="527"/>
        <v>0</v>
      </c>
      <c r="T727" s="67">
        <f t="shared" si="528"/>
        <v>0</v>
      </c>
      <c r="U727" s="67">
        <f t="shared" si="529"/>
        <v>0</v>
      </c>
      <c r="V727" s="67"/>
      <c r="W727" s="4">
        <f t="shared" si="530"/>
        <v>1.0044551452202073</v>
      </c>
      <c r="X727" s="67">
        <v>313.14999999999998</v>
      </c>
      <c r="Y727" s="67">
        <f t="shared" si="531"/>
        <v>1.9073334166666699E-2</v>
      </c>
      <c r="Z727" s="67">
        <v>2E-3</v>
      </c>
      <c r="AA727" s="67">
        <f t="shared" si="532"/>
        <v>7.2765497523200454E-2</v>
      </c>
      <c r="AB727" s="67"/>
      <c r="AC727" s="67">
        <f t="shared" si="533"/>
        <v>0</v>
      </c>
      <c r="AD727" s="67">
        <f t="shared" si="534"/>
        <v>0</v>
      </c>
      <c r="AE727" s="67">
        <v>0</v>
      </c>
      <c r="AF727" s="67">
        <f t="shared" si="535"/>
        <v>0</v>
      </c>
      <c r="AG727" s="67">
        <f t="shared" si="536"/>
        <v>0</v>
      </c>
      <c r="AH727" s="67">
        <f t="shared" si="537"/>
        <v>1.097002469958351E-3</v>
      </c>
      <c r="AI727" s="67"/>
      <c r="AJ727" s="67">
        <f t="shared" si="538"/>
        <v>0</v>
      </c>
      <c r="AK727" s="67">
        <f t="shared" si="539"/>
        <v>0</v>
      </c>
      <c r="AL727" s="67">
        <v>0</v>
      </c>
      <c r="AM727" s="67">
        <f t="shared" si="540"/>
        <v>0</v>
      </c>
      <c r="AN727" s="67">
        <f t="shared" si="541"/>
        <v>0</v>
      </c>
      <c r="AO727" s="67">
        <f t="shared" si="542"/>
        <v>2.2739189884214046E-2</v>
      </c>
      <c r="AP727" s="67"/>
      <c r="AQ727" s="67" t="e">
        <f t="shared" si="543"/>
        <v>#VALUE!</v>
      </c>
      <c r="AR727" s="67" t="e">
        <f t="shared" si="544"/>
        <v>#VALUE!</v>
      </c>
      <c r="AS727" s="67">
        <v>0</v>
      </c>
      <c r="AT727" s="67" t="e">
        <f t="shared" si="545"/>
        <v>#VALUE!</v>
      </c>
      <c r="AU727" s="67" t="e">
        <f t="shared" si="546"/>
        <v>#VALUE!</v>
      </c>
      <c r="AV727" s="67">
        <f t="shared" si="547"/>
        <v>1.5759424160826513E-2</v>
      </c>
      <c r="AW727" s="67"/>
      <c r="AX727" s="67" t="e">
        <f t="shared" si="548"/>
        <v>#DIV/0!</v>
      </c>
      <c r="AY727" s="67" t="e">
        <f t="shared" si="549"/>
        <v>#DIV/0!</v>
      </c>
      <c r="AZ727" s="67" t="e">
        <f t="shared" si="550"/>
        <v>#VALUE!</v>
      </c>
    </row>
    <row r="728" spans="1:52">
      <c r="A728" s="62"/>
      <c r="B728" s="62"/>
      <c r="F728" s="68"/>
      <c r="G728" s="67"/>
      <c r="I728" s="57">
        <v>20.8</v>
      </c>
      <c r="J728" s="57">
        <v>30.228000000000002</v>
      </c>
      <c r="K728" s="57"/>
      <c r="L728" s="57"/>
      <c r="M728" s="57" t="s">
        <v>88</v>
      </c>
      <c r="N728" s="58">
        <f t="shared" si="523"/>
        <v>0</v>
      </c>
      <c r="O728" s="58">
        <f t="shared" si="522"/>
        <v>0</v>
      </c>
      <c r="P728" s="58" t="e">
        <f t="shared" si="524"/>
        <v>#VALUE!</v>
      </c>
      <c r="Q728" s="67">
        <f t="shared" si="525"/>
        <v>0</v>
      </c>
      <c r="R728" s="67">
        <f t="shared" si="526"/>
        <v>0</v>
      </c>
      <c r="S728" s="67">
        <f t="shared" si="527"/>
        <v>0</v>
      </c>
      <c r="T728" s="67">
        <f t="shared" si="528"/>
        <v>0</v>
      </c>
      <c r="U728" s="67">
        <f t="shared" si="529"/>
        <v>0</v>
      </c>
      <c r="V728" s="67"/>
      <c r="W728" s="4">
        <f t="shared" si="530"/>
        <v>1.0044551452202073</v>
      </c>
      <c r="X728" s="67">
        <v>313.14999999999998</v>
      </c>
      <c r="Y728" s="67">
        <f t="shared" si="531"/>
        <v>1.9073334166666699E-2</v>
      </c>
      <c r="Z728" s="67">
        <v>2E-3</v>
      </c>
      <c r="AA728" s="67">
        <f t="shared" si="532"/>
        <v>7.2765497523200454E-2</v>
      </c>
      <c r="AB728" s="67"/>
      <c r="AC728" s="67">
        <f t="shared" si="533"/>
        <v>0</v>
      </c>
      <c r="AD728" s="67">
        <f t="shared" si="534"/>
        <v>0</v>
      </c>
      <c r="AE728" s="67">
        <v>0</v>
      </c>
      <c r="AF728" s="67">
        <f t="shared" si="535"/>
        <v>0</v>
      </c>
      <c r="AG728" s="67">
        <f t="shared" si="536"/>
        <v>0</v>
      </c>
      <c r="AH728" s="67">
        <f t="shared" si="537"/>
        <v>1.097002469958351E-3</v>
      </c>
      <c r="AI728" s="67"/>
      <c r="AJ728" s="67">
        <f t="shared" si="538"/>
        <v>0</v>
      </c>
      <c r="AK728" s="67">
        <f t="shared" si="539"/>
        <v>0</v>
      </c>
      <c r="AL728" s="67">
        <v>0</v>
      </c>
      <c r="AM728" s="67">
        <f t="shared" si="540"/>
        <v>0</v>
      </c>
      <c r="AN728" s="67">
        <f t="shared" si="541"/>
        <v>0</v>
      </c>
      <c r="AO728" s="67">
        <f t="shared" si="542"/>
        <v>2.2739189884214046E-2</v>
      </c>
      <c r="AP728" s="67"/>
      <c r="AQ728" s="67" t="e">
        <f t="shared" si="543"/>
        <v>#VALUE!</v>
      </c>
      <c r="AR728" s="67" t="e">
        <f t="shared" si="544"/>
        <v>#VALUE!</v>
      </c>
      <c r="AS728" s="67">
        <v>0</v>
      </c>
      <c r="AT728" s="67" t="e">
        <f t="shared" si="545"/>
        <v>#VALUE!</v>
      </c>
      <c r="AU728" s="67" t="e">
        <f t="shared" si="546"/>
        <v>#VALUE!</v>
      </c>
      <c r="AV728" s="67">
        <f t="shared" si="547"/>
        <v>1.5759424160826513E-2</v>
      </c>
      <c r="AW728" s="67"/>
      <c r="AX728" s="67" t="e">
        <f t="shared" si="548"/>
        <v>#DIV/0!</v>
      </c>
      <c r="AY728" s="67" t="e">
        <f t="shared" si="549"/>
        <v>#DIV/0!</v>
      </c>
      <c r="AZ728" s="67" t="e">
        <f t="shared" si="550"/>
        <v>#VALUE!</v>
      </c>
    </row>
    <row r="729" spans="1:52">
      <c r="A729" s="62"/>
      <c r="B729" s="62"/>
      <c r="F729" s="68"/>
      <c r="G729" s="67"/>
      <c r="I729" s="57">
        <v>20.8</v>
      </c>
      <c r="J729" s="57">
        <v>30.228000000000002</v>
      </c>
      <c r="K729" s="57"/>
      <c r="L729" s="57"/>
      <c r="M729" s="57" t="s">
        <v>88</v>
      </c>
      <c r="N729" s="58">
        <f t="shared" si="523"/>
        <v>0</v>
      </c>
      <c r="O729" s="58">
        <f t="shared" si="522"/>
        <v>0</v>
      </c>
      <c r="P729" s="58" t="e">
        <f t="shared" si="524"/>
        <v>#VALUE!</v>
      </c>
      <c r="Q729" s="67">
        <f t="shared" si="525"/>
        <v>0</v>
      </c>
      <c r="R729" s="67">
        <f t="shared" si="526"/>
        <v>0</v>
      </c>
      <c r="S729" s="67">
        <f t="shared" si="527"/>
        <v>0</v>
      </c>
      <c r="T729" s="67">
        <f t="shared" si="528"/>
        <v>0</v>
      </c>
      <c r="U729" s="67">
        <f t="shared" si="529"/>
        <v>0</v>
      </c>
      <c r="V729" s="67"/>
      <c r="W729" s="4">
        <f t="shared" si="530"/>
        <v>1.0044551452202073</v>
      </c>
      <c r="X729" s="67">
        <v>313.14999999999998</v>
      </c>
      <c r="Y729" s="67">
        <f t="shared" si="531"/>
        <v>1.9073334166666699E-2</v>
      </c>
      <c r="Z729" s="67">
        <v>2E-3</v>
      </c>
      <c r="AA729" s="67">
        <f t="shared" si="532"/>
        <v>7.2765497523200454E-2</v>
      </c>
      <c r="AB729" s="67"/>
      <c r="AC729" s="67">
        <f t="shared" si="533"/>
        <v>0</v>
      </c>
      <c r="AD729" s="67">
        <f t="shared" si="534"/>
        <v>0</v>
      </c>
      <c r="AE729" s="67">
        <v>0</v>
      </c>
      <c r="AF729" s="67">
        <f t="shared" si="535"/>
        <v>0</v>
      </c>
      <c r="AG729" s="67">
        <f t="shared" si="536"/>
        <v>0</v>
      </c>
      <c r="AH729" s="67">
        <f t="shared" si="537"/>
        <v>1.097002469958351E-3</v>
      </c>
      <c r="AI729" s="67"/>
      <c r="AJ729" s="67">
        <f t="shared" si="538"/>
        <v>0</v>
      </c>
      <c r="AK729" s="67">
        <f t="shared" si="539"/>
        <v>0</v>
      </c>
      <c r="AL729" s="67">
        <v>0</v>
      </c>
      <c r="AM729" s="67">
        <f t="shared" si="540"/>
        <v>0</v>
      </c>
      <c r="AN729" s="67">
        <f t="shared" si="541"/>
        <v>0</v>
      </c>
      <c r="AO729" s="67">
        <f t="shared" si="542"/>
        <v>2.2739189884214046E-2</v>
      </c>
      <c r="AP729" s="67"/>
      <c r="AQ729" s="67" t="e">
        <f t="shared" si="543"/>
        <v>#VALUE!</v>
      </c>
      <c r="AR729" s="67" t="e">
        <f t="shared" si="544"/>
        <v>#VALUE!</v>
      </c>
      <c r="AS729" s="67">
        <v>0</v>
      </c>
      <c r="AT729" s="67" t="e">
        <f t="shared" si="545"/>
        <v>#VALUE!</v>
      </c>
      <c r="AU729" s="67" t="e">
        <f t="shared" si="546"/>
        <v>#VALUE!</v>
      </c>
      <c r="AV729" s="67">
        <f t="shared" si="547"/>
        <v>1.5759424160826513E-2</v>
      </c>
      <c r="AW729" s="67"/>
      <c r="AX729" s="67" t="e">
        <f t="shared" si="548"/>
        <v>#DIV/0!</v>
      </c>
      <c r="AY729" s="67" t="e">
        <f t="shared" si="549"/>
        <v>#DIV/0!</v>
      </c>
      <c r="AZ729" s="67" t="e">
        <f t="shared" si="550"/>
        <v>#VALUE!</v>
      </c>
    </row>
    <row r="730" spans="1:52">
      <c r="A730" s="62"/>
      <c r="B730" s="62"/>
      <c r="F730" s="68"/>
      <c r="G730" s="67"/>
      <c r="I730" s="57">
        <v>20.8</v>
      </c>
      <c r="J730" s="57">
        <v>30.228000000000002</v>
      </c>
      <c r="K730" s="57"/>
      <c r="L730" s="57"/>
      <c r="M730" s="57" t="s">
        <v>88</v>
      </c>
      <c r="N730" s="58">
        <f t="shared" si="523"/>
        <v>0</v>
      </c>
      <c r="O730" s="58">
        <f t="shared" si="522"/>
        <v>0</v>
      </c>
      <c r="P730" s="58" t="e">
        <f t="shared" si="524"/>
        <v>#VALUE!</v>
      </c>
      <c r="Q730" s="67">
        <f t="shared" si="525"/>
        <v>0</v>
      </c>
      <c r="R730" s="67">
        <f t="shared" si="526"/>
        <v>0</v>
      </c>
      <c r="S730" s="67">
        <f t="shared" si="527"/>
        <v>0</v>
      </c>
      <c r="T730" s="67">
        <f t="shared" si="528"/>
        <v>0</v>
      </c>
      <c r="U730" s="67">
        <f t="shared" si="529"/>
        <v>0</v>
      </c>
      <c r="V730" s="67"/>
      <c r="W730" s="4">
        <f t="shared" si="530"/>
        <v>1.0044551452202073</v>
      </c>
      <c r="X730" s="67">
        <v>313.14999999999998</v>
      </c>
      <c r="Y730" s="67">
        <f t="shared" si="531"/>
        <v>1.9073334166666699E-2</v>
      </c>
      <c r="Z730" s="67">
        <v>2E-3</v>
      </c>
      <c r="AA730" s="67">
        <f t="shared" si="532"/>
        <v>7.2765497523200454E-2</v>
      </c>
      <c r="AB730" s="67"/>
      <c r="AC730" s="67">
        <f t="shared" si="533"/>
        <v>0</v>
      </c>
      <c r="AD730" s="67">
        <f t="shared" si="534"/>
        <v>0</v>
      </c>
      <c r="AE730" s="67">
        <v>0</v>
      </c>
      <c r="AF730" s="67">
        <f t="shared" si="535"/>
        <v>0</v>
      </c>
      <c r="AG730" s="67">
        <f t="shared" si="536"/>
        <v>0</v>
      </c>
      <c r="AH730" s="67">
        <f t="shared" si="537"/>
        <v>1.097002469958351E-3</v>
      </c>
      <c r="AI730" s="67"/>
      <c r="AJ730" s="67">
        <f t="shared" si="538"/>
        <v>0</v>
      </c>
      <c r="AK730" s="67">
        <f t="shared" si="539"/>
        <v>0</v>
      </c>
      <c r="AL730" s="67">
        <v>0</v>
      </c>
      <c r="AM730" s="67">
        <f t="shared" si="540"/>
        <v>0</v>
      </c>
      <c r="AN730" s="67">
        <f t="shared" si="541"/>
        <v>0</v>
      </c>
      <c r="AO730" s="67">
        <f t="shared" si="542"/>
        <v>2.2739189884214046E-2</v>
      </c>
      <c r="AP730" s="67"/>
      <c r="AQ730" s="67" t="e">
        <f t="shared" si="543"/>
        <v>#VALUE!</v>
      </c>
      <c r="AR730" s="67" t="e">
        <f t="shared" si="544"/>
        <v>#VALUE!</v>
      </c>
      <c r="AS730" s="67">
        <v>0</v>
      </c>
      <c r="AT730" s="67" t="e">
        <f t="shared" si="545"/>
        <v>#VALUE!</v>
      </c>
      <c r="AU730" s="67" t="e">
        <f t="shared" si="546"/>
        <v>#VALUE!</v>
      </c>
      <c r="AV730" s="67">
        <f t="shared" si="547"/>
        <v>1.5759424160826513E-2</v>
      </c>
      <c r="AW730" s="67"/>
      <c r="AX730" s="67" t="e">
        <f t="shared" si="548"/>
        <v>#DIV/0!</v>
      </c>
      <c r="AY730" s="67" t="e">
        <f t="shared" si="549"/>
        <v>#DIV/0!</v>
      </c>
      <c r="AZ730" s="67" t="e">
        <f t="shared" si="550"/>
        <v>#VALUE!</v>
      </c>
    </row>
    <row r="731" spans="1:52">
      <c r="A731" s="62"/>
      <c r="B731" s="62"/>
      <c r="F731" s="68"/>
      <c r="G731" s="67"/>
      <c r="I731" s="57">
        <v>20.8</v>
      </c>
      <c r="J731" s="57">
        <v>30.228000000000002</v>
      </c>
      <c r="K731" s="57"/>
      <c r="L731" s="57"/>
      <c r="M731" s="57" t="s">
        <v>88</v>
      </c>
      <c r="N731" s="58">
        <f t="shared" si="523"/>
        <v>0</v>
      </c>
      <c r="O731" s="58">
        <f t="shared" si="522"/>
        <v>0</v>
      </c>
      <c r="P731" s="58" t="e">
        <f t="shared" si="524"/>
        <v>#VALUE!</v>
      </c>
      <c r="Q731" s="67">
        <f t="shared" si="525"/>
        <v>0</v>
      </c>
      <c r="R731" s="67">
        <f t="shared" si="526"/>
        <v>0</v>
      </c>
      <c r="S731" s="67">
        <f t="shared" si="527"/>
        <v>0</v>
      </c>
      <c r="T731" s="67">
        <f t="shared" si="528"/>
        <v>0</v>
      </c>
      <c r="U731" s="67">
        <f t="shared" si="529"/>
        <v>0</v>
      </c>
      <c r="V731" s="67"/>
      <c r="W731" s="4">
        <f t="shared" si="530"/>
        <v>1.0044551452202073</v>
      </c>
      <c r="X731" s="67">
        <v>313.14999999999998</v>
      </c>
      <c r="Y731" s="67">
        <f t="shared" si="531"/>
        <v>1.9073334166666699E-2</v>
      </c>
      <c r="Z731" s="67">
        <v>2E-3</v>
      </c>
      <c r="AA731" s="67">
        <f t="shared" si="532"/>
        <v>7.2765497523200454E-2</v>
      </c>
      <c r="AB731" s="67"/>
      <c r="AC731" s="67">
        <f t="shared" si="533"/>
        <v>0</v>
      </c>
      <c r="AD731" s="67">
        <f t="shared" si="534"/>
        <v>0</v>
      </c>
      <c r="AE731" s="67">
        <v>0</v>
      </c>
      <c r="AF731" s="67">
        <f t="shared" si="535"/>
        <v>0</v>
      </c>
      <c r="AG731" s="67">
        <f t="shared" si="536"/>
        <v>0</v>
      </c>
      <c r="AH731" s="67">
        <f t="shared" si="537"/>
        <v>1.097002469958351E-3</v>
      </c>
      <c r="AI731" s="67"/>
      <c r="AJ731" s="67">
        <f t="shared" si="538"/>
        <v>0</v>
      </c>
      <c r="AK731" s="67">
        <f t="shared" si="539"/>
        <v>0</v>
      </c>
      <c r="AL731" s="67">
        <v>0</v>
      </c>
      <c r="AM731" s="67">
        <f t="shared" si="540"/>
        <v>0</v>
      </c>
      <c r="AN731" s="67">
        <f t="shared" si="541"/>
        <v>0</v>
      </c>
      <c r="AO731" s="67">
        <f t="shared" si="542"/>
        <v>2.2739189884214046E-2</v>
      </c>
      <c r="AP731" s="67"/>
      <c r="AQ731" s="67" t="e">
        <f t="shared" si="543"/>
        <v>#VALUE!</v>
      </c>
      <c r="AR731" s="67" t="e">
        <f t="shared" si="544"/>
        <v>#VALUE!</v>
      </c>
      <c r="AS731" s="67">
        <v>0</v>
      </c>
      <c r="AT731" s="67" t="e">
        <f t="shared" si="545"/>
        <v>#VALUE!</v>
      </c>
      <c r="AU731" s="67" t="e">
        <f t="shared" si="546"/>
        <v>#VALUE!</v>
      </c>
      <c r="AV731" s="67">
        <f t="shared" si="547"/>
        <v>1.5759424160826513E-2</v>
      </c>
      <c r="AW731" s="67"/>
      <c r="AX731" s="67" t="e">
        <f t="shared" si="548"/>
        <v>#DIV/0!</v>
      </c>
      <c r="AY731" s="67" t="e">
        <f t="shared" si="549"/>
        <v>#DIV/0!</v>
      </c>
      <c r="AZ731" s="67" t="e">
        <f t="shared" si="550"/>
        <v>#VALUE!</v>
      </c>
    </row>
    <row r="732" spans="1:52">
      <c r="A732" s="62"/>
      <c r="B732" s="62"/>
      <c r="F732" s="68"/>
      <c r="G732" s="67"/>
      <c r="I732" s="57">
        <v>20.8</v>
      </c>
      <c r="J732" s="57">
        <v>30.228000000000002</v>
      </c>
      <c r="K732" s="57"/>
      <c r="L732" s="57"/>
      <c r="M732" s="57" t="s">
        <v>88</v>
      </c>
      <c r="N732" s="58">
        <f t="shared" si="523"/>
        <v>0</v>
      </c>
      <c r="O732" s="58">
        <f t="shared" si="522"/>
        <v>0</v>
      </c>
      <c r="P732" s="58" t="e">
        <f t="shared" si="524"/>
        <v>#VALUE!</v>
      </c>
      <c r="Q732" s="67">
        <f t="shared" si="525"/>
        <v>0</v>
      </c>
      <c r="R732" s="67">
        <f t="shared" si="526"/>
        <v>0</v>
      </c>
      <c r="S732" s="67">
        <f t="shared" si="527"/>
        <v>0</v>
      </c>
      <c r="T732" s="67">
        <f t="shared" si="528"/>
        <v>0</v>
      </c>
      <c r="U732" s="67">
        <f t="shared" si="529"/>
        <v>0</v>
      </c>
      <c r="V732" s="67"/>
      <c r="W732" s="4">
        <f t="shared" si="530"/>
        <v>1.0044551452202073</v>
      </c>
      <c r="X732" s="67">
        <v>313.14999999999998</v>
      </c>
      <c r="Y732" s="67">
        <f t="shared" si="531"/>
        <v>1.9073334166666699E-2</v>
      </c>
      <c r="Z732" s="67">
        <v>2E-3</v>
      </c>
      <c r="AA732" s="67">
        <f t="shared" si="532"/>
        <v>7.2765497523200454E-2</v>
      </c>
      <c r="AB732" s="67"/>
      <c r="AC732" s="67">
        <f t="shared" si="533"/>
        <v>0</v>
      </c>
      <c r="AD732" s="67">
        <f t="shared" si="534"/>
        <v>0</v>
      </c>
      <c r="AE732" s="67">
        <v>0</v>
      </c>
      <c r="AF732" s="67">
        <f t="shared" si="535"/>
        <v>0</v>
      </c>
      <c r="AG732" s="67">
        <f t="shared" si="536"/>
        <v>0</v>
      </c>
      <c r="AH732" s="67">
        <f t="shared" si="537"/>
        <v>1.097002469958351E-3</v>
      </c>
      <c r="AI732" s="67"/>
      <c r="AJ732" s="67">
        <f t="shared" si="538"/>
        <v>0</v>
      </c>
      <c r="AK732" s="67">
        <f t="shared" si="539"/>
        <v>0</v>
      </c>
      <c r="AL732" s="67">
        <v>0</v>
      </c>
      <c r="AM732" s="67">
        <f t="shared" si="540"/>
        <v>0</v>
      </c>
      <c r="AN732" s="67">
        <f t="shared" si="541"/>
        <v>0</v>
      </c>
      <c r="AO732" s="67">
        <f t="shared" si="542"/>
        <v>2.2739189884214046E-2</v>
      </c>
      <c r="AP732" s="67"/>
      <c r="AQ732" s="67" t="e">
        <f t="shared" si="543"/>
        <v>#VALUE!</v>
      </c>
      <c r="AR732" s="67" t="e">
        <f t="shared" si="544"/>
        <v>#VALUE!</v>
      </c>
      <c r="AS732" s="67">
        <v>0</v>
      </c>
      <c r="AT732" s="67" t="e">
        <f t="shared" si="545"/>
        <v>#VALUE!</v>
      </c>
      <c r="AU732" s="67" t="e">
        <f t="shared" si="546"/>
        <v>#VALUE!</v>
      </c>
      <c r="AV732" s="67">
        <f t="shared" si="547"/>
        <v>1.5759424160826513E-2</v>
      </c>
      <c r="AW732" s="67"/>
      <c r="AX732" s="67" t="e">
        <f t="shared" si="548"/>
        <v>#DIV/0!</v>
      </c>
      <c r="AY732" s="67" t="e">
        <f t="shared" si="549"/>
        <v>#DIV/0!</v>
      </c>
      <c r="AZ732" s="67" t="e">
        <f t="shared" si="550"/>
        <v>#VALUE!</v>
      </c>
    </row>
    <row r="733" spans="1:52">
      <c r="A733" s="62"/>
      <c r="B733" s="62"/>
      <c r="F733" s="68"/>
      <c r="G733" s="67"/>
      <c r="I733" s="57">
        <v>20.8</v>
      </c>
      <c r="J733" s="57">
        <v>30.228000000000002</v>
      </c>
      <c r="K733" s="57"/>
      <c r="L733" s="57"/>
      <c r="M733" s="57" t="s">
        <v>88</v>
      </c>
      <c r="N733" s="58">
        <f t="shared" si="523"/>
        <v>0</v>
      </c>
      <c r="O733" s="58">
        <f t="shared" si="522"/>
        <v>0</v>
      </c>
      <c r="P733" s="58" t="e">
        <f t="shared" si="524"/>
        <v>#VALUE!</v>
      </c>
      <c r="Q733" s="67">
        <f t="shared" si="525"/>
        <v>0</v>
      </c>
      <c r="R733" s="67">
        <f t="shared" si="526"/>
        <v>0</v>
      </c>
      <c r="S733" s="67">
        <f t="shared" si="527"/>
        <v>0</v>
      </c>
      <c r="T733" s="67">
        <f t="shared" si="528"/>
        <v>0</v>
      </c>
      <c r="U733" s="67">
        <f t="shared" si="529"/>
        <v>0</v>
      </c>
      <c r="V733" s="67"/>
      <c r="W733" s="4">
        <f t="shared" si="530"/>
        <v>1.0044551452202073</v>
      </c>
      <c r="X733" s="67">
        <v>313.14999999999998</v>
      </c>
      <c r="Y733" s="67">
        <f t="shared" si="531"/>
        <v>1.9073334166666699E-2</v>
      </c>
      <c r="Z733" s="67">
        <v>2E-3</v>
      </c>
      <c r="AA733" s="67">
        <f t="shared" si="532"/>
        <v>7.2765497523200454E-2</v>
      </c>
      <c r="AB733" s="67"/>
      <c r="AC733" s="67">
        <f t="shared" si="533"/>
        <v>0</v>
      </c>
      <c r="AD733" s="67">
        <f t="shared" si="534"/>
        <v>0</v>
      </c>
      <c r="AE733" s="67">
        <v>0</v>
      </c>
      <c r="AF733" s="67">
        <f t="shared" si="535"/>
        <v>0</v>
      </c>
      <c r="AG733" s="67">
        <f t="shared" si="536"/>
        <v>0</v>
      </c>
      <c r="AH733" s="67">
        <f t="shared" si="537"/>
        <v>1.097002469958351E-3</v>
      </c>
      <c r="AI733" s="67"/>
      <c r="AJ733" s="67">
        <f t="shared" si="538"/>
        <v>0</v>
      </c>
      <c r="AK733" s="67">
        <f t="shared" si="539"/>
        <v>0</v>
      </c>
      <c r="AL733" s="67">
        <v>0</v>
      </c>
      <c r="AM733" s="67">
        <f t="shared" si="540"/>
        <v>0</v>
      </c>
      <c r="AN733" s="67">
        <f t="shared" si="541"/>
        <v>0</v>
      </c>
      <c r="AO733" s="67">
        <f t="shared" si="542"/>
        <v>2.2739189884214046E-2</v>
      </c>
      <c r="AP733" s="67"/>
      <c r="AQ733" s="67" t="e">
        <f t="shared" si="543"/>
        <v>#VALUE!</v>
      </c>
      <c r="AR733" s="67" t="e">
        <f t="shared" si="544"/>
        <v>#VALUE!</v>
      </c>
      <c r="AS733" s="67">
        <v>0</v>
      </c>
      <c r="AT733" s="67" t="e">
        <f t="shared" si="545"/>
        <v>#VALUE!</v>
      </c>
      <c r="AU733" s="67" t="e">
        <f t="shared" si="546"/>
        <v>#VALUE!</v>
      </c>
      <c r="AV733" s="67">
        <f t="shared" si="547"/>
        <v>1.5759424160826513E-2</v>
      </c>
      <c r="AW733" s="67"/>
      <c r="AX733" s="67" t="e">
        <f t="shared" si="548"/>
        <v>#DIV/0!</v>
      </c>
      <c r="AY733" s="67" t="e">
        <f t="shared" si="549"/>
        <v>#DIV/0!</v>
      </c>
      <c r="AZ733" s="67" t="e">
        <f t="shared" si="550"/>
        <v>#VALUE!</v>
      </c>
    </row>
    <row r="734" spans="1:52">
      <c r="A734" s="62"/>
      <c r="B734" s="62"/>
      <c r="F734" s="68"/>
      <c r="G734" s="67"/>
      <c r="I734" s="57">
        <v>20.8</v>
      </c>
      <c r="J734" s="57">
        <v>30.228000000000002</v>
      </c>
      <c r="K734" s="57"/>
      <c r="L734" s="57"/>
      <c r="M734" s="57" t="s">
        <v>88</v>
      </c>
      <c r="N734" s="58">
        <f t="shared" si="523"/>
        <v>0</v>
      </c>
      <c r="O734" s="58">
        <f t="shared" si="522"/>
        <v>0</v>
      </c>
      <c r="P734" s="58" t="e">
        <f t="shared" si="524"/>
        <v>#VALUE!</v>
      </c>
      <c r="Q734" s="67">
        <f t="shared" si="525"/>
        <v>0</v>
      </c>
      <c r="R734" s="67">
        <f t="shared" si="526"/>
        <v>0</v>
      </c>
      <c r="S734" s="67">
        <f t="shared" si="527"/>
        <v>0</v>
      </c>
      <c r="T734" s="67">
        <f t="shared" si="528"/>
        <v>0</v>
      </c>
      <c r="U734" s="67">
        <f t="shared" si="529"/>
        <v>0</v>
      </c>
      <c r="V734" s="67"/>
      <c r="W734" s="4">
        <f t="shared" si="530"/>
        <v>1.0044551452202073</v>
      </c>
      <c r="X734" s="67">
        <v>313.14999999999998</v>
      </c>
      <c r="Y734" s="67">
        <f t="shared" si="531"/>
        <v>1.9073334166666699E-2</v>
      </c>
      <c r="Z734" s="67">
        <v>2E-3</v>
      </c>
      <c r="AA734" s="67">
        <f t="shared" si="532"/>
        <v>7.2765497523200454E-2</v>
      </c>
      <c r="AB734" s="67"/>
      <c r="AC734" s="67">
        <f t="shared" si="533"/>
        <v>0</v>
      </c>
      <c r="AD734" s="67">
        <f t="shared" si="534"/>
        <v>0</v>
      </c>
      <c r="AE734" s="67">
        <v>0</v>
      </c>
      <c r="AF734" s="67">
        <f t="shared" si="535"/>
        <v>0</v>
      </c>
      <c r="AG734" s="67">
        <f t="shared" si="536"/>
        <v>0</v>
      </c>
      <c r="AH734" s="67">
        <f t="shared" si="537"/>
        <v>1.097002469958351E-3</v>
      </c>
      <c r="AI734" s="67"/>
      <c r="AJ734" s="67">
        <f t="shared" si="538"/>
        <v>0</v>
      </c>
      <c r="AK734" s="67">
        <f t="shared" si="539"/>
        <v>0</v>
      </c>
      <c r="AL734" s="67">
        <v>0</v>
      </c>
      <c r="AM734" s="67">
        <f t="shared" si="540"/>
        <v>0</v>
      </c>
      <c r="AN734" s="67">
        <f t="shared" si="541"/>
        <v>0</v>
      </c>
      <c r="AO734" s="67">
        <f t="shared" si="542"/>
        <v>2.2739189884214046E-2</v>
      </c>
      <c r="AP734" s="67"/>
      <c r="AQ734" s="67" t="e">
        <f t="shared" si="543"/>
        <v>#VALUE!</v>
      </c>
      <c r="AR734" s="67" t="e">
        <f t="shared" si="544"/>
        <v>#VALUE!</v>
      </c>
      <c r="AS734" s="67">
        <v>0</v>
      </c>
      <c r="AT734" s="67" t="e">
        <f t="shared" si="545"/>
        <v>#VALUE!</v>
      </c>
      <c r="AU734" s="67" t="e">
        <f t="shared" si="546"/>
        <v>#VALUE!</v>
      </c>
      <c r="AV734" s="67">
        <f t="shared" si="547"/>
        <v>1.5759424160826513E-2</v>
      </c>
      <c r="AW734" s="67"/>
      <c r="AX734" s="67" t="e">
        <f t="shared" si="548"/>
        <v>#DIV/0!</v>
      </c>
      <c r="AY734" s="67" t="e">
        <f t="shared" si="549"/>
        <v>#DIV/0!</v>
      </c>
      <c r="AZ734" s="67" t="e">
        <f t="shared" si="550"/>
        <v>#VALUE!</v>
      </c>
    </row>
    <row r="735" spans="1:52">
      <c r="A735" s="62"/>
      <c r="B735" s="62"/>
      <c r="F735" s="68"/>
      <c r="G735" s="67"/>
      <c r="I735" s="57">
        <v>20.8</v>
      </c>
      <c r="J735" s="57">
        <v>30.228000000000002</v>
      </c>
      <c r="K735" s="57"/>
      <c r="L735" s="57"/>
      <c r="M735" s="57" t="s">
        <v>88</v>
      </c>
      <c r="N735" s="58">
        <f t="shared" si="523"/>
        <v>0</v>
      </c>
      <c r="O735" s="58">
        <f t="shared" si="522"/>
        <v>0</v>
      </c>
      <c r="P735" s="58" t="e">
        <f t="shared" si="524"/>
        <v>#VALUE!</v>
      </c>
      <c r="Q735" s="67">
        <f t="shared" si="525"/>
        <v>0</v>
      </c>
      <c r="R735" s="67">
        <f t="shared" si="526"/>
        <v>0</v>
      </c>
      <c r="S735" s="67">
        <f t="shared" si="527"/>
        <v>0</v>
      </c>
      <c r="T735" s="67">
        <f t="shared" si="528"/>
        <v>0</v>
      </c>
      <c r="U735" s="67">
        <f t="shared" si="529"/>
        <v>0</v>
      </c>
      <c r="V735" s="67"/>
      <c r="W735" s="4">
        <f t="shared" si="530"/>
        <v>1.0044551452202073</v>
      </c>
      <c r="X735" s="67">
        <v>313.14999999999998</v>
      </c>
      <c r="Y735" s="67">
        <f t="shared" si="531"/>
        <v>1.9073334166666699E-2</v>
      </c>
      <c r="Z735" s="67">
        <v>2E-3</v>
      </c>
      <c r="AA735" s="67">
        <f t="shared" si="532"/>
        <v>7.2765497523200454E-2</v>
      </c>
      <c r="AB735" s="67"/>
      <c r="AC735" s="67">
        <f t="shared" si="533"/>
        <v>0</v>
      </c>
      <c r="AD735" s="67">
        <f t="shared" si="534"/>
        <v>0</v>
      </c>
      <c r="AE735" s="67">
        <v>0</v>
      </c>
      <c r="AF735" s="67">
        <f t="shared" si="535"/>
        <v>0</v>
      </c>
      <c r="AG735" s="67">
        <f t="shared" si="536"/>
        <v>0</v>
      </c>
      <c r="AH735" s="67">
        <f t="shared" si="537"/>
        <v>1.097002469958351E-3</v>
      </c>
      <c r="AI735" s="67"/>
      <c r="AJ735" s="67">
        <f t="shared" si="538"/>
        <v>0</v>
      </c>
      <c r="AK735" s="67">
        <f t="shared" si="539"/>
        <v>0</v>
      </c>
      <c r="AL735" s="67">
        <v>0</v>
      </c>
      <c r="AM735" s="67">
        <f t="shared" si="540"/>
        <v>0</v>
      </c>
      <c r="AN735" s="67">
        <f t="shared" si="541"/>
        <v>0</v>
      </c>
      <c r="AO735" s="67">
        <f t="shared" si="542"/>
        <v>2.2739189884214046E-2</v>
      </c>
      <c r="AP735" s="67"/>
      <c r="AQ735" s="67" t="e">
        <f t="shared" si="543"/>
        <v>#VALUE!</v>
      </c>
      <c r="AR735" s="67" t="e">
        <f t="shared" si="544"/>
        <v>#VALUE!</v>
      </c>
      <c r="AS735" s="67">
        <v>0</v>
      </c>
      <c r="AT735" s="67" t="e">
        <f t="shared" si="545"/>
        <v>#VALUE!</v>
      </c>
      <c r="AU735" s="67" t="e">
        <f t="shared" si="546"/>
        <v>#VALUE!</v>
      </c>
      <c r="AV735" s="67">
        <f t="shared" si="547"/>
        <v>1.5759424160826513E-2</v>
      </c>
      <c r="AW735" s="67"/>
      <c r="AX735" s="67" t="e">
        <f t="shared" si="548"/>
        <v>#DIV/0!</v>
      </c>
      <c r="AY735" s="67" t="e">
        <f t="shared" si="549"/>
        <v>#DIV/0!</v>
      </c>
      <c r="AZ735" s="67" t="e">
        <f t="shared" si="550"/>
        <v>#VALUE!</v>
      </c>
    </row>
    <row r="736" spans="1:52">
      <c r="A736" s="62"/>
      <c r="B736" s="62"/>
      <c r="F736" s="68"/>
      <c r="G736" s="67"/>
      <c r="I736" s="57">
        <v>20.8</v>
      </c>
      <c r="J736" s="57">
        <v>30.228000000000002</v>
      </c>
      <c r="K736" s="57"/>
      <c r="L736" s="57"/>
      <c r="M736" s="57" t="s">
        <v>88</v>
      </c>
      <c r="N736" s="58">
        <f t="shared" si="523"/>
        <v>0</v>
      </c>
      <c r="O736" s="58">
        <f t="shared" si="522"/>
        <v>0</v>
      </c>
      <c r="P736" s="58" t="e">
        <f t="shared" si="524"/>
        <v>#VALUE!</v>
      </c>
      <c r="Q736" s="67">
        <f t="shared" si="525"/>
        <v>0</v>
      </c>
      <c r="R736" s="67">
        <f t="shared" si="526"/>
        <v>0</v>
      </c>
      <c r="S736" s="67">
        <f t="shared" si="527"/>
        <v>0</v>
      </c>
      <c r="T736" s="67">
        <f t="shared" si="528"/>
        <v>0</v>
      </c>
      <c r="U736" s="67">
        <f t="shared" si="529"/>
        <v>0</v>
      </c>
      <c r="V736" s="67"/>
      <c r="W736" s="4">
        <f t="shared" si="530"/>
        <v>1.0044551452202073</v>
      </c>
      <c r="X736" s="67">
        <v>313.14999999999998</v>
      </c>
      <c r="Y736" s="67">
        <f t="shared" si="531"/>
        <v>1.9073334166666699E-2</v>
      </c>
      <c r="Z736" s="67">
        <v>2E-3</v>
      </c>
      <c r="AA736" s="67">
        <f t="shared" si="532"/>
        <v>7.2765497523200454E-2</v>
      </c>
      <c r="AB736" s="67"/>
      <c r="AC736" s="67">
        <f t="shared" si="533"/>
        <v>0</v>
      </c>
      <c r="AD736" s="67">
        <f t="shared" si="534"/>
        <v>0</v>
      </c>
      <c r="AE736" s="67">
        <v>0</v>
      </c>
      <c r="AF736" s="67">
        <f t="shared" si="535"/>
        <v>0</v>
      </c>
      <c r="AG736" s="67">
        <f t="shared" si="536"/>
        <v>0</v>
      </c>
      <c r="AH736" s="67">
        <f t="shared" si="537"/>
        <v>1.097002469958351E-3</v>
      </c>
      <c r="AI736" s="67"/>
      <c r="AJ736" s="67">
        <f t="shared" si="538"/>
        <v>0</v>
      </c>
      <c r="AK736" s="67">
        <f t="shared" si="539"/>
        <v>0</v>
      </c>
      <c r="AL736" s="67">
        <v>0</v>
      </c>
      <c r="AM736" s="67">
        <f t="shared" si="540"/>
        <v>0</v>
      </c>
      <c r="AN736" s="67">
        <f t="shared" si="541"/>
        <v>0</v>
      </c>
      <c r="AO736" s="67">
        <f t="shared" si="542"/>
        <v>2.2739189884214046E-2</v>
      </c>
      <c r="AP736" s="67"/>
      <c r="AQ736" s="67" t="e">
        <f t="shared" si="543"/>
        <v>#VALUE!</v>
      </c>
      <c r="AR736" s="67" t="e">
        <f t="shared" si="544"/>
        <v>#VALUE!</v>
      </c>
      <c r="AS736" s="67">
        <v>0</v>
      </c>
      <c r="AT736" s="67" t="e">
        <f t="shared" si="545"/>
        <v>#VALUE!</v>
      </c>
      <c r="AU736" s="67" t="e">
        <f t="shared" si="546"/>
        <v>#VALUE!</v>
      </c>
      <c r="AV736" s="67">
        <f t="shared" si="547"/>
        <v>1.5759424160826513E-2</v>
      </c>
      <c r="AW736" s="67"/>
      <c r="AX736" s="67" t="e">
        <f t="shared" si="548"/>
        <v>#DIV/0!</v>
      </c>
      <c r="AY736" s="67" t="e">
        <f t="shared" si="549"/>
        <v>#DIV/0!</v>
      </c>
      <c r="AZ736" s="67" t="e">
        <f t="shared" si="550"/>
        <v>#VALUE!</v>
      </c>
    </row>
    <row r="737" spans="1:52">
      <c r="A737" s="62"/>
      <c r="B737" s="62"/>
      <c r="F737" s="68"/>
      <c r="G737" s="67"/>
      <c r="I737" s="57">
        <v>20.8</v>
      </c>
      <c r="J737" s="57">
        <v>30.228000000000002</v>
      </c>
      <c r="K737" s="57"/>
      <c r="L737" s="57"/>
      <c r="M737" s="57" t="s">
        <v>88</v>
      </c>
      <c r="N737" s="58">
        <f t="shared" si="523"/>
        <v>0</v>
      </c>
      <c r="O737" s="58">
        <f t="shared" si="522"/>
        <v>0</v>
      </c>
      <c r="P737" s="58" t="e">
        <f t="shared" si="524"/>
        <v>#VALUE!</v>
      </c>
      <c r="Q737" s="67">
        <f t="shared" si="525"/>
        <v>0</v>
      </c>
      <c r="R737" s="67">
        <f t="shared" si="526"/>
        <v>0</v>
      </c>
      <c r="S737" s="67">
        <f t="shared" si="527"/>
        <v>0</v>
      </c>
      <c r="T737" s="67">
        <f t="shared" si="528"/>
        <v>0</v>
      </c>
      <c r="U737" s="67">
        <f t="shared" si="529"/>
        <v>0</v>
      </c>
      <c r="V737" s="67"/>
      <c r="W737" s="4">
        <f t="shared" si="530"/>
        <v>1.0044551452202073</v>
      </c>
      <c r="X737" s="67">
        <v>313.14999999999998</v>
      </c>
      <c r="Y737" s="67">
        <f t="shared" si="531"/>
        <v>1.9073334166666699E-2</v>
      </c>
      <c r="Z737" s="67">
        <v>2E-3</v>
      </c>
      <c r="AA737" s="67">
        <f t="shared" si="532"/>
        <v>7.2765497523200454E-2</v>
      </c>
      <c r="AB737" s="67"/>
      <c r="AC737" s="67">
        <f t="shared" si="533"/>
        <v>0</v>
      </c>
      <c r="AD737" s="67">
        <f t="shared" si="534"/>
        <v>0</v>
      </c>
      <c r="AE737" s="67">
        <v>0</v>
      </c>
      <c r="AF737" s="67">
        <f t="shared" si="535"/>
        <v>0</v>
      </c>
      <c r="AG737" s="67">
        <f t="shared" si="536"/>
        <v>0</v>
      </c>
      <c r="AH737" s="67">
        <f t="shared" si="537"/>
        <v>1.097002469958351E-3</v>
      </c>
      <c r="AI737" s="67"/>
      <c r="AJ737" s="67">
        <f t="shared" si="538"/>
        <v>0</v>
      </c>
      <c r="AK737" s="67">
        <f t="shared" si="539"/>
        <v>0</v>
      </c>
      <c r="AL737" s="67">
        <v>0</v>
      </c>
      <c r="AM737" s="67">
        <f t="shared" si="540"/>
        <v>0</v>
      </c>
      <c r="AN737" s="67">
        <f t="shared" si="541"/>
        <v>0</v>
      </c>
      <c r="AO737" s="67">
        <f t="shared" si="542"/>
        <v>2.2739189884214046E-2</v>
      </c>
      <c r="AP737" s="67"/>
      <c r="AQ737" s="67" t="e">
        <f t="shared" si="543"/>
        <v>#VALUE!</v>
      </c>
      <c r="AR737" s="67" t="e">
        <f t="shared" si="544"/>
        <v>#VALUE!</v>
      </c>
      <c r="AS737" s="67">
        <v>0</v>
      </c>
      <c r="AT737" s="67" t="e">
        <f t="shared" si="545"/>
        <v>#VALUE!</v>
      </c>
      <c r="AU737" s="67" t="e">
        <f t="shared" si="546"/>
        <v>#VALUE!</v>
      </c>
      <c r="AV737" s="67">
        <f t="shared" si="547"/>
        <v>1.5759424160826513E-2</v>
      </c>
      <c r="AW737" s="67"/>
      <c r="AX737" s="67" t="e">
        <f t="shared" si="548"/>
        <v>#DIV/0!</v>
      </c>
      <c r="AY737" s="67" t="e">
        <f t="shared" si="549"/>
        <v>#DIV/0!</v>
      </c>
      <c r="AZ737" s="67" t="e">
        <f t="shared" si="550"/>
        <v>#VALUE!</v>
      </c>
    </row>
    <row r="738" spans="1:52">
      <c r="A738" s="62"/>
      <c r="B738" s="62"/>
      <c r="F738" s="68"/>
      <c r="G738" s="67"/>
      <c r="I738" s="57">
        <v>20.8</v>
      </c>
      <c r="J738" s="57">
        <v>30.228000000000002</v>
      </c>
      <c r="K738" s="57"/>
      <c r="L738" s="57"/>
      <c r="M738" s="57" t="s">
        <v>88</v>
      </c>
      <c r="N738" s="58">
        <f t="shared" si="523"/>
        <v>0</v>
      </c>
      <c r="O738" s="58">
        <f t="shared" si="522"/>
        <v>0</v>
      </c>
      <c r="P738" s="58" t="e">
        <f t="shared" si="524"/>
        <v>#VALUE!</v>
      </c>
      <c r="Q738" s="67">
        <f t="shared" si="525"/>
        <v>0</v>
      </c>
      <c r="R738" s="67">
        <f t="shared" si="526"/>
        <v>0</v>
      </c>
      <c r="S738" s="67">
        <f t="shared" si="527"/>
        <v>0</v>
      </c>
      <c r="T738" s="67">
        <f t="shared" si="528"/>
        <v>0</v>
      </c>
      <c r="U738" s="67">
        <f t="shared" si="529"/>
        <v>0</v>
      </c>
      <c r="V738" s="67"/>
      <c r="W738" s="4">
        <f t="shared" si="530"/>
        <v>1.0044551452202073</v>
      </c>
      <c r="X738" s="67">
        <v>313.14999999999998</v>
      </c>
      <c r="Y738" s="67">
        <f t="shared" si="531"/>
        <v>1.9073334166666699E-2</v>
      </c>
      <c r="Z738" s="67">
        <v>2E-3</v>
      </c>
      <c r="AA738" s="67">
        <f t="shared" si="532"/>
        <v>7.2765497523200454E-2</v>
      </c>
      <c r="AB738" s="67"/>
      <c r="AC738" s="67">
        <f t="shared" si="533"/>
        <v>0</v>
      </c>
      <c r="AD738" s="67">
        <f t="shared" si="534"/>
        <v>0</v>
      </c>
      <c r="AE738" s="67">
        <v>0</v>
      </c>
      <c r="AF738" s="67">
        <f t="shared" si="535"/>
        <v>0</v>
      </c>
      <c r="AG738" s="67">
        <f t="shared" si="536"/>
        <v>0</v>
      </c>
      <c r="AH738" s="67">
        <f t="shared" si="537"/>
        <v>1.097002469958351E-3</v>
      </c>
      <c r="AI738" s="67"/>
      <c r="AJ738" s="67">
        <f t="shared" si="538"/>
        <v>0</v>
      </c>
      <c r="AK738" s="67">
        <f t="shared" si="539"/>
        <v>0</v>
      </c>
      <c r="AL738" s="67">
        <v>0</v>
      </c>
      <c r="AM738" s="67">
        <f t="shared" si="540"/>
        <v>0</v>
      </c>
      <c r="AN738" s="67">
        <f t="shared" si="541"/>
        <v>0</v>
      </c>
      <c r="AO738" s="67">
        <f t="shared" si="542"/>
        <v>2.2739189884214046E-2</v>
      </c>
      <c r="AP738" s="67"/>
      <c r="AQ738" s="67" t="e">
        <f t="shared" si="543"/>
        <v>#VALUE!</v>
      </c>
      <c r="AR738" s="67" t="e">
        <f t="shared" si="544"/>
        <v>#VALUE!</v>
      </c>
      <c r="AS738" s="67">
        <v>0</v>
      </c>
      <c r="AT738" s="67" t="e">
        <f t="shared" si="545"/>
        <v>#VALUE!</v>
      </c>
      <c r="AU738" s="67" t="e">
        <f t="shared" si="546"/>
        <v>#VALUE!</v>
      </c>
      <c r="AV738" s="67">
        <f t="shared" si="547"/>
        <v>1.5759424160826513E-2</v>
      </c>
      <c r="AW738" s="67"/>
      <c r="AX738" s="67" t="e">
        <f t="shared" si="548"/>
        <v>#DIV/0!</v>
      </c>
      <c r="AY738" s="67" t="e">
        <f t="shared" si="549"/>
        <v>#DIV/0!</v>
      </c>
      <c r="AZ738" s="67" t="e">
        <f t="shared" si="550"/>
        <v>#VALUE!</v>
      </c>
    </row>
    <row r="739" spans="1:52">
      <c r="A739" s="62"/>
      <c r="B739" s="62"/>
      <c r="F739" s="68"/>
      <c r="G739" s="67"/>
      <c r="I739" s="57">
        <v>20.8</v>
      </c>
      <c r="J739" s="57">
        <v>30.228000000000002</v>
      </c>
      <c r="K739" s="57"/>
      <c r="L739" s="57"/>
      <c r="M739" s="57" t="s">
        <v>88</v>
      </c>
      <c r="N739" s="58">
        <f t="shared" si="523"/>
        <v>0</v>
      </c>
      <c r="O739" s="58">
        <f t="shared" si="522"/>
        <v>0</v>
      </c>
      <c r="P739" s="58" t="e">
        <f t="shared" si="524"/>
        <v>#VALUE!</v>
      </c>
      <c r="Q739" s="67">
        <f t="shared" si="525"/>
        <v>0</v>
      </c>
      <c r="R739" s="67">
        <f t="shared" si="526"/>
        <v>0</v>
      </c>
      <c r="S739" s="67">
        <f t="shared" si="527"/>
        <v>0</v>
      </c>
      <c r="T739" s="67">
        <f t="shared" si="528"/>
        <v>0</v>
      </c>
      <c r="U739" s="67">
        <f t="shared" si="529"/>
        <v>0</v>
      </c>
      <c r="V739" s="67"/>
      <c r="W739" s="4">
        <f t="shared" si="530"/>
        <v>1.0044551452202073</v>
      </c>
      <c r="X739" s="67">
        <v>313.14999999999998</v>
      </c>
      <c r="Y739" s="67">
        <f t="shared" si="531"/>
        <v>1.9073334166666699E-2</v>
      </c>
      <c r="Z739" s="67">
        <v>2E-3</v>
      </c>
      <c r="AA739" s="67">
        <f t="shared" si="532"/>
        <v>7.2765497523200454E-2</v>
      </c>
      <c r="AB739" s="67"/>
      <c r="AC739" s="67">
        <f t="shared" si="533"/>
        <v>0</v>
      </c>
      <c r="AD739" s="67">
        <f t="shared" si="534"/>
        <v>0</v>
      </c>
      <c r="AE739" s="67">
        <v>0</v>
      </c>
      <c r="AF739" s="67">
        <f t="shared" si="535"/>
        <v>0</v>
      </c>
      <c r="AG739" s="67">
        <f t="shared" si="536"/>
        <v>0</v>
      </c>
      <c r="AH739" s="67">
        <f t="shared" si="537"/>
        <v>1.097002469958351E-3</v>
      </c>
      <c r="AI739" s="67"/>
      <c r="AJ739" s="67">
        <f t="shared" si="538"/>
        <v>0</v>
      </c>
      <c r="AK739" s="67">
        <f t="shared" si="539"/>
        <v>0</v>
      </c>
      <c r="AL739" s="67">
        <v>0</v>
      </c>
      <c r="AM739" s="67">
        <f t="shared" si="540"/>
        <v>0</v>
      </c>
      <c r="AN739" s="67">
        <f t="shared" si="541"/>
        <v>0</v>
      </c>
      <c r="AO739" s="67">
        <f t="shared" si="542"/>
        <v>2.2739189884214046E-2</v>
      </c>
      <c r="AP739" s="67"/>
      <c r="AQ739" s="67" t="e">
        <f t="shared" si="543"/>
        <v>#VALUE!</v>
      </c>
      <c r="AR739" s="67" t="e">
        <f t="shared" si="544"/>
        <v>#VALUE!</v>
      </c>
      <c r="AS739" s="67">
        <v>0</v>
      </c>
      <c r="AT739" s="67" t="e">
        <f t="shared" si="545"/>
        <v>#VALUE!</v>
      </c>
      <c r="AU739" s="67" t="e">
        <f t="shared" si="546"/>
        <v>#VALUE!</v>
      </c>
      <c r="AV739" s="67">
        <f t="shared" si="547"/>
        <v>1.5759424160826513E-2</v>
      </c>
      <c r="AW739" s="67"/>
      <c r="AX739" s="67" t="e">
        <f t="shared" si="548"/>
        <v>#DIV/0!</v>
      </c>
      <c r="AY739" s="67" t="e">
        <f t="shared" si="549"/>
        <v>#DIV/0!</v>
      </c>
      <c r="AZ739" s="67" t="e">
        <f t="shared" si="550"/>
        <v>#VALUE!</v>
      </c>
    </row>
    <row r="740" spans="1:52">
      <c r="A740" s="62"/>
      <c r="B740" s="62"/>
      <c r="F740" s="68"/>
      <c r="G740" s="67"/>
      <c r="I740" s="57">
        <v>20.8</v>
      </c>
      <c r="J740" s="57">
        <v>30.228000000000002</v>
      </c>
      <c r="K740" s="57"/>
      <c r="L740" s="57"/>
      <c r="M740" s="57" t="s">
        <v>88</v>
      </c>
      <c r="N740" s="58">
        <f t="shared" si="523"/>
        <v>0</v>
      </c>
      <c r="O740" s="58">
        <f t="shared" si="522"/>
        <v>0</v>
      </c>
      <c r="P740" s="58" t="e">
        <f t="shared" si="524"/>
        <v>#VALUE!</v>
      </c>
      <c r="Q740" s="67">
        <f t="shared" si="525"/>
        <v>0</v>
      </c>
      <c r="R740" s="67">
        <f t="shared" si="526"/>
        <v>0</v>
      </c>
      <c r="S740" s="67">
        <f t="shared" si="527"/>
        <v>0</v>
      </c>
      <c r="T740" s="67">
        <f t="shared" si="528"/>
        <v>0</v>
      </c>
      <c r="U740" s="67">
        <f t="shared" si="529"/>
        <v>0</v>
      </c>
      <c r="V740" s="67"/>
      <c r="W740" s="4">
        <f t="shared" si="530"/>
        <v>1.0044551452202073</v>
      </c>
      <c r="X740" s="67">
        <v>313.14999999999998</v>
      </c>
      <c r="Y740" s="67">
        <f t="shared" si="531"/>
        <v>1.9073334166666699E-2</v>
      </c>
      <c r="Z740" s="67">
        <v>2E-3</v>
      </c>
      <c r="AA740" s="67">
        <f t="shared" si="532"/>
        <v>7.2765497523200454E-2</v>
      </c>
      <c r="AB740" s="67"/>
      <c r="AC740" s="67">
        <f t="shared" si="533"/>
        <v>0</v>
      </c>
      <c r="AD740" s="67">
        <f t="shared" si="534"/>
        <v>0</v>
      </c>
      <c r="AE740" s="67">
        <v>0</v>
      </c>
      <c r="AF740" s="67">
        <f t="shared" si="535"/>
        <v>0</v>
      </c>
      <c r="AG740" s="67">
        <f t="shared" si="536"/>
        <v>0</v>
      </c>
      <c r="AH740" s="67">
        <f t="shared" si="537"/>
        <v>1.097002469958351E-3</v>
      </c>
      <c r="AI740" s="67"/>
      <c r="AJ740" s="67">
        <f t="shared" si="538"/>
        <v>0</v>
      </c>
      <c r="AK740" s="67">
        <f t="shared" si="539"/>
        <v>0</v>
      </c>
      <c r="AL740" s="67">
        <v>0</v>
      </c>
      <c r="AM740" s="67">
        <f t="shared" si="540"/>
        <v>0</v>
      </c>
      <c r="AN740" s="67">
        <f t="shared" si="541"/>
        <v>0</v>
      </c>
      <c r="AO740" s="67">
        <f t="shared" si="542"/>
        <v>2.2739189884214046E-2</v>
      </c>
      <c r="AP740" s="67"/>
      <c r="AQ740" s="67" t="e">
        <f t="shared" si="543"/>
        <v>#VALUE!</v>
      </c>
      <c r="AR740" s="67" t="e">
        <f t="shared" si="544"/>
        <v>#VALUE!</v>
      </c>
      <c r="AS740" s="67">
        <v>0</v>
      </c>
      <c r="AT740" s="67" t="e">
        <f t="shared" si="545"/>
        <v>#VALUE!</v>
      </c>
      <c r="AU740" s="67" t="e">
        <f t="shared" si="546"/>
        <v>#VALUE!</v>
      </c>
      <c r="AV740" s="67">
        <f t="shared" si="547"/>
        <v>1.5759424160826513E-2</v>
      </c>
      <c r="AW740" s="67"/>
      <c r="AX740" s="67" t="e">
        <f t="shared" si="548"/>
        <v>#DIV/0!</v>
      </c>
      <c r="AY740" s="67" t="e">
        <f t="shared" si="549"/>
        <v>#DIV/0!</v>
      </c>
      <c r="AZ740" s="67" t="e">
        <f t="shared" si="550"/>
        <v>#VALUE!</v>
      </c>
    </row>
    <row r="741" spans="1:52">
      <c r="A741" s="62"/>
      <c r="B741" s="62"/>
      <c r="F741" s="68"/>
      <c r="G741" s="67"/>
      <c r="I741" s="57">
        <v>20.8</v>
      </c>
      <c r="J741" s="57">
        <v>30.228000000000002</v>
      </c>
      <c r="K741" s="57"/>
      <c r="L741" s="57"/>
      <c r="M741" s="57" t="s">
        <v>88</v>
      </c>
      <c r="N741" s="58">
        <f t="shared" si="523"/>
        <v>0</v>
      </c>
      <c r="O741" s="58">
        <f t="shared" si="522"/>
        <v>0</v>
      </c>
      <c r="P741" s="58" t="e">
        <f t="shared" si="524"/>
        <v>#VALUE!</v>
      </c>
      <c r="Q741" s="67">
        <f t="shared" si="525"/>
        <v>0</v>
      </c>
      <c r="R741" s="67">
        <f t="shared" si="526"/>
        <v>0</v>
      </c>
      <c r="S741" s="67">
        <f t="shared" si="527"/>
        <v>0</v>
      </c>
      <c r="T741" s="67">
        <f t="shared" si="528"/>
        <v>0</v>
      </c>
      <c r="U741" s="67">
        <f t="shared" si="529"/>
        <v>0</v>
      </c>
      <c r="V741" s="67"/>
      <c r="W741" s="4">
        <f t="shared" si="530"/>
        <v>1.0044551452202073</v>
      </c>
      <c r="X741" s="67">
        <v>313.14999999999998</v>
      </c>
      <c r="Y741" s="67">
        <f t="shared" si="531"/>
        <v>1.9073334166666699E-2</v>
      </c>
      <c r="Z741" s="67">
        <v>2E-3</v>
      </c>
      <c r="AA741" s="67">
        <f t="shared" si="532"/>
        <v>7.2765497523200454E-2</v>
      </c>
      <c r="AB741" s="67"/>
      <c r="AC741" s="67">
        <f t="shared" si="533"/>
        <v>0</v>
      </c>
      <c r="AD741" s="67">
        <f t="shared" si="534"/>
        <v>0</v>
      </c>
      <c r="AE741" s="67">
        <v>0</v>
      </c>
      <c r="AF741" s="67">
        <f t="shared" si="535"/>
        <v>0</v>
      </c>
      <c r="AG741" s="67">
        <f t="shared" si="536"/>
        <v>0</v>
      </c>
      <c r="AH741" s="67">
        <f t="shared" si="537"/>
        <v>1.097002469958351E-3</v>
      </c>
      <c r="AI741" s="67"/>
      <c r="AJ741" s="67">
        <f t="shared" si="538"/>
        <v>0</v>
      </c>
      <c r="AK741" s="67">
        <f t="shared" si="539"/>
        <v>0</v>
      </c>
      <c r="AL741" s="67">
        <v>0</v>
      </c>
      <c r="AM741" s="67">
        <f t="shared" si="540"/>
        <v>0</v>
      </c>
      <c r="AN741" s="67">
        <f t="shared" si="541"/>
        <v>0</v>
      </c>
      <c r="AO741" s="67">
        <f t="shared" si="542"/>
        <v>2.2739189884214046E-2</v>
      </c>
      <c r="AP741" s="67"/>
      <c r="AQ741" s="67" t="e">
        <f t="shared" si="543"/>
        <v>#VALUE!</v>
      </c>
      <c r="AR741" s="67" t="e">
        <f t="shared" si="544"/>
        <v>#VALUE!</v>
      </c>
      <c r="AS741" s="67">
        <v>0</v>
      </c>
      <c r="AT741" s="67" t="e">
        <f t="shared" si="545"/>
        <v>#VALUE!</v>
      </c>
      <c r="AU741" s="67" t="e">
        <f t="shared" si="546"/>
        <v>#VALUE!</v>
      </c>
      <c r="AV741" s="67">
        <f t="shared" si="547"/>
        <v>1.5759424160826513E-2</v>
      </c>
      <c r="AW741" s="67"/>
      <c r="AX741" s="67" t="e">
        <f t="shared" si="548"/>
        <v>#DIV/0!</v>
      </c>
      <c r="AY741" s="67" t="e">
        <f t="shared" si="549"/>
        <v>#DIV/0!</v>
      </c>
      <c r="AZ741" s="67" t="e">
        <f t="shared" si="550"/>
        <v>#VALUE!</v>
      </c>
    </row>
    <row r="742" spans="1:52">
      <c r="A742" s="62"/>
      <c r="B742" s="62"/>
      <c r="F742" s="68"/>
      <c r="G742" s="67"/>
      <c r="I742" s="57">
        <v>20.8</v>
      </c>
      <c r="J742" s="57">
        <v>30.228000000000002</v>
      </c>
      <c r="K742" s="57"/>
      <c r="L742" s="57"/>
      <c r="M742" s="57" t="s">
        <v>88</v>
      </c>
      <c r="N742" s="58">
        <f t="shared" si="523"/>
        <v>0</v>
      </c>
      <c r="O742" s="58">
        <f t="shared" si="522"/>
        <v>0</v>
      </c>
      <c r="P742" s="58" t="e">
        <f t="shared" si="524"/>
        <v>#VALUE!</v>
      </c>
      <c r="Q742" s="67">
        <f t="shared" si="525"/>
        <v>0</v>
      </c>
      <c r="R742" s="67">
        <f t="shared" si="526"/>
        <v>0</v>
      </c>
      <c r="S742" s="67">
        <f t="shared" si="527"/>
        <v>0</v>
      </c>
      <c r="T742" s="67">
        <f t="shared" si="528"/>
        <v>0</v>
      </c>
      <c r="U742" s="67">
        <f t="shared" si="529"/>
        <v>0</v>
      </c>
      <c r="V742" s="67"/>
      <c r="W742" s="4">
        <f t="shared" si="530"/>
        <v>1.0044551452202073</v>
      </c>
      <c r="X742" s="67">
        <v>313.14999999999998</v>
      </c>
      <c r="Y742" s="67">
        <f t="shared" si="531"/>
        <v>1.9073334166666699E-2</v>
      </c>
      <c r="Z742" s="67">
        <v>2E-3</v>
      </c>
      <c r="AA742" s="67">
        <f t="shared" si="532"/>
        <v>7.2765497523200454E-2</v>
      </c>
      <c r="AB742" s="67"/>
      <c r="AC742" s="67">
        <f t="shared" si="533"/>
        <v>0</v>
      </c>
      <c r="AD742" s="67">
        <f t="shared" si="534"/>
        <v>0</v>
      </c>
      <c r="AE742" s="67">
        <v>0</v>
      </c>
      <c r="AF742" s="67">
        <f t="shared" si="535"/>
        <v>0</v>
      </c>
      <c r="AG742" s="67">
        <f t="shared" si="536"/>
        <v>0</v>
      </c>
      <c r="AH742" s="67">
        <f t="shared" si="537"/>
        <v>1.097002469958351E-3</v>
      </c>
      <c r="AI742" s="67"/>
      <c r="AJ742" s="67">
        <f t="shared" si="538"/>
        <v>0</v>
      </c>
      <c r="AK742" s="67">
        <f t="shared" si="539"/>
        <v>0</v>
      </c>
      <c r="AL742" s="67">
        <v>0</v>
      </c>
      <c r="AM742" s="67">
        <f t="shared" si="540"/>
        <v>0</v>
      </c>
      <c r="AN742" s="67">
        <f t="shared" si="541"/>
        <v>0</v>
      </c>
      <c r="AO742" s="67">
        <f t="shared" si="542"/>
        <v>2.2739189884214046E-2</v>
      </c>
      <c r="AP742" s="67"/>
      <c r="AQ742" s="67" t="e">
        <f t="shared" si="543"/>
        <v>#VALUE!</v>
      </c>
      <c r="AR742" s="67" t="e">
        <f t="shared" si="544"/>
        <v>#VALUE!</v>
      </c>
      <c r="AS742" s="67">
        <v>0</v>
      </c>
      <c r="AT742" s="67" t="e">
        <f t="shared" si="545"/>
        <v>#VALUE!</v>
      </c>
      <c r="AU742" s="67" t="e">
        <f t="shared" si="546"/>
        <v>#VALUE!</v>
      </c>
      <c r="AV742" s="67">
        <f t="shared" si="547"/>
        <v>1.5759424160826513E-2</v>
      </c>
      <c r="AW742" s="67"/>
      <c r="AX742" s="67" t="e">
        <f t="shared" si="548"/>
        <v>#DIV/0!</v>
      </c>
      <c r="AY742" s="67" t="e">
        <f t="shared" si="549"/>
        <v>#DIV/0!</v>
      </c>
      <c r="AZ742" s="67" t="e">
        <f t="shared" si="550"/>
        <v>#VALUE!</v>
      </c>
    </row>
    <row r="743" spans="1:52">
      <c r="A743" s="62"/>
      <c r="B743" s="62"/>
      <c r="F743" s="68"/>
      <c r="G743" s="67"/>
      <c r="I743" s="57">
        <v>20.8</v>
      </c>
      <c r="J743" s="57">
        <v>30.228000000000002</v>
      </c>
      <c r="K743" s="57"/>
      <c r="L743" s="57"/>
      <c r="M743" s="57" t="s">
        <v>88</v>
      </c>
      <c r="N743" s="58">
        <f t="shared" si="523"/>
        <v>0</v>
      </c>
      <c r="O743" s="58">
        <f t="shared" si="522"/>
        <v>0</v>
      </c>
      <c r="P743" s="58" t="e">
        <f t="shared" si="524"/>
        <v>#VALUE!</v>
      </c>
      <c r="Q743" s="67">
        <f t="shared" si="525"/>
        <v>0</v>
      </c>
      <c r="R743" s="67">
        <f t="shared" si="526"/>
        <v>0</v>
      </c>
      <c r="S743" s="67">
        <f t="shared" si="527"/>
        <v>0</v>
      </c>
      <c r="T743" s="67">
        <f t="shared" si="528"/>
        <v>0</v>
      </c>
      <c r="U743" s="67">
        <f t="shared" si="529"/>
        <v>0</v>
      </c>
      <c r="V743" s="67"/>
      <c r="W743" s="4">
        <f t="shared" si="530"/>
        <v>1.0044551452202073</v>
      </c>
      <c r="X743" s="67">
        <v>313.14999999999998</v>
      </c>
      <c r="Y743" s="67">
        <f t="shared" si="531"/>
        <v>1.9073334166666699E-2</v>
      </c>
      <c r="Z743" s="67">
        <v>2E-3</v>
      </c>
      <c r="AA743" s="67">
        <f t="shared" si="532"/>
        <v>7.2765497523200454E-2</v>
      </c>
      <c r="AB743" s="67"/>
      <c r="AC743" s="67">
        <f t="shared" si="533"/>
        <v>0</v>
      </c>
      <c r="AD743" s="67">
        <f t="shared" si="534"/>
        <v>0</v>
      </c>
      <c r="AE743" s="67">
        <v>0</v>
      </c>
      <c r="AF743" s="67">
        <f t="shared" si="535"/>
        <v>0</v>
      </c>
      <c r="AG743" s="67">
        <f t="shared" si="536"/>
        <v>0</v>
      </c>
      <c r="AH743" s="67">
        <f t="shared" si="537"/>
        <v>1.097002469958351E-3</v>
      </c>
      <c r="AI743" s="67"/>
      <c r="AJ743" s="67">
        <f t="shared" si="538"/>
        <v>0</v>
      </c>
      <c r="AK743" s="67">
        <f t="shared" si="539"/>
        <v>0</v>
      </c>
      <c r="AL743" s="67">
        <v>0</v>
      </c>
      <c r="AM743" s="67">
        <f t="shared" si="540"/>
        <v>0</v>
      </c>
      <c r="AN743" s="67">
        <f t="shared" si="541"/>
        <v>0</v>
      </c>
      <c r="AO743" s="67">
        <f t="shared" si="542"/>
        <v>2.2739189884214046E-2</v>
      </c>
      <c r="AP743" s="67"/>
      <c r="AQ743" s="67" t="e">
        <f t="shared" si="543"/>
        <v>#VALUE!</v>
      </c>
      <c r="AR743" s="67" t="e">
        <f t="shared" si="544"/>
        <v>#VALUE!</v>
      </c>
      <c r="AS743" s="67">
        <v>0</v>
      </c>
      <c r="AT743" s="67" t="e">
        <f t="shared" si="545"/>
        <v>#VALUE!</v>
      </c>
      <c r="AU743" s="67" t="e">
        <f t="shared" si="546"/>
        <v>#VALUE!</v>
      </c>
      <c r="AV743" s="67">
        <f t="shared" si="547"/>
        <v>1.5759424160826513E-2</v>
      </c>
      <c r="AW743" s="67"/>
      <c r="AX743" s="67" t="e">
        <f t="shared" si="548"/>
        <v>#DIV/0!</v>
      </c>
      <c r="AY743" s="67" t="e">
        <f t="shared" si="549"/>
        <v>#DIV/0!</v>
      </c>
      <c r="AZ743" s="67" t="e">
        <f t="shared" si="550"/>
        <v>#VALUE!</v>
      </c>
    </row>
    <row r="744" spans="1:52">
      <c r="A744" s="62"/>
      <c r="B744" s="62"/>
      <c r="F744" s="68"/>
      <c r="G744" s="67"/>
      <c r="I744" s="57">
        <v>20.8</v>
      </c>
      <c r="J744" s="57">
        <v>30.228000000000002</v>
      </c>
      <c r="K744" s="57"/>
      <c r="L744" s="57"/>
      <c r="M744" s="57" t="s">
        <v>88</v>
      </c>
      <c r="N744" s="58">
        <f t="shared" si="523"/>
        <v>0</v>
      </c>
      <c r="O744" s="58">
        <f t="shared" si="522"/>
        <v>0</v>
      </c>
      <c r="P744" s="58" t="e">
        <f t="shared" si="524"/>
        <v>#VALUE!</v>
      </c>
      <c r="Q744" s="67">
        <f t="shared" si="525"/>
        <v>0</v>
      </c>
      <c r="R744" s="67">
        <f t="shared" si="526"/>
        <v>0</v>
      </c>
      <c r="S744" s="67">
        <f t="shared" si="527"/>
        <v>0</v>
      </c>
      <c r="T744" s="67">
        <f t="shared" si="528"/>
        <v>0</v>
      </c>
      <c r="U744" s="67">
        <f t="shared" si="529"/>
        <v>0</v>
      </c>
      <c r="V744" s="67"/>
      <c r="W744" s="4">
        <f t="shared" si="530"/>
        <v>1.0044551452202073</v>
      </c>
      <c r="X744" s="67">
        <v>313.14999999999998</v>
      </c>
      <c r="Y744" s="67">
        <f t="shared" si="531"/>
        <v>1.9073334166666699E-2</v>
      </c>
      <c r="Z744" s="67">
        <v>2E-3</v>
      </c>
      <c r="AA744" s="67">
        <f t="shared" si="532"/>
        <v>7.2765497523200454E-2</v>
      </c>
      <c r="AB744" s="67"/>
      <c r="AC744" s="67">
        <f t="shared" si="533"/>
        <v>0</v>
      </c>
      <c r="AD744" s="67">
        <f t="shared" si="534"/>
        <v>0</v>
      </c>
      <c r="AE744" s="67">
        <v>0</v>
      </c>
      <c r="AF744" s="67">
        <f t="shared" si="535"/>
        <v>0</v>
      </c>
      <c r="AG744" s="67">
        <f t="shared" si="536"/>
        <v>0</v>
      </c>
      <c r="AH744" s="67">
        <f t="shared" si="537"/>
        <v>1.097002469958351E-3</v>
      </c>
      <c r="AI744" s="67"/>
      <c r="AJ744" s="67">
        <f t="shared" si="538"/>
        <v>0</v>
      </c>
      <c r="AK744" s="67">
        <f t="shared" si="539"/>
        <v>0</v>
      </c>
      <c r="AL744" s="67">
        <v>0</v>
      </c>
      <c r="AM744" s="67">
        <f t="shared" si="540"/>
        <v>0</v>
      </c>
      <c r="AN744" s="67">
        <f t="shared" si="541"/>
        <v>0</v>
      </c>
      <c r="AO744" s="67">
        <f t="shared" si="542"/>
        <v>2.2739189884214046E-2</v>
      </c>
      <c r="AP744" s="67"/>
      <c r="AQ744" s="67" t="e">
        <f t="shared" si="543"/>
        <v>#VALUE!</v>
      </c>
      <c r="AR744" s="67" t="e">
        <f t="shared" si="544"/>
        <v>#VALUE!</v>
      </c>
      <c r="AS744" s="67">
        <v>0</v>
      </c>
      <c r="AT744" s="67" t="e">
        <f t="shared" si="545"/>
        <v>#VALUE!</v>
      </c>
      <c r="AU744" s="67" t="e">
        <f t="shared" si="546"/>
        <v>#VALUE!</v>
      </c>
      <c r="AV744" s="67">
        <f t="shared" si="547"/>
        <v>1.5759424160826513E-2</v>
      </c>
      <c r="AW744" s="67"/>
      <c r="AX744" s="67" t="e">
        <f t="shared" si="548"/>
        <v>#DIV/0!</v>
      </c>
      <c r="AY744" s="67" t="e">
        <f t="shared" si="549"/>
        <v>#DIV/0!</v>
      </c>
      <c r="AZ744" s="67" t="e">
        <f t="shared" si="550"/>
        <v>#VALUE!</v>
      </c>
    </row>
    <row r="745" spans="1:52">
      <c r="A745" s="62"/>
      <c r="B745" s="62"/>
      <c r="F745" s="68"/>
      <c r="G745" s="67"/>
      <c r="I745" s="57">
        <v>20.8</v>
      </c>
      <c r="J745" s="57">
        <v>30.228000000000002</v>
      </c>
      <c r="K745" s="57"/>
      <c r="L745" s="57"/>
      <c r="M745" s="57" t="s">
        <v>88</v>
      </c>
      <c r="N745" s="58">
        <f t="shared" si="523"/>
        <v>0</v>
      </c>
      <c r="O745" s="58">
        <f t="shared" si="522"/>
        <v>0</v>
      </c>
      <c r="P745" s="58" t="e">
        <f t="shared" si="524"/>
        <v>#VALUE!</v>
      </c>
      <c r="Q745" s="67">
        <f t="shared" si="525"/>
        <v>0</v>
      </c>
      <c r="R745" s="67">
        <f t="shared" si="526"/>
        <v>0</v>
      </c>
      <c r="S745" s="67">
        <f t="shared" si="527"/>
        <v>0</v>
      </c>
      <c r="T745" s="67">
        <f t="shared" si="528"/>
        <v>0</v>
      </c>
      <c r="U745" s="67">
        <f t="shared" si="529"/>
        <v>0</v>
      </c>
      <c r="V745" s="67"/>
      <c r="W745" s="4">
        <f t="shared" si="530"/>
        <v>1.0044551452202073</v>
      </c>
      <c r="X745" s="67">
        <v>313.14999999999998</v>
      </c>
      <c r="Y745" s="67">
        <f t="shared" si="531"/>
        <v>1.9073334166666699E-2</v>
      </c>
      <c r="Z745" s="67">
        <v>2E-3</v>
      </c>
      <c r="AA745" s="67">
        <f t="shared" si="532"/>
        <v>7.2765497523200454E-2</v>
      </c>
      <c r="AB745" s="67"/>
      <c r="AC745" s="67">
        <f t="shared" si="533"/>
        <v>0</v>
      </c>
      <c r="AD745" s="67">
        <f t="shared" si="534"/>
        <v>0</v>
      </c>
      <c r="AE745" s="67">
        <v>0</v>
      </c>
      <c r="AF745" s="67">
        <f t="shared" si="535"/>
        <v>0</v>
      </c>
      <c r="AG745" s="67">
        <f t="shared" si="536"/>
        <v>0</v>
      </c>
      <c r="AH745" s="67">
        <f t="shared" si="537"/>
        <v>1.097002469958351E-3</v>
      </c>
      <c r="AI745" s="67"/>
      <c r="AJ745" s="67">
        <f t="shared" si="538"/>
        <v>0</v>
      </c>
      <c r="AK745" s="67">
        <f t="shared" si="539"/>
        <v>0</v>
      </c>
      <c r="AL745" s="67">
        <v>0</v>
      </c>
      <c r="AM745" s="67">
        <f t="shared" si="540"/>
        <v>0</v>
      </c>
      <c r="AN745" s="67">
        <f t="shared" si="541"/>
        <v>0</v>
      </c>
      <c r="AO745" s="67">
        <f t="shared" si="542"/>
        <v>2.2739189884214046E-2</v>
      </c>
      <c r="AP745" s="67"/>
      <c r="AQ745" s="67" t="e">
        <f t="shared" si="543"/>
        <v>#VALUE!</v>
      </c>
      <c r="AR745" s="67" t="e">
        <f t="shared" si="544"/>
        <v>#VALUE!</v>
      </c>
      <c r="AS745" s="67">
        <v>0</v>
      </c>
      <c r="AT745" s="67" t="e">
        <f t="shared" si="545"/>
        <v>#VALUE!</v>
      </c>
      <c r="AU745" s="67" t="e">
        <f t="shared" si="546"/>
        <v>#VALUE!</v>
      </c>
      <c r="AV745" s="67">
        <f t="shared" si="547"/>
        <v>1.5759424160826513E-2</v>
      </c>
      <c r="AW745" s="67"/>
      <c r="AX745" s="67" t="e">
        <f t="shared" si="548"/>
        <v>#DIV/0!</v>
      </c>
      <c r="AY745" s="67" t="e">
        <f t="shared" si="549"/>
        <v>#DIV/0!</v>
      </c>
      <c r="AZ745" s="67" t="e">
        <f t="shared" si="550"/>
        <v>#VALUE!</v>
      </c>
    </row>
    <row r="746" spans="1:52">
      <c r="A746" s="62"/>
      <c r="B746" s="62"/>
      <c r="F746" s="68"/>
      <c r="G746" s="67"/>
      <c r="I746" s="57">
        <v>20.8</v>
      </c>
      <c r="J746" s="57">
        <v>30.228000000000002</v>
      </c>
      <c r="K746" s="57"/>
      <c r="L746" s="57"/>
      <c r="M746" s="57" t="s">
        <v>88</v>
      </c>
      <c r="N746" s="58">
        <f t="shared" si="523"/>
        <v>0</v>
      </c>
      <c r="O746" s="58">
        <f t="shared" si="522"/>
        <v>0</v>
      </c>
      <c r="P746" s="58" t="e">
        <f t="shared" si="524"/>
        <v>#VALUE!</v>
      </c>
      <c r="Q746" s="67">
        <f t="shared" si="525"/>
        <v>0</v>
      </c>
      <c r="R746" s="67">
        <f t="shared" si="526"/>
        <v>0</v>
      </c>
      <c r="S746" s="67">
        <f t="shared" si="527"/>
        <v>0</v>
      </c>
      <c r="T746" s="67">
        <f t="shared" si="528"/>
        <v>0</v>
      </c>
      <c r="U746" s="67">
        <f t="shared" si="529"/>
        <v>0</v>
      </c>
      <c r="V746" s="67"/>
      <c r="W746" s="4">
        <f t="shared" si="530"/>
        <v>1.0044551452202073</v>
      </c>
      <c r="X746" s="67">
        <v>313.14999999999998</v>
      </c>
      <c r="Y746" s="67">
        <f t="shared" si="531"/>
        <v>1.9073334166666699E-2</v>
      </c>
      <c r="Z746" s="67">
        <v>2E-3</v>
      </c>
      <c r="AA746" s="67">
        <f t="shared" si="532"/>
        <v>7.2765497523200454E-2</v>
      </c>
      <c r="AB746" s="67"/>
      <c r="AC746" s="67">
        <f t="shared" si="533"/>
        <v>0</v>
      </c>
      <c r="AD746" s="67">
        <f t="shared" si="534"/>
        <v>0</v>
      </c>
      <c r="AE746" s="67">
        <v>0</v>
      </c>
      <c r="AF746" s="67">
        <f t="shared" si="535"/>
        <v>0</v>
      </c>
      <c r="AG746" s="67">
        <f t="shared" si="536"/>
        <v>0</v>
      </c>
      <c r="AH746" s="67">
        <f t="shared" si="537"/>
        <v>1.097002469958351E-3</v>
      </c>
      <c r="AI746" s="67"/>
      <c r="AJ746" s="67">
        <f t="shared" si="538"/>
        <v>0</v>
      </c>
      <c r="AK746" s="67">
        <f t="shared" si="539"/>
        <v>0</v>
      </c>
      <c r="AL746" s="67">
        <v>0</v>
      </c>
      <c r="AM746" s="67">
        <f t="shared" si="540"/>
        <v>0</v>
      </c>
      <c r="AN746" s="67">
        <f t="shared" si="541"/>
        <v>0</v>
      </c>
      <c r="AO746" s="67">
        <f t="shared" si="542"/>
        <v>2.2739189884214046E-2</v>
      </c>
      <c r="AP746" s="67"/>
      <c r="AQ746" s="67" t="e">
        <f t="shared" si="543"/>
        <v>#VALUE!</v>
      </c>
      <c r="AR746" s="67" t="e">
        <f t="shared" si="544"/>
        <v>#VALUE!</v>
      </c>
      <c r="AS746" s="67">
        <v>0</v>
      </c>
      <c r="AT746" s="67" t="e">
        <f t="shared" si="545"/>
        <v>#VALUE!</v>
      </c>
      <c r="AU746" s="67" t="e">
        <f t="shared" si="546"/>
        <v>#VALUE!</v>
      </c>
      <c r="AV746" s="67">
        <f t="shared" si="547"/>
        <v>1.5759424160826513E-2</v>
      </c>
      <c r="AW746" s="67"/>
      <c r="AX746" s="67" t="e">
        <f t="shared" si="548"/>
        <v>#DIV/0!</v>
      </c>
      <c r="AY746" s="67" t="e">
        <f t="shared" si="549"/>
        <v>#DIV/0!</v>
      </c>
      <c r="AZ746" s="67" t="e">
        <f t="shared" si="550"/>
        <v>#VALUE!</v>
      </c>
    </row>
    <row r="747" spans="1:52">
      <c r="A747" s="62"/>
      <c r="B747" s="62"/>
      <c r="F747" s="68"/>
      <c r="G747" s="67"/>
      <c r="I747" s="57">
        <v>20.8</v>
      </c>
      <c r="J747" s="57">
        <v>30.228000000000002</v>
      </c>
      <c r="K747" s="57"/>
      <c r="L747" s="57"/>
      <c r="M747" s="57" t="s">
        <v>88</v>
      </c>
      <c r="N747" s="58">
        <f t="shared" si="523"/>
        <v>0</v>
      </c>
      <c r="O747" s="58">
        <f t="shared" si="522"/>
        <v>0</v>
      </c>
      <c r="P747" s="58" t="e">
        <f t="shared" si="524"/>
        <v>#VALUE!</v>
      </c>
      <c r="Q747" s="67">
        <f t="shared" si="525"/>
        <v>0</v>
      </c>
      <c r="R747" s="67">
        <f t="shared" si="526"/>
        <v>0</v>
      </c>
      <c r="S747" s="67">
        <f t="shared" si="527"/>
        <v>0</v>
      </c>
      <c r="T747" s="67">
        <f t="shared" si="528"/>
        <v>0</v>
      </c>
      <c r="U747" s="67">
        <f t="shared" si="529"/>
        <v>0</v>
      </c>
      <c r="V747" s="67"/>
      <c r="W747" s="4">
        <f t="shared" si="530"/>
        <v>1.0044551452202073</v>
      </c>
      <c r="X747" s="67">
        <v>313.14999999999998</v>
      </c>
      <c r="Y747" s="67">
        <f t="shared" si="531"/>
        <v>1.9073334166666699E-2</v>
      </c>
      <c r="Z747" s="67">
        <v>2E-3</v>
      </c>
      <c r="AA747" s="67">
        <f t="shared" si="532"/>
        <v>7.2765497523200454E-2</v>
      </c>
      <c r="AB747" s="67"/>
      <c r="AC747" s="67">
        <f t="shared" si="533"/>
        <v>0</v>
      </c>
      <c r="AD747" s="67">
        <f t="shared" si="534"/>
        <v>0</v>
      </c>
      <c r="AE747" s="67">
        <v>0</v>
      </c>
      <c r="AF747" s="67">
        <f t="shared" si="535"/>
        <v>0</v>
      </c>
      <c r="AG747" s="67">
        <f t="shared" si="536"/>
        <v>0</v>
      </c>
      <c r="AH747" s="67">
        <f t="shared" si="537"/>
        <v>1.097002469958351E-3</v>
      </c>
      <c r="AI747" s="67"/>
      <c r="AJ747" s="67">
        <f t="shared" si="538"/>
        <v>0</v>
      </c>
      <c r="AK747" s="67">
        <f t="shared" si="539"/>
        <v>0</v>
      </c>
      <c r="AL747" s="67">
        <v>0</v>
      </c>
      <c r="AM747" s="67">
        <f t="shared" si="540"/>
        <v>0</v>
      </c>
      <c r="AN747" s="67">
        <f t="shared" si="541"/>
        <v>0</v>
      </c>
      <c r="AO747" s="67">
        <f t="shared" si="542"/>
        <v>2.2739189884214046E-2</v>
      </c>
      <c r="AP747" s="67"/>
      <c r="AQ747" s="67" t="e">
        <f t="shared" si="543"/>
        <v>#VALUE!</v>
      </c>
      <c r="AR747" s="67" t="e">
        <f t="shared" si="544"/>
        <v>#VALUE!</v>
      </c>
      <c r="AS747" s="67">
        <v>0</v>
      </c>
      <c r="AT747" s="67" t="e">
        <f t="shared" si="545"/>
        <v>#VALUE!</v>
      </c>
      <c r="AU747" s="67" t="e">
        <f t="shared" si="546"/>
        <v>#VALUE!</v>
      </c>
      <c r="AV747" s="67">
        <f t="shared" si="547"/>
        <v>1.5759424160826513E-2</v>
      </c>
      <c r="AW747" s="67"/>
      <c r="AX747" s="67" t="e">
        <f t="shared" si="548"/>
        <v>#DIV/0!</v>
      </c>
      <c r="AY747" s="67" t="e">
        <f t="shared" si="549"/>
        <v>#DIV/0!</v>
      </c>
      <c r="AZ747" s="67" t="e">
        <f t="shared" si="550"/>
        <v>#VALUE!</v>
      </c>
    </row>
    <row r="748" spans="1:52">
      <c r="A748" s="62"/>
      <c r="B748" s="62"/>
      <c r="F748" s="68"/>
      <c r="G748" s="67"/>
      <c r="I748" s="57">
        <v>20.8</v>
      </c>
      <c r="J748" s="57">
        <v>30.228000000000002</v>
      </c>
      <c r="K748" s="57"/>
      <c r="L748" s="57"/>
      <c r="M748" s="57" t="s">
        <v>88</v>
      </c>
      <c r="N748" s="58">
        <f t="shared" si="523"/>
        <v>0</v>
      </c>
      <c r="O748" s="58">
        <f t="shared" si="522"/>
        <v>0</v>
      </c>
      <c r="P748" s="58" t="e">
        <f t="shared" si="524"/>
        <v>#VALUE!</v>
      </c>
      <c r="Q748" s="67">
        <f t="shared" si="525"/>
        <v>0</v>
      </c>
      <c r="R748" s="67">
        <f t="shared" si="526"/>
        <v>0</v>
      </c>
      <c r="S748" s="67">
        <f t="shared" si="527"/>
        <v>0</v>
      </c>
      <c r="T748" s="67">
        <f t="shared" si="528"/>
        <v>0</v>
      </c>
      <c r="U748" s="67">
        <f t="shared" si="529"/>
        <v>0</v>
      </c>
      <c r="V748" s="67"/>
      <c r="W748" s="4">
        <f t="shared" si="530"/>
        <v>1.0044551452202073</v>
      </c>
      <c r="X748" s="67">
        <v>313.14999999999998</v>
      </c>
      <c r="Y748" s="67">
        <f t="shared" si="531"/>
        <v>1.9073334166666699E-2</v>
      </c>
      <c r="Z748" s="67">
        <v>2E-3</v>
      </c>
      <c r="AA748" s="67">
        <f t="shared" si="532"/>
        <v>7.2765497523200454E-2</v>
      </c>
      <c r="AB748" s="67"/>
      <c r="AC748" s="67">
        <f t="shared" si="533"/>
        <v>0</v>
      </c>
      <c r="AD748" s="67">
        <f t="shared" si="534"/>
        <v>0</v>
      </c>
      <c r="AE748" s="67">
        <v>0</v>
      </c>
      <c r="AF748" s="67">
        <f t="shared" si="535"/>
        <v>0</v>
      </c>
      <c r="AG748" s="67">
        <f t="shared" si="536"/>
        <v>0</v>
      </c>
      <c r="AH748" s="67">
        <f t="shared" si="537"/>
        <v>1.097002469958351E-3</v>
      </c>
      <c r="AI748" s="67"/>
      <c r="AJ748" s="67">
        <f t="shared" si="538"/>
        <v>0</v>
      </c>
      <c r="AK748" s="67">
        <f t="shared" si="539"/>
        <v>0</v>
      </c>
      <c r="AL748" s="67">
        <v>0</v>
      </c>
      <c r="AM748" s="67">
        <f t="shared" si="540"/>
        <v>0</v>
      </c>
      <c r="AN748" s="67">
        <f t="shared" si="541"/>
        <v>0</v>
      </c>
      <c r="AO748" s="67">
        <f t="shared" si="542"/>
        <v>2.2739189884214046E-2</v>
      </c>
      <c r="AP748" s="67"/>
      <c r="AQ748" s="67" t="e">
        <f t="shared" si="543"/>
        <v>#VALUE!</v>
      </c>
      <c r="AR748" s="67" t="e">
        <f t="shared" si="544"/>
        <v>#VALUE!</v>
      </c>
      <c r="AS748" s="67">
        <v>0</v>
      </c>
      <c r="AT748" s="67" t="e">
        <f t="shared" si="545"/>
        <v>#VALUE!</v>
      </c>
      <c r="AU748" s="67" t="e">
        <f t="shared" si="546"/>
        <v>#VALUE!</v>
      </c>
      <c r="AV748" s="67">
        <f t="shared" si="547"/>
        <v>1.5759424160826513E-2</v>
      </c>
      <c r="AW748" s="67"/>
      <c r="AX748" s="67" t="e">
        <f t="shared" si="548"/>
        <v>#DIV/0!</v>
      </c>
      <c r="AY748" s="67" t="e">
        <f t="shared" si="549"/>
        <v>#DIV/0!</v>
      </c>
      <c r="AZ748" s="67" t="e">
        <f t="shared" si="550"/>
        <v>#VALUE!</v>
      </c>
    </row>
    <row r="749" spans="1:52">
      <c r="A749" s="62"/>
      <c r="B749" s="62"/>
      <c r="F749" s="68"/>
      <c r="G749" s="67"/>
      <c r="I749" s="57">
        <v>20.8</v>
      </c>
      <c r="J749" s="57">
        <v>30.228000000000002</v>
      </c>
      <c r="K749" s="57"/>
      <c r="L749" s="57"/>
      <c r="M749" s="57" t="s">
        <v>88</v>
      </c>
      <c r="N749" s="58">
        <f t="shared" si="523"/>
        <v>0</v>
      </c>
      <c r="O749" s="58">
        <f t="shared" si="522"/>
        <v>0</v>
      </c>
      <c r="P749" s="58" t="e">
        <f t="shared" si="524"/>
        <v>#VALUE!</v>
      </c>
      <c r="Q749" s="67">
        <f t="shared" si="525"/>
        <v>0</v>
      </c>
      <c r="R749" s="67">
        <f t="shared" si="526"/>
        <v>0</v>
      </c>
      <c r="S749" s="67">
        <f t="shared" si="527"/>
        <v>0</v>
      </c>
      <c r="T749" s="67">
        <f t="shared" si="528"/>
        <v>0</v>
      </c>
      <c r="U749" s="67">
        <f t="shared" si="529"/>
        <v>0</v>
      </c>
      <c r="V749" s="67"/>
      <c r="W749" s="4">
        <f t="shared" si="530"/>
        <v>1.0044551452202073</v>
      </c>
      <c r="X749" s="67">
        <v>313.14999999999998</v>
      </c>
      <c r="Y749" s="67">
        <f t="shared" si="531"/>
        <v>1.9073334166666699E-2</v>
      </c>
      <c r="Z749" s="67">
        <v>2E-3</v>
      </c>
      <c r="AA749" s="67">
        <f t="shared" si="532"/>
        <v>7.2765497523200454E-2</v>
      </c>
      <c r="AB749" s="67"/>
      <c r="AC749" s="67">
        <f t="shared" si="533"/>
        <v>0</v>
      </c>
      <c r="AD749" s="67">
        <f t="shared" si="534"/>
        <v>0</v>
      </c>
      <c r="AE749" s="67">
        <v>0</v>
      </c>
      <c r="AF749" s="11">
        <f t="shared" si="535"/>
        <v>0</v>
      </c>
      <c r="AG749" s="11">
        <f t="shared" si="536"/>
        <v>0</v>
      </c>
      <c r="AH749" s="15">
        <f t="shared" si="537"/>
        <v>1.097002469958351E-3</v>
      </c>
      <c r="AI749" s="67"/>
      <c r="AJ749" s="67">
        <f t="shared" si="538"/>
        <v>0</v>
      </c>
      <c r="AK749" s="67">
        <f t="shared" si="539"/>
        <v>0</v>
      </c>
      <c r="AL749" s="67">
        <v>0</v>
      </c>
      <c r="AM749" s="11">
        <f t="shared" si="540"/>
        <v>0</v>
      </c>
      <c r="AN749" s="11">
        <f t="shared" si="541"/>
        <v>0</v>
      </c>
      <c r="AO749" s="15">
        <f t="shared" si="542"/>
        <v>2.2739189884214046E-2</v>
      </c>
      <c r="AP749" s="15"/>
      <c r="AQ749" s="67" t="e">
        <f t="shared" si="543"/>
        <v>#VALUE!</v>
      </c>
      <c r="AR749" s="67" t="e">
        <f t="shared" si="544"/>
        <v>#VALUE!</v>
      </c>
      <c r="AS749" s="67">
        <v>0</v>
      </c>
      <c r="AT749" s="11" t="e">
        <f t="shared" si="545"/>
        <v>#VALUE!</v>
      </c>
      <c r="AU749" s="11" t="e">
        <f t="shared" si="546"/>
        <v>#VALUE!</v>
      </c>
      <c r="AV749" s="15">
        <f t="shared" si="547"/>
        <v>1.5759424160826513E-2</v>
      </c>
      <c r="AW749" s="67"/>
      <c r="AX749" s="67" t="e">
        <f t="shared" si="548"/>
        <v>#DIV/0!</v>
      </c>
      <c r="AY749" s="67" t="e">
        <f t="shared" si="549"/>
        <v>#DIV/0!</v>
      </c>
      <c r="AZ749" s="67" t="e">
        <f t="shared" si="550"/>
        <v>#VALUE!</v>
      </c>
    </row>
    <row r="750" spans="1:52">
      <c r="A750" s="62"/>
      <c r="B750" s="62"/>
      <c r="F750" s="68"/>
      <c r="G750" s="67"/>
      <c r="I750" s="57">
        <v>20.8</v>
      </c>
      <c r="J750" s="57">
        <v>30.228000000000002</v>
      </c>
      <c r="K750" s="57"/>
      <c r="L750" s="57"/>
      <c r="M750" s="57" t="s">
        <v>88</v>
      </c>
      <c r="N750" s="58">
        <f t="shared" si="523"/>
        <v>0</v>
      </c>
      <c r="O750" s="58">
        <f t="shared" si="522"/>
        <v>0</v>
      </c>
      <c r="P750" s="58" t="e">
        <f t="shared" si="524"/>
        <v>#VALUE!</v>
      </c>
      <c r="Q750" s="67">
        <f t="shared" si="525"/>
        <v>0</v>
      </c>
      <c r="R750" s="67">
        <f t="shared" si="526"/>
        <v>0</v>
      </c>
      <c r="S750" s="67">
        <f t="shared" si="527"/>
        <v>0</v>
      </c>
      <c r="T750" s="67">
        <f t="shared" si="528"/>
        <v>0</v>
      </c>
      <c r="U750" s="67">
        <f t="shared" si="529"/>
        <v>0</v>
      </c>
      <c r="V750" s="67"/>
      <c r="W750" s="4">
        <f t="shared" si="530"/>
        <v>1.0044551452202073</v>
      </c>
      <c r="X750" s="67">
        <v>313.14999999999998</v>
      </c>
      <c r="Y750" s="67">
        <f t="shared" si="531"/>
        <v>1.9073334166666699E-2</v>
      </c>
      <c r="Z750" s="67">
        <v>2E-3</v>
      </c>
      <c r="AA750" s="67">
        <f t="shared" si="532"/>
        <v>7.2765497523200454E-2</v>
      </c>
      <c r="AB750" s="67"/>
      <c r="AC750" s="67">
        <f t="shared" si="533"/>
        <v>0</v>
      </c>
      <c r="AD750" s="67">
        <f t="shared" si="534"/>
        <v>0</v>
      </c>
      <c r="AE750" s="67">
        <v>0</v>
      </c>
      <c r="AF750" s="67">
        <f t="shared" si="535"/>
        <v>0</v>
      </c>
      <c r="AG750" s="67">
        <f t="shared" si="536"/>
        <v>0</v>
      </c>
      <c r="AH750" s="67">
        <f t="shared" si="537"/>
        <v>1.097002469958351E-3</v>
      </c>
      <c r="AI750" s="67"/>
      <c r="AJ750" s="67">
        <f t="shared" si="538"/>
        <v>0</v>
      </c>
      <c r="AK750" s="67">
        <f t="shared" si="539"/>
        <v>0</v>
      </c>
      <c r="AL750" s="67">
        <v>0</v>
      </c>
      <c r="AM750" s="67">
        <f t="shared" si="540"/>
        <v>0</v>
      </c>
      <c r="AN750" s="67">
        <f t="shared" si="541"/>
        <v>0</v>
      </c>
      <c r="AO750" s="67">
        <f t="shared" si="542"/>
        <v>2.2739189884214046E-2</v>
      </c>
      <c r="AP750" s="67"/>
      <c r="AQ750" s="67" t="e">
        <f t="shared" si="543"/>
        <v>#VALUE!</v>
      </c>
      <c r="AR750" s="67" t="e">
        <f t="shared" si="544"/>
        <v>#VALUE!</v>
      </c>
      <c r="AS750" s="67">
        <v>0</v>
      </c>
      <c r="AT750" s="67" t="e">
        <f t="shared" si="545"/>
        <v>#VALUE!</v>
      </c>
      <c r="AU750" s="67" t="e">
        <f t="shared" si="546"/>
        <v>#VALUE!</v>
      </c>
      <c r="AV750" s="67">
        <f t="shared" si="547"/>
        <v>1.5759424160826513E-2</v>
      </c>
      <c r="AW750" s="67"/>
      <c r="AX750" s="67" t="e">
        <f t="shared" si="548"/>
        <v>#DIV/0!</v>
      </c>
      <c r="AY750" s="67" t="e">
        <f t="shared" si="549"/>
        <v>#DIV/0!</v>
      </c>
      <c r="AZ750" s="67" t="e">
        <f t="shared" si="550"/>
        <v>#VALUE!</v>
      </c>
    </row>
    <row r="751" spans="1:52">
      <c r="A751" s="62"/>
      <c r="B751" s="62"/>
      <c r="F751" s="68"/>
      <c r="G751" s="67"/>
      <c r="I751" s="57">
        <v>20.8</v>
      </c>
      <c r="J751" s="57">
        <v>30.228000000000002</v>
      </c>
      <c r="K751" s="57"/>
      <c r="L751" s="57"/>
      <c r="M751" s="57" t="s">
        <v>88</v>
      </c>
      <c r="N751" s="58">
        <f t="shared" si="523"/>
        <v>0</v>
      </c>
      <c r="O751" s="58">
        <f t="shared" ref="O751:O775" si="551">1000000*(AN751-AL751)/Y751</f>
        <v>0</v>
      </c>
      <c r="P751" s="58" t="e">
        <f t="shared" si="524"/>
        <v>#VALUE!</v>
      </c>
      <c r="Q751" s="67">
        <f t="shared" si="525"/>
        <v>0</v>
      </c>
      <c r="R751" s="67">
        <f t="shared" si="526"/>
        <v>0</v>
      </c>
      <c r="S751" s="67">
        <f t="shared" si="527"/>
        <v>0</v>
      </c>
      <c r="T751" s="67">
        <f t="shared" si="528"/>
        <v>0</v>
      </c>
      <c r="U751" s="67">
        <f t="shared" si="529"/>
        <v>0</v>
      </c>
      <c r="V751" s="67"/>
      <c r="W751" s="4">
        <f t="shared" si="530"/>
        <v>1.0044551452202073</v>
      </c>
      <c r="X751" s="67">
        <v>313.14999999999998</v>
      </c>
      <c r="Y751" s="67">
        <f t="shared" si="531"/>
        <v>1.9073334166666699E-2</v>
      </c>
      <c r="Z751" s="67">
        <v>2E-3</v>
      </c>
      <c r="AA751" s="67">
        <f t="shared" si="532"/>
        <v>7.2765497523200454E-2</v>
      </c>
      <c r="AB751" s="67"/>
      <c r="AC751" s="67">
        <f t="shared" si="533"/>
        <v>0</v>
      </c>
      <c r="AD751" s="67">
        <f t="shared" si="534"/>
        <v>0</v>
      </c>
      <c r="AE751" s="67">
        <v>0</v>
      </c>
      <c r="AF751" s="67">
        <f t="shared" si="535"/>
        <v>0</v>
      </c>
      <c r="AG751" s="67">
        <f t="shared" si="536"/>
        <v>0</v>
      </c>
      <c r="AH751" s="67">
        <f t="shared" si="537"/>
        <v>1.097002469958351E-3</v>
      </c>
      <c r="AI751" s="67"/>
      <c r="AJ751" s="67">
        <f t="shared" si="538"/>
        <v>0</v>
      </c>
      <c r="AK751" s="67">
        <f t="shared" si="539"/>
        <v>0</v>
      </c>
      <c r="AL751" s="67">
        <v>0</v>
      </c>
      <c r="AM751" s="67">
        <f t="shared" si="540"/>
        <v>0</v>
      </c>
      <c r="AN751" s="67">
        <f t="shared" si="541"/>
        <v>0</v>
      </c>
      <c r="AO751" s="67">
        <f t="shared" si="542"/>
        <v>2.2739189884214046E-2</v>
      </c>
      <c r="AP751" s="67"/>
      <c r="AQ751" s="67" t="e">
        <f t="shared" si="543"/>
        <v>#VALUE!</v>
      </c>
      <c r="AR751" s="67" t="e">
        <f t="shared" si="544"/>
        <v>#VALUE!</v>
      </c>
      <c r="AS751" s="67">
        <v>0</v>
      </c>
      <c r="AT751" s="67" t="e">
        <f t="shared" si="545"/>
        <v>#VALUE!</v>
      </c>
      <c r="AU751" s="67" t="e">
        <f t="shared" si="546"/>
        <v>#VALUE!</v>
      </c>
      <c r="AV751" s="67">
        <f t="shared" si="547"/>
        <v>1.5759424160826513E-2</v>
      </c>
      <c r="AW751" s="67"/>
      <c r="AX751" s="67" t="e">
        <f t="shared" si="548"/>
        <v>#DIV/0!</v>
      </c>
      <c r="AY751" s="67" t="e">
        <f t="shared" si="549"/>
        <v>#DIV/0!</v>
      </c>
      <c r="AZ751" s="67" t="e">
        <f t="shared" si="550"/>
        <v>#VALUE!</v>
      </c>
    </row>
    <row r="752" spans="1:52">
      <c r="A752" s="62"/>
      <c r="B752" s="62"/>
      <c r="F752" s="68"/>
      <c r="G752" s="67"/>
      <c r="I752" s="57">
        <v>20.3</v>
      </c>
      <c r="J752" s="57">
        <v>30.210999999999999</v>
      </c>
      <c r="K752" s="57"/>
      <c r="L752" s="57"/>
      <c r="M752" s="57" t="s">
        <v>88</v>
      </c>
      <c r="N752" s="58">
        <f t="shared" si="523"/>
        <v>0</v>
      </c>
      <c r="O752" s="58">
        <f t="shared" si="551"/>
        <v>0</v>
      </c>
      <c r="P752" s="58" t="e">
        <f t="shared" si="524"/>
        <v>#VALUE!</v>
      </c>
      <c r="Q752" s="67">
        <f t="shared" si="525"/>
        <v>0</v>
      </c>
      <c r="R752" s="67">
        <f t="shared" si="526"/>
        <v>0</v>
      </c>
      <c r="S752" s="67">
        <f t="shared" si="527"/>
        <v>0</v>
      </c>
      <c r="T752" s="67">
        <f t="shared" si="528"/>
        <v>0</v>
      </c>
      <c r="U752" s="67">
        <f t="shared" si="529"/>
        <v>0</v>
      </c>
      <c r="V752" s="67"/>
      <c r="W752" s="4">
        <f t="shared" si="530"/>
        <v>1.0055602072781049</v>
      </c>
      <c r="X752" s="67">
        <v>313.14999999999998</v>
      </c>
      <c r="Y752" s="67">
        <f t="shared" si="531"/>
        <v>1.9073334166666699E-2</v>
      </c>
      <c r="Z752" s="67">
        <v>2E-3</v>
      </c>
      <c r="AA752" s="67">
        <f t="shared" si="532"/>
        <v>7.2765497523200454E-2</v>
      </c>
      <c r="AB752" s="67"/>
      <c r="AC752" s="67">
        <f t="shared" si="533"/>
        <v>0</v>
      </c>
      <c r="AD752" s="67">
        <f t="shared" si="534"/>
        <v>0</v>
      </c>
      <c r="AE752" s="67">
        <v>0</v>
      </c>
      <c r="AF752" s="67">
        <f t="shared" si="535"/>
        <v>0</v>
      </c>
      <c r="AG752" s="67">
        <f t="shared" si="536"/>
        <v>0</v>
      </c>
      <c r="AH752" s="67">
        <f t="shared" si="537"/>
        <v>1.097002469958351E-3</v>
      </c>
      <c r="AI752" s="67"/>
      <c r="AJ752" s="67">
        <f t="shared" si="538"/>
        <v>0</v>
      </c>
      <c r="AK752" s="67">
        <f t="shared" si="539"/>
        <v>0</v>
      </c>
      <c r="AL752" s="67">
        <v>0</v>
      </c>
      <c r="AM752" s="67">
        <f t="shared" si="540"/>
        <v>0</v>
      </c>
      <c r="AN752" s="67">
        <f t="shared" si="541"/>
        <v>0</v>
      </c>
      <c r="AO752" s="67">
        <f t="shared" si="542"/>
        <v>2.2739189884214046E-2</v>
      </c>
      <c r="AP752" s="67"/>
      <c r="AQ752" s="67" t="e">
        <f t="shared" si="543"/>
        <v>#VALUE!</v>
      </c>
      <c r="AR752" s="67" t="e">
        <f t="shared" si="544"/>
        <v>#VALUE!</v>
      </c>
      <c r="AS752" s="67">
        <v>0</v>
      </c>
      <c r="AT752" s="67" t="e">
        <f t="shared" si="545"/>
        <v>#VALUE!</v>
      </c>
      <c r="AU752" s="67" t="e">
        <f t="shared" si="546"/>
        <v>#VALUE!</v>
      </c>
      <c r="AV752" s="67">
        <f t="shared" si="547"/>
        <v>1.5759424160826513E-2</v>
      </c>
      <c r="AW752" s="67"/>
      <c r="AX752" s="67" t="e">
        <f t="shared" si="548"/>
        <v>#DIV/0!</v>
      </c>
      <c r="AY752" s="67" t="e">
        <f t="shared" si="549"/>
        <v>#DIV/0!</v>
      </c>
      <c r="AZ752" s="67" t="e">
        <f t="shared" si="550"/>
        <v>#VALUE!</v>
      </c>
    </row>
    <row r="753" spans="1:52">
      <c r="A753" s="62"/>
      <c r="B753" s="62"/>
      <c r="F753" s="68"/>
      <c r="G753" s="67"/>
      <c r="I753" s="57">
        <v>20.3</v>
      </c>
      <c r="J753" s="57">
        <v>30.210999999999999</v>
      </c>
      <c r="K753" s="57"/>
      <c r="L753" s="57"/>
      <c r="M753" s="57" t="s">
        <v>88</v>
      </c>
      <c r="N753" s="58">
        <f t="shared" si="523"/>
        <v>0</v>
      </c>
      <c r="O753" s="58">
        <f t="shared" si="551"/>
        <v>0</v>
      </c>
      <c r="P753" s="58" t="e">
        <f t="shared" si="524"/>
        <v>#VALUE!</v>
      </c>
      <c r="Q753" s="67">
        <f t="shared" si="525"/>
        <v>0</v>
      </c>
      <c r="R753" s="67">
        <f t="shared" si="526"/>
        <v>0</v>
      </c>
      <c r="S753" s="67">
        <f t="shared" si="527"/>
        <v>0</v>
      </c>
      <c r="T753" s="67">
        <f t="shared" si="528"/>
        <v>0</v>
      </c>
      <c r="U753" s="67">
        <f t="shared" si="529"/>
        <v>0</v>
      </c>
      <c r="V753" s="67"/>
      <c r="W753" s="4">
        <f t="shared" si="530"/>
        <v>1.0055602072781049</v>
      </c>
      <c r="X753" s="67">
        <v>313.14999999999998</v>
      </c>
      <c r="Y753" s="67">
        <f t="shared" si="531"/>
        <v>1.9073334166666699E-2</v>
      </c>
      <c r="Z753" s="67">
        <v>2E-3</v>
      </c>
      <c r="AA753" s="67">
        <f t="shared" si="532"/>
        <v>7.2765497523200454E-2</v>
      </c>
      <c r="AB753" s="67"/>
      <c r="AC753" s="67">
        <f t="shared" si="533"/>
        <v>0</v>
      </c>
      <c r="AD753" s="67">
        <f t="shared" si="534"/>
        <v>0</v>
      </c>
      <c r="AE753" s="67">
        <v>0</v>
      </c>
      <c r="AF753" s="67">
        <f t="shared" si="535"/>
        <v>0</v>
      </c>
      <c r="AG753" s="67">
        <f t="shared" si="536"/>
        <v>0</v>
      </c>
      <c r="AH753" s="67">
        <f t="shared" si="537"/>
        <v>1.097002469958351E-3</v>
      </c>
      <c r="AI753" s="67"/>
      <c r="AJ753" s="67">
        <f t="shared" si="538"/>
        <v>0</v>
      </c>
      <c r="AK753" s="67">
        <f t="shared" si="539"/>
        <v>0</v>
      </c>
      <c r="AL753" s="67">
        <v>0</v>
      </c>
      <c r="AM753" s="67">
        <f t="shared" si="540"/>
        <v>0</v>
      </c>
      <c r="AN753" s="67">
        <f t="shared" si="541"/>
        <v>0</v>
      </c>
      <c r="AO753" s="67">
        <f t="shared" si="542"/>
        <v>2.2739189884214046E-2</v>
      </c>
      <c r="AP753" s="67"/>
      <c r="AQ753" s="67" t="e">
        <f t="shared" si="543"/>
        <v>#VALUE!</v>
      </c>
      <c r="AR753" s="67" t="e">
        <f t="shared" si="544"/>
        <v>#VALUE!</v>
      </c>
      <c r="AS753" s="67">
        <v>0</v>
      </c>
      <c r="AT753" s="67" t="e">
        <f t="shared" si="545"/>
        <v>#VALUE!</v>
      </c>
      <c r="AU753" s="67" t="e">
        <f t="shared" si="546"/>
        <v>#VALUE!</v>
      </c>
      <c r="AV753" s="67">
        <f t="shared" si="547"/>
        <v>1.5759424160826513E-2</v>
      </c>
      <c r="AW753" s="67"/>
      <c r="AX753" s="67" t="e">
        <f t="shared" si="548"/>
        <v>#DIV/0!</v>
      </c>
      <c r="AY753" s="67" t="e">
        <f t="shared" si="549"/>
        <v>#DIV/0!</v>
      </c>
      <c r="AZ753" s="67" t="e">
        <f t="shared" si="550"/>
        <v>#VALUE!</v>
      </c>
    </row>
    <row r="754" spans="1:52">
      <c r="A754" s="62"/>
      <c r="B754" s="62"/>
      <c r="F754" s="68"/>
      <c r="G754" s="67"/>
      <c r="I754" s="57">
        <v>20.3</v>
      </c>
      <c r="J754" s="57">
        <v>30.210999999999999</v>
      </c>
      <c r="K754" s="57"/>
      <c r="L754" s="57"/>
      <c r="M754" s="57" t="s">
        <v>88</v>
      </c>
      <c r="N754" s="58">
        <f t="shared" si="523"/>
        <v>0</v>
      </c>
      <c r="O754" s="58">
        <f t="shared" si="551"/>
        <v>0</v>
      </c>
      <c r="P754" s="58" t="e">
        <f t="shared" si="524"/>
        <v>#VALUE!</v>
      </c>
      <c r="Q754" s="67">
        <f t="shared" si="525"/>
        <v>0</v>
      </c>
      <c r="R754" s="67">
        <f t="shared" si="526"/>
        <v>0</v>
      </c>
      <c r="S754" s="67">
        <f t="shared" si="527"/>
        <v>0</v>
      </c>
      <c r="T754" s="67">
        <f t="shared" si="528"/>
        <v>0</v>
      </c>
      <c r="U754" s="67">
        <f t="shared" si="529"/>
        <v>0</v>
      </c>
      <c r="V754" s="67"/>
      <c r="W754" s="4">
        <f t="shared" si="530"/>
        <v>1.0055602072781049</v>
      </c>
      <c r="X754" s="67">
        <v>313.14999999999998</v>
      </c>
      <c r="Y754" s="67">
        <f t="shared" si="531"/>
        <v>1.9073334166666699E-2</v>
      </c>
      <c r="Z754" s="67">
        <v>2E-3</v>
      </c>
      <c r="AA754" s="67">
        <f t="shared" si="532"/>
        <v>7.2765497523200454E-2</v>
      </c>
      <c r="AB754" s="67"/>
      <c r="AC754" s="67">
        <f t="shared" si="533"/>
        <v>0</v>
      </c>
      <c r="AD754" s="67">
        <f t="shared" si="534"/>
        <v>0</v>
      </c>
      <c r="AE754" s="67">
        <v>0</v>
      </c>
      <c r="AF754" s="67">
        <f t="shared" si="535"/>
        <v>0</v>
      </c>
      <c r="AG754" s="67">
        <f t="shared" si="536"/>
        <v>0</v>
      </c>
      <c r="AH754" s="67">
        <f t="shared" si="537"/>
        <v>1.097002469958351E-3</v>
      </c>
      <c r="AI754" s="67"/>
      <c r="AJ754" s="67">
        <f t="shared" si="538"/>
        <v>0</v>
      </c>
      <c r="AK754" s="67">
        <f t="shared" si="539"/>
        <v>0</v>
      </c>
      <c r="AL754" s="67">
        <v>0</v>
      </c>
      <c r="AM754" s="67">
        <f t="shared" si="540"/>
        <v>0</v>
      </c>
      <c r="AN754" s="67">
        <f t="shared" si="541"/>
        <v>0</v>
      </c>
      <c r="AO754" s="67">
        <f t="shared" si="542"/>
        <v>2.2739189884214046E-2</v>
      </c>
      <c r="AP754" s="67"/>
      <c r="AQ754" s="67" t="e">
        <f t="shared" si="543"/>
        <v>#VALUE!</v>
      </c>
      <c r="AR754" s="67" t="e">
        <f t="shared" si="544"/>
        <v>#VALUE!</v>
      </c>
      <c r="AS754" s="67">
        <v>0</v>
      </c>
      <c r="AT754" s="67" t="e">
        <f t="shared" si="545"/>
        <v>#VALUE!</v>
      </c>
      <c r="AU754" s="67" t="e">
        <f t="shared" si="546"/>
        <v>#VALUE!</v>
      </c>
      <c r="AV754" s="67">
        <f t="shared" si="547"/>
        <v>1.5759424160826513E-2</v>
      </c>
      <c r="AW754" s="67"/>
      <c r="AX754" s="67" t="e">
        <f t="shared" si="548"/>
        <v>#DIV/0!</v>
      </c>
      <c r="AY754" s="67" t="e">
        <f t="shared" si="549"/>
        <v>#DIV/0!</v>
      </c>
      <c r="AZ754" s="67" t="e">
        <f t="shared" si="550"/>
        <v>#VALUE!</v>
      </c>
    </row>
    <row r="755" spans="1:52">
      <c r="A755" s="62"/>
      <c r="B755" s="62"/>
      <c r="F755" s="68"/>
      <c r="G755" s="67"/>
      <c r="I755" s="57">
        <v>20.3</v>
      </c>
      <c r="J755" s="57">
        <v>30.210999999999999</v>
      </c>
      <c r="K755" s="57"/>
      <c r="L755" s="57"/>
      <c r="M755" s="57" t="s">
        <v>88</v>
      </c>
      <c r="N755" s="58">
        <f t="shared" si="523"/>
        <v>0</v>
      </c>
      <c r="O755" s="58">
        <f t="shared" si="551"/>
        <v>0</v>
      </c>
      <c r="P755" s="58" t="e">
        <f t="shared" si="524"/>
        <v>#VALUE!</v>
      </c>
      <c r="Q755" s="67">
        <f t="shared" si="525"/>
        <v>0</v>
      </c>
      <c r="R755" s="67">
        <f t="shared" si="526"/>
        <v>0</v>
      </c>
      <c r="S755" s="67">
        <f t="shared" si="527"/>
        <v>0</v>
      </c>
      <c r="T755" s="67">
        <f t="shared" si="528"/>
        <v>0</v>
      </c>
      <c r="U755" s="67">
        <f t="shared" si="529"/>
        <v>0</v>
      </c>
      <c r="V755" s="67"/>
      <c r="W755" s="4">
        <f t="shared" si="530"/>
        <v>1.0055602072781049</v>
      </c>
      <c r="X755" s="67">
        <v>313.14999999999998</v>
      </c>
      <c r="Y755" s="67">
        <f t="shared" si="531"/>
        <v>1.9073334166666699E-2</v>
      </c>
      <c r="Z755" s="67">
        <v>2E-3</v>
      </c>
      <c r="AA755" s="67">
        <f t="shared" si="532"/>
        <v>7.2765497523200454E-2</v>
      </c>
      <c r="AB755" s="67"/>
      <c r="AC755" s="67">
        <f t="shared" si="533"/>
        <v>0</v>
      </c>
      <c r="AD755" s="67">
        <f t="shared" si="534"/>
        <v>0</v>
      </c>
      <c r="AE755" s="67">
        <v>0</v>
      </c>
      <c r="AF755" s="67">
        <f t="shared" si="535"/>
        <v>0</v>
      </c>
      <c r="AG755" s="67">
        <f t="shared" si="536"/>
        <v>0</v>
      </c>
      <c r="AH755" s="67">
        <f t="shared" si="537"/>
        <v>1.097002469958351E-3</v>
      </c>
      <c r="AI755" s="67"/>
      <c r="AJ755" s="67">
        <f t="shared" si="538"/>
        <v>0</v>
      </c>
      <c r="AK755" s="67">
        <f t="shared" si="539"/>
        <v>0</v>
      </c>
      <c r="AL755" s="67">
        <v>0</v>
      </c>
      <c r="AM755" s="67">
        <f t="shared" si="540"/>
        <v>0</v>
      </c>
      <c r="AN755" s="67">
        <f t="shared" si="541"/>
        <v>0</v>
      </c>
      <c r="AO755" s="67">
        <f t="shared" si="542"/>
        <v>2.2739189884214046E-2</v>
      </c>
      <c r="AP755" s="67"/>
      <c r="AQ755" s="67" t="e">
        <f t="shared" si="543"/>
        <v>#VALUE!</v>
      </c>
      <c r="AR755" s="67" t="e">
        <f t="shared" si="544"/>
        <v>#VALUE!</v>
      </c>
      <c r="AS755" s="67">
        <v>0</v>
      </c>
      <c r="AT755" s="67" t="e">
        <f t="shared" si="545"/>
        <v>#VALUE!</v>
      </c>
      <c r="AU755" s="67" t="e">
        <f t="shared" si="546"/>
        <v>#VALUE!</v>
      </c>
      <c r="AV755" s="67">
        <f t="shared" si="547"/>
        <v>1.5759424160826513E-2</v>
      </c>
      <c r="AW755" s="67"/>
      <c r="AX755" s="67" t="e">
        <f t="shared" si="548"/>
        <v>#DIV/0!</v>
      </c>
      <c r="AY755" s="67" t="e">
        <f t="shared" si="549"/>
        <v>#DIV/0!</v>
      </c>
      <c r="AZ755" s="67" t="e">
        <f t="shared" si="550"/>
        <v>#VALUE!</v>
      </c>
    </row>
    <row r="756" spans="1:52">
      <c r="A756" s="62"/>
      <c r="B756" s="62"/>
      <c r="F756" s="68"/>
      <c r="G756" s="67"/>
      <c r="I756" s="57">
        <v>20.3</v>
      </c>
      <c r="J756" s="57">
        <v>30.210999999999999</v>
      </c>
      <c r="K756" s="57"/>
      <c r="L756" s="57"/>
      <c r="M756" s="57" t="s">
        <v>88</v>
      </c>
      <c r="N756" s="58">
        <f t="shared" si="523"/>
        <v>0</v>
      </c>
      <c r="O756" s="58">
        <f t="shared" si="551"/>
        <v>0</v>
      </c>
      <c r="P756" s="58" t="e">
        <f t="shared" si="524"/>
        <v>#VALUE!</v>
      </c>
      <c r="Q756" s="67">
        <f t="shared" si="525"/>
        <v>0</v>
      </c>
      <c r="R756" s="67">
        <f t="shared" si="526"/>
        <v>0</v>
      </c>
      <c r="S756" s="67">
        <f t="shared" si="527"/>
        <v>0</v>
      </c>
      <c r="T756" s="67">
        <f t="shared" si="528"/>
        <v>0</v>
      </c>
      <c r="U756" s="67">
        <f t="shared" si="529"/>
        <v>0</v>
      </c>
      <c r="V756" s="67"/>
      <c r="W756" s="4">
        <f t="shared" si="530"/>
        <v>1.0055602072781049</v>
      </c>
      <c r="X756" s="67">
        <v>313.14999999999998</v>
      </c>
      <c r="Y756" s="67">
        <f t="shared" si="531"/>
        <v>1.9073334166666699E-2</v>
      </c>
      <c r="Z756" s="67">
        <v>2E-3</v>
      </c>
      <c r="AA756" s="67">
        <f t="shared" si="532"/>
        <v>7.2765497523200454E-2</v>
      </c>
      <c r="AB756" s="67"/>
      <c r="AC756" s="67">
        <f t="shared" si="533"/>
        <v>0</v>
      </c>
      <c r="AD756" s="67">
        <f t="shared" si="534"/>
        <v>0</v>
      </c>
      <c r="AE756" s="67">
        <v>0</v>
      </c>
      <c r="AF756" s="67">
        <f t="shared" si="535"/>
        <v>0</v>
      </c>
      <c r="AG756" s="67">
        <f t="shared" si="536"/>
        <v>0</v>
      </c>
      <c r="AH756" s="67">
        <f t="shared" si="537"/>
        <v>1.097002469958351E-3</v>
      </c>
      <c r="AI756" s="67"/>
      <c r="AJ756" s="67">
        <f t="shared" si="538"/>
        <v>0</v>
      </c>
      <c r="AK756" s="67">
        <f t="shared" si="539"/>
        <v>0</v>
      </c>
      <c r="AL756" s="67">
        <v>0</v>
      </c>
      <c r="AM756" s="67">
        <f t="shared" si="540"/>
        <v>0</v>
      </c>
      <c r="AN756" s="67">
        <f t="shared" si="541"/>
        <v>0</v>
      </c>
      <c r="AO756" s="67">
        <f t="shared" si="542"/>
        <v>2.2739189884214046E-2</v>
      </c>
      <c r="AP756" s="67"/>
      <c r="AQ756" s="67" t="e">
        <f t="shared" si="543"/>
        <v>#VALUE!</v>
      </c>
      <c r="AR756" s="67" t="e">
        <f t="shared" si="544"/>
        <v>#VALUE!</v>
      </c>
      <c r="AS756" s="67">
        <v>0</v>
      </c>
      <c r="AT756" s="67" t="e">
        <f t="shared" si="545"/>
        <v>#VALUE!</v>
      </c>
      <c r="AU756" s="67" t="e">
        <f t="shared" si="546"/>
        <v>#VALUE!</v>
      </c>
      <c r="AV756" s="67">
        <f t="shared" si="547"/>
        <v>1.5759424160826513E-2</v>
      </c>
      <c r="AW756" s="67"/>
      <c r="AX756" s="67" t="e">
        <f t="shared" si="548"/>
        <v>#DIV/0!</v>
      </c>
      <c r="AY756" s="67" t="e">
        <f t="shared" si="549"/>
        <v>#DIV/0!</v>
      </c>
      <c r="AZ756" s="67" t="e">
        <f t="shared" si="550"/>
        <v>#VALUE!</v>
      </c>
    </row>
    <row r="757" spans="1:52">
      <c r="A757" s="62"/>
      <c r="B757" s="62"/>
      <c r="F757" s="68"/>
      <c r="G757" s="67"/>
      <c r="I757" s="57">
        <v>20.3</v>
      </c>
      <c r="J757" s="57">
        <v>30.210999999999999</v>
      </c>
      <c r="K757" s="57"/>
      <c r="L757" s="57"/>
      <c r="M757" s="57" t="s">
        <v>88</v>
      </c>
      <c r="N757" s="58">
        <f t="shared" si="523"/>
        <v>0</v>
      </c>
      <c r="O757" s="58">
        <f t="shared" si="551"/>
        <v>0</v>
      </c>
      <c r="P757" s="58" t="e">
        <f t="shared" si="524"/>
        <v>#VALUE!</v>
      </c>
      <c r="Q757" s="67">
        <f t="shared" si="525"/>
        <v>0</v>
      </c>
      <c r="R757" s="67">
        <f t="shared" si="526"/>
        <v>0</v>
      </c>
      <c r="S757" s="67">
        <f t="shared" si="527"/>
        <v>0</v>
      </c>
      <c r="T757" s="67">
        <f t="shared" si="528"/>
        <v>0</v>
      </c>
      <c r="U757" s="67">
        <f t="shared" si="529"/>
        <v>0</v>
      </c>
      <c r="V757" s="67"/>
      <c r="W757" s="4">
        <f t="shared" si="530"/>
        <v>1.0055602072781049</v>
      </c>
      <c r="X757" s="67">
        <v>313.14999999999998</v>
      </c>
      <c r="Y757" s="67">
        <f t="shared" si="531"/>
        <v>1.9073334166666699E-2</v>
      </c>
      <c r="Z757" s="67">
        <v>2E-3</v>
      </c>
      <c r="AA757" s="67">
        <f t="shared" si="532"/>
        <v>7.2765497523200454E-2</v>
      </c>
      <c r="AB757" s="67"/>
      <c r="AC757" s="67">
        <f t="shared" si="533"/>
        <v>0</v>
      </c>
      <c r="AD757" s="67">
        <f t="shared" si="534"/>
        <v>0</v>
      </c>
      <c r="AE757" s="67">
        <v>0</v>
      </c>
      <c r="AF757" s="67">
        <f t="shared" si="535"/>
        <v>0</v>
      </c>
      <c r="AG757" s="67">
        <f t="shared" si="536"/>
        <v>0</v>
      </c>
      <c r="AH757" s="67">
        <f t="shared" si="537"/>
        <v>1.097002469958351E-3</v>
      </c>
      <c r="AI757" s="67"/>
      <c r="AJ757" s="67">
        <f t="shared" si="538"/>
        <v>0</v>
      </c>
      <c r="AK757" s="67">
        <f t="shared" si="539"/>
        <v>0</v>
      </c>
      <c r="AL757" s="67">
        <v>0</v>
      </c>
      <c r="AM757" s="67">
        <f t="shared" si="540"/>
        <v>0</v>
      </c>
      <c r="AN757" s="67">
        <f t="shared" si="541"/>
        <v>0</v>
      </c>
      <c r="AO757" s="67">
        <f t="shared" si="542"/>
        <v>2.2739189884214046E-2</v>
      </c>
      <c r="AP757" s="67"/>
      <c r="AQ757" s="67" t="e">
        <f t="shared" si="543"/>
        <v>#VALUE!</v>
      </c>
      <c r="AR757" s="67" t="e">
        <f t="shared" si="544"/>
        <v>#VALUE!</v>
      </c>
      <c r="AS757" s="67">
        <v>0</v>
      </c>
      <c r="AT757" s="67" t="e">
        <f t="shared" si="545"/>
        <v>#VALUE!</v>
      </c>
      <c r="AU757" s="67" t="e">
        <f t="shared" si="546"/>
        <v>#VALUE!</v>
      </c>
      <c r="AV757" s="67">
        <f t="shared" si="547"/>
        <v>1.5759424160826513E-2</v>
      </c>
      <c r="AW757" s="67"/>
      <c r="AX757" s="67" t="e">
        <f t="shared" si="548"/>
        <v>#DIV/0!</v>
      </c>
      <c r="AY757" s="67" t="e">
        <f t="shared" si="549"/>
        <v>#DIV/0!</v>
      </c>
      <c r="AZ757" s="67" t="e">
        <f t="shared" si="550"/>
        <v>#VALUE!</v>
      </c>
    </row>
    <row r="758" spans="1:52">
      <c r="A758" s="62"/>
      <c r="B758" s="62"/>
      <c r="F758" s="68"/>
      <c r="G758" s="67"/>
      <c r="I758" s="57">
        <v>20.3</v>
      </c>
      <c r="J758" s="57">
        <v>30.210999999999999</v>
      </c>
      <c r="K758" s="57"/>
      <c r="L758" s="57"/>
      <c r="M758" s="57" t="s">
        <v>88</v>
      </c>
      <c r="N758" s="58">
        <f t="shared" si="523"/>
        <v>0</v>
      </c>
      <c r="O758" s="58">
        <f t="shared" si="551"/>
        <v>0</v>
      </c>
      <c r="P758" s="58" t="e">
        <f t="shared" si="524"/>
        <v>#VALUE!</v>
      </c>
      <c r="Q758" s="67">
        <f t="shared" si="525"/>
        <v>0</v>
      </c>
      <c r="R758" s="67">
        <f t="shared" si="526"/>
        <v>0</v>
      </c>
      <c r="S758" s="67">
        <f t="shared" si="527"/>
        <v>0</v>
      </c>
      <c r="T758" s="67">
        <f t="shared" si="528"/>
        <v>0</v>
      </c>
      <c r="U758" s="67">
        <f t="shared" si="529"/>
        <v>0</v>
      </c>
      <c r="V758" s="67"/>
      <c r="W758" s="4">
        <f t="shared" si="530"/>
        <v>1.0055602072781049</v>
      </c>
      <c r="X758" s="67">
        <v>313.14999999999998</v>
      </c>
      <c r="Y758" s="67">
        <f t="shared" si="531"/>
        <v>1.9073334166666699E-2</v>
      </c>
      <c r="Z758" s="67">
        <v>2E-3</v>
      </c>
      <c r="AA758" s="67">
        <f t="shared" si="532"/>
        <v>7.2765497523200454E-2</v>
      </c>
      <c r="AB758" s="67"/>
      <c r="AC758" s="67">
        <f t="shared" si="533"/>
        <v>0</v>
      </c>
      <c r="AD758" s="67">
        <f t="shared" si="534"/>
        <v>0</v>
      </c>
      <c r="AE758" s="67">
        <v>0</v>
      </c>
      <c r="AF758" s="67">
        <f t="shared" si="535"/>
        <v>0</v>
      </c>
      <c r="AG758" s="67">
        <f t="shared" si="536"/>
        <v>0</v>
      </c>
      <c r="AH758" s="67">
        <f t="shared" si="537"/>
        <v>1.097002469958351E-3</v>
      </c>
      <c r="AI758" s="67"/>
      <c r="AJ758" s="67">
        <f t="shared" si="538"/>
        <v>0</v>
      </c>
      <c r="AK758" s="67">
        <f t="shared" si="539"/>
        <v>0</v>
      </c>
      <c r="AL758" s="67">
        <v>0</v>
      </c>
      <c r="AM758" s="67">
        <f t="shared" si="540"/>
        <v>0</v>
      </c>
      <c r="AN758" s="67">
        <f t="shared" si="541"/>
        <v>0</v>
      </c>
      <c r="AO758" s="67">
        <f t="shared" si="542"/>
        <v>2.2739189884214046E-2</v>
      </c>
      <c r="AP758" s="67"/>
      <c r="AQ758" s="67" t="e">
        <f t="shared" si="543"/>
        <v>#VALUE!</v>
      </c>
      <c r="AR758" s="67" t="e">
        <f t="shared" si="544"/>
        <v>#VALUE!</v>
      </c>
      <c r="AS758" s="67">
        <v>0</v>
      </c>
      <c r="AT758" s="67" t="e">
        <f t="shared" si="545"/>
        <v>#VALUE!</v>
      </c>
      <c r="AU758" s="67" t="e">
        <f t="shared" si="546"/>
        <v>#VALUE!</v>
      </c>
      <c r="AV758" s="67">
        <f t="shared" si="547"/>
        <v>1.5759424160826513E-2</v>
      </c>
      <c r="AW758" s="67"/>
      <c r="AX758" s="67" t="e">
        <f t="shared" si="548"/>
        <v>#DIV/0!</v>
      </c>
      <c r="AY758" s="67" t="e">
        <f t="shared" si="549"/>
        <v>#DIV/0!</v>
      </c>
      <c r="AZ758" s="67" t="e">
        <f t="shared" si="550"/>
        <v>#VALUE!</v>
      </c>
    </row>
    <row r="759" spans="1:52">
      <c r="A759" s="62"/>
      <c r="B759" s="62"/>
      <c r="F759" s="68"/>
      <c r="G759" s="67"/>
      <c r="I759" s="57">
        <v>20.3</v>
      </c>
      <c r="J759" s="57">
        <v>30.210999999999999</v>
      </c>
      <c r="K759" s="57"/>
      <c r="L759" s="57"/>
      <c r="M759" s="57" t="s">
        <v>88</v>
      </c>
      <c r="N759" s="58">
        <f t="shared" si="523"/>
        <v>0</v>
      </c>
      <c r="O759" s="58">
        <f t="shared" si="551"/>
        <v>0</v>
      </c>
      <c r="P759" s="58" t="e">
        <f t="shared" si="524"/>
        <v>#VALUE!</v>
      </c>
      <c r="Q759" s="67">
        <f t="shared" si="525"/>
        <v>0</v>
      </c>
      <c r="R759" s="67">
        <f t="shared" si="526"/>
        <v>0</v>
      </c>
      <c r="S759" s="67">
        <f t="shared" si="527"/>
        <v>0</v>
      </c>
      <c r="T759" s="67">
        <f t="shared" si="528"/>
        <v>0</v>
      </c>
      <c r="U759" s="67">
        <f t="shared" si="529"/>
        <v>0</v>
      </c>
      <c r="V759" s="67"/>
      <c r="W759" s="4">
        <f t="shared" si="530"/>
        <v>1.0055602072781049</v>
      </c>
      <c r="X759" s="67">
        <v>313.14999999999998</v>
      </c>
      <c r="Y759" s="67">
        <f t="shared" si="531"/>
        <v>1.9073334166666699E-2</v>
      </c>
      <c r="Z759" s="67">
        <v>2E-3</v>
      </c>
      <c r="AA759" s="67">
        <f t="shared" si="532"/>
        <v>7.2765497523200454E-2</v>
      </c>
      <c r="AB759" s="67"/>
      <c r="AC759" s="67">
        <f t="shared" si="533"/>
        <v>0</v>
      </c>
      <c r="AD759" s="67">
        <f t="shared" si="534"/>
        <v>0</v>
      </c>
      <c r="AE759" s="67">
        <v>0</v>
      </c>
      <c r="AF759" s="67">
        <f t="shared" si="535"/>
        <v>0</v>
      </c>
      <c r="AG759" s="67">
        <f t="shared" si="536"/>
        <v>0</v>
      </c>
      <c r="AH759" s="67">
        <f t="shared" si="537"/>
        <v>1.097002469958351E-3</v>
      </c>
      <c r="AI759" s="67"/>
      <c r="AJ759" s="67">
        <f t="shared" si="538"/>
        <v>0</v>
      </c>
      <c r="AK759" s="67">
        <f t="shared" si="539"/>
        <v>0</v>
      </c>
      <c r="AL759" s="67">
        <v>0</v>
      </c>
      <c r="AM759" s="67">
        <f t="shared" si="540"/>
        <v>0</v>
      </c>
      <c r="AN759" s="67">
        <f t="shared" si="541"/>
        <v>0</v>
      </c>
      <c r="AO759" s="67">
        <f t="shared" si="542"/>
        <v>2.2739189884214046E-2</v>
      </c>
      <c r="AP759" s="67"/>
      <c r="AQ759" s="67" t="e">
        <f t="shared" si="543"/>
        <v>#VALUE!</v>
      </c>
      <c r="AR759" s="67" t="e">
        <f t="shared" si="544"/>
        <v>#VALUE!</v>
      </c>
      <c r="AS759" s="67">
        <v>0</v>
      </c>
      <c r="AT759" s="67" t="e">
        <f t="shared" si="545"/>
        <v>#VALUE!</v>
      </c>
      <c r="AU759" s="67" t="e">
        <f t="shared" si="546"/>
        <v>#VALUE!</v>
      </c>
      <c r="AV759" s="67">
        <f t="shared" si="547"/>
        <v>1.5759424160826513E-2</v>
      </c>
      <c r="AW759" s="67"/>
      <c r="AX759" s="67" t="e">
        <f t="shared" si="548"/>
        <v>#DIV/0!</v>
      </c>
      <c r="AY759" s="67" t="e">
        <f t="shared" si="549"/>
        <v>#DIV/0!</v>
      </c>
      <c r="AZ759" s="67" t="e">
        <f t="shared" si="550"/>
        <v>#VALUE!</v>
      </c>
    </row>
    <row r="760" spans="1:52">
      <c r="A760" s="62"/>
      <c r="B760" s="62"/>
      <c r="F760" s="68"/>
      <c r="G760" s="67"/>
      <c r="I760" s="57">
        <v>20.3</v>
      </c>
      <c r="J760" s="57">
        <v>30.210999999999999</v>
      </c>
      <c r="K760" s="57"/>
      <c r="L760" s="57"/>
      <c r="M760" s="57" t="s">
        <v>88</v>
      </c>
      <c r="N760" s="58">
        <f t="shared" si="523"/>
        <v>0</v>
      </c>
      <c r="O760" s="58">
        <f t="shared" si="551"/>
        <v>0</v>
      </c>
      <c r="P760" s="58" t="e">
        <f t="shared" si="524"/>
        <v>#VALUE!</v>
      </c>
      <c r="Q760" s="67">
        <f t="shared" si="525"/>
        <v>0</v>
      </c>
      <c r="R760" s="67">
        <f t="shared" si="526"/>
        <v>0</v>
      </c>
      <c r="S760" s="67">
        <f t="shared" si="527"/>
        <v>0</v>
      </c>
      <c r="T760" s="67">
        <f t="shared" si="528"/>
        <v>0</v>
      </c>
      <c r="U760" s="67">
        <f t="shared" si="529"/>
        <v>0</v>
      </c>
      <c r="V760" s="67"/>
      <c r="W760" s="4">
        <f t="shared" si="530"/>
        <v>1.0055602072781049</v>
      </c>
      <c r="X760" s="67">
        <v>313.14999999999998</v>
      </c>
      <c r="Y760" s="67">
        <f t="shared" si="531"/>
        <v>1.9073334166666699E-2</v>
      </c>
      <c r="Z760" s="67">
        <v>2E-3</v>
      </c>
      <c r="AA760" s="67">
        <f t="shared" si="532"/>
        <v>7.2765497523200454E-2</v>
      </c>
      <c r="AB760" s="67"/>
      <c r="AC760" s="67">
        <f t="shared" si="533"/>
        <v>0</v>
      </c>
      <c r="AD760" s="67">
        <f t="shared" si="534"/>
        <v>0</v>
      </c>
      <c r="AE760" s="67">
        <v>0</v>
      </c>
      <c r="AF760" s="67">
        <f t="shared" si="535"/>
        <v>0</v>
      </c>
      <c r="AG760" s="67">
        <f t="shared" si="536"/>
        <v>0</v>
      </c>
      <c r="AH760" s="67">
        <f t="shared" si="537"/>
        <v>1.097002469958351E-3</v>
      </c>
      <c r="AI760" s="67"/>
      <c r="AJ760" s="67">
        <f t="shared" si="538"/>
        <v>0</v>
      </c>
      <c r="AK760" s="67">
        <f t="shared" si="539"/>
        <v>0</v>
      </c>
      <c r="AL760" s="67">
        <v>0</v>
      </c>
      <c r="AM760" s="67">
        <f t="shared" si="540"/>
        <v>0</v>
      </c>
      <c r="AN760" s="67">
        <f t="shared" si="541"/>
        <v>0</v>
      </c>
      <c r="AO760" s="67">
        <f t="shared" si="542"/>
        <v>2.2739189884214046E-2</v>
      </c>
      <c r="AP760" s="67"/>
      <c r="AQ760" s="67" t="e">
        <f t="shared" si="543"/>
        <v>#VALUE!</v>
      </c>
      <c r="AR760" s="67" t="e">
        <f t="shared" si="544"/>
        <v>#VALUE!</v>
      </c>
      <c r="AS760" s="67">
        <v>0</v>
      </c>
      <c r="AT760" s="67" t="e">
        <f t="shared" si="545"/>
        <v>#VALUE!</v>
      </c>
      <c r="AU760" s="67" t="e">
        <f t="shared" si="546"/>
        <v>#VALUE!</v>
      </c>
      <c r="AV760" s="67">
        <f t="shared" si="547"/>
        <v>1.5759424160826513E-2</v>
      </c>
      <c r="AW760" s="67"/>
      <c r="AX760" s="67" t="e">
        <f t="shared" si="548"/>
        <v>#DIV/0!</v>
      </c>
      <c r="AY760" s="67" t="e">
        <f t="shared" si="549"/>
        <v>#DIV/0!</v>
      </c>
      <c r="AZ760" s="67" t="e">
        <f t="shared" si="550"/>
        <v>#VALUE!</v>
      </c>
    </row>
    <row r="761" spans="1:52">
      <c r="A761" s="62"/>
      <c r="B761" s="62"/>
      <c r="F761" s="68"/>
      <c r="G761" s="67"/>
      <c r="I761" s="57">
        <v>20.3</v>
      </c>
      <c r="J761" s="57">
        <v>30.210999999999999</v>
      </c>
      <c r="K761" s="57"/>
      <c r="L761" s="57"/>
      <c r="M761" s="57" t="s">
        <v>88</v>
      </c>
      <c r="N761" s="58">
        <f t="shared" si="523"/>
        <v>0</v>
      </c>
      <c r="O761" s="58">
        <f t="shared" si="551"/>
        <v>0</v>
      </c>
      <c r="P761" s="58" t="e">
        <f t="shared" si="524"/>
        <v>#VALUE!</v>
      </c>
      <c r="Q761" s="67">
        <f t="shared" si="525"/>
        <v>0</v>
      </c>
      <c r="R761" s="67">
        <f t="shared" si="526"/>
        <v>0</v>
      </c>
      <c r="S761" s="67">
        <f t="shared" si="527"/>
        <v>0</v>
      </c>
      <c r="T761" s="67">
        <f t="shared" si="528"/>
        <v>0</v>
      </c>
      <c r="U761" s="67">
        <f t="shared" si="529"/>
        <v>0</v>
      </c>
      <c r="V761" s="67"/>
      <c r="W761" s="4">
        <f t="shared" si="530"/>
        <v>1.0055602072781049</v>
      </c>
      <c r="X761" s="67">
        <v>313.14999999999998</v>
      </c>
      <c r="Y761" s="67">
        <f t="shared" si="531"/>
        <v>1.9073334166666699E-2</v>
      </c>
      <c r="Z761" s="67">
        <v>2E-3</v>
      </c>
      <c r="AA761" s="67">
        <f t="shared" si="532"/>
        <v>7.2765497523200454E-2</v>
      </c>
      <c r="AB761" s="67"/>
      <c r="AC761" s="67">
        <f t="shared" si="533"/>
        <v>0</v>
      </c>
      <c r="AD761" s="67">
        <f t="shared" si="534"/>
        <v>0</v>
      </c>
      <c r="AE761" s="67">
        <v>0</v>
      </c>
      <c r="AF761" s="67">
        <f t="shared" si="535"/>
        <v>0</v>
      </c>
      <c r="AG761" s="67">
        <f t="shared" si="536"/>
        <v>0</v>
      </c>
      <c r="AH761" s="67">
        <f t="shared" si="537"/>
        <v>1.097002469958351E-3</v>
      </c>
      <c r="AI761" s="67"/>
      <c r="AJ761" s="67">
        <f t="shared" si="538"/>
        <v>0</v>
      </c>
      <c r="AK761" s="67">
        <f t="shared" si="539"/>
        <v>0</v>
      </c>
      <c r="AL761" s="67">
        <v>0</v>
      </c>
      <c r="AM761" s="67">
        <f t="shared" si="540"/>
        <v>0</v>
      </c>
      <c r="AN761" s="67">
        <f t="shared" si="541"/>
        <v>0</v>
      </c>
      <c r="AO761" s="67">
        <f t="shared" si="542"/>
        <v>2.2739189884214046E-2</v>
      </c>
      <c r="AP761" s="67"/>
      <c r="AQ761" s="67" t="e">
        <f t="shared" si="543"/>
        <v>#VALUE!</v>
      </c>
      <c r="AR761" s="67" t="e">
        <f t="shared" si="544"/>
        <v>#VALUE!</v>
      </c>
      <c r="AS761" s="67">
        <v>0</v>
      </c>
      <c r="AT761" s="67" t="e">
        <f t="shared" si="545"/>
        <v>#VALUE!</v>
      </c>
      <c r="AU761" s="67" t="e">
        <f t="shared" si="546"/>
        <v>#VALUE!</v>
      </c>
      <c r="AV761" s="67">
        <f t="shared" si="547"/>
        <v>1.5759424160826513E-2</v>
      </c>
      <c r="AW761" s="67"/>
      <c r="AX761" s="67" t="e">
        <f t="shared" si="548"/>
        <v>#DIV/0!</v>
      </c>
      <c r="AY761" s="67" t="e">
        <f t="shared" si="549"/>
        <v>#DIV/0!</v>
      </c>
      <c r="AZ761" s="67" t="e">
        <f t="shared" si="550"/>
        <v>#VALUE!</v>
      </c>
    </row>
    <row r="762" spans="1:52">
      <c r="A762" s="62"/>
      <c r="B762" s="62"/>
      <c r="F762" s="68"/>
      <c r="G762" s="67"/>
      <c r="I762" s="57">
        <v>20.3</v>
      </c>
      <c r="J762" s="57">
        <v>30.210999999999999</v>
      </c>
      <c r="K762" s="57"/>
      <c r="L762" s="57"/>
      <c r="M762" s="57" t="s">
        <v>88</v>
      </c>
      <c r="N762" s="58">
        <f t="shared" si="523"/>
        <v>0</v>
      </c>
      <c r="O762" s="58">
        <f t="shared" si="551"/>
        <v>0</v>
      </c>
      <c r="P762" s="58" t="e">
        <f t="shared" si="524"/>
        <v>#VALUE!</v>
      </c>
      <c r="Q762" s="67">
        <f t="shared" si="525"/>
        <v>0</v>
      </c>
      <c r="R762" s="67">
        <f t="shared" si="526"/>
        <v>0</v>
      </c>
      <c r="S762" s="67">
        <f t="shared" si="527"/>
        <v>0</v>
      </c>
      <c r="T762" s="67">
        <f t="shared" si="528"/>
        <v>0</v>
      </c>
      <c r="U762" s="67">
        <f t="shared" si="529"/>
        <v>0</v>
      </c>
      <c r="V762" s="67"/>
      <c r="W762" s="4">
        <f t="shared" si="530"/>
        <v>1.0055602072781049</v>
      </c>
      <c r="X762" s="67">
        <v>313.14999999999998</v>
      </c>
      <c r="Y762" s="67">
        <f t="shared" si="531"/>
        <v>1.9073334166666699E-2</v>
      </c>
      <c r="Z762" s="67">
        <v>2E-3</v>
      </c>
      <c r="AA762" s="67">
        <f t="shared" si="532"/>
        <v>7.2765497523200454E-2</v>
      </c>
      <c r="AB762" s="67"/>
      <c r="AC762" s="67">
        <f t="shared" si="533"/>
        <v>0</v>
      </c>
      <c r="AD762" s="67">
        <f t="shared" si="534"/>
        <v>0</v>
      </c>
      <c r="AE762" s="67">
        <v>0</v>
      </c>
      <c r="AF762" s="67">
        <f t="shared" si="535"/>
        <v>0</v>
      </c>
      <c r="AG762" s="67">
        <f t="shared" si="536"/>
        <v>0</v>
      </c>
      <c r="AH762" s="67">
        <f t="shared" si="537"/>
        <v>1.097002469958351E-3</v>
      </c>
      <c r="AI762" s="67"/>
      <c r="AJ762" s="67">
        <f t="shared" si="538"/>
        <v>0</v>
      </c>
      <c r="AK762" s="67">
        <f t="shared" si="539"/>
        <v>0</v>
      </c>
      <c r="AL762" s="67">
        <v>0</v>
      </c>
      <c r="AM762" s="67">
        <f t="shared" si="540"/>
        <v>0</v>
      </c>
      <c r="AN762" s="67">
        <f t="shared" si="541"/>
        <v>0</v>
      </c>
      <c r="AO762" s="67">
        <f t="shared" si="542"/>
        <v>2.2739189884214046E-2</v>
      </c>
      <c r="AP762" s="67"/>
      <c r="AQ762" s="67" t="e">
        <f t="shared" si="543"/>
        <v>#VALUE!</v>
      </c>
      <c r="AR762" s="67" t="e">
        <f t="shared" si="544"/>
        <v>#VALUE!</v>
      </c>
      <c r="AS762" s="67">
        <v>0</v>
      </c>
      <c r="AT762" s="67" t="e">
        <f t="shared" si="545"/>
        <v>#VALUE!</v>
      </c>
      <c r="AU762" s="67" t="e">
        <f t="shared" si="546"/>
        <v>#VALUE!</v>
      </c>
      <c r="AV762" s="67">
        <f t="shared" si="547"/>
        <v>1.5759424160826513E-2</v>
      </c>
      <c r="AW762" s="67"/>
      <c r="AX762" s="67" t="e">
        <f t="shared" si="548"/>
        <v>#DIV/0!</v>
      </c>
      <c r="AY762" s="67" t="e">
        <f t="shared" si="549"/>
        <v>#DIV/0!</v>
      </c>
      <c r="AZ762" s="67" t="e">
        <f t="shared" si="550"/>
        <v>#VALUE!</v>
      </c>
    </row>
    <row r="763" spans="1:52">
      <c r="A763" s="62"/>
      <c r="B763" s="62"/>
      <c r="F763" s="68"/>
      <c r="G763" s="67"/>
      <c r="I763" s="57">
        <v>20.3</v>
      </c>
      <c r="J763" s="57">
        <v>30.210999999999999</v>
      </c>
      <c r="K763" s="57"/>
      <c r="L763" s="57"/>
      <c r="M763" s="57" t="s">
        <v>88</v>
      </c>
      <c r="N763" s="58">
        <f t="shared" si="523"/>
        <v>0</v>
      </c>
      <c r="O763" s="58">
        <f t="shared" si="551"/>
        <v>0</v>
      </c>
      <c r="P763" s="58" t="e">
        <f t="shared" si="524"/>
        <v>#VALUE!</v>
      </c>
      <c r="Q763" s="67">
        <f t="shared" si="525"/>
        <v>0</v>
      </c>
      <c r="R763" s="67">
        <f t="shared" si="526"/>
        <v>0</v>
      </c>
      <c r="S763" s="67">
        <f t="shared" si="527"/>
        <v>0</v>
      </c>
      <c r="T763" s="67">
        <f t="shared" si="528"/>
        <v>0</v>
      </c>
      <c r="U763" s="67">
        <f t="shared" si="529"/>
        <v>0</v>
      </c>
      <c r="V763" s="67"/>
      <c r="W763" s="4">
        <f t="shared" si="530"/>
        <v>1.0055602072781049</v>
      </c>
      <c r="X763" s="67">
        <v>313.14999999999998</v>
      </c>
      <c r="Y763" s="67">
        <f t="shared" si="531"/>
        <v>1.9073334166666699E-2</v>
      </c>
      <c r="Z763" s="67">
        <v>2E-3</v>
      </c>
      <c r="AA763" s="67">
        <f t="shared" si="532"/>
        <v>7.2765497523200454E-2</v>
      </c>
      <c r="AB763" s="67"/>
      <c r="AC763" s="67">
        <f t="shared" si="533"/>
        <v>0</v>
      </c>
      <c r="AD763" s="67">
        <f t="shared" si="534"/>
        <v>0</v>
      </c>
      <c r="AE763" s="67">
        <v>0</v>
      </c>
      <c r="AF763" s="67">
        <f t="shared" si="535"/>
        <v>0</v>
      </c>
      <c r="AG763" s="67">
        <f t="shared" si="536"/>
        <v>0</v>
      </c>
      <c r="AH763" s="67">
        <f t="shared" si="537"/>
        <v>1.097002469958351E-3</v>
      </c>
      <c r="AI763" s="67"/>
      <c r="AJ763" s="67">
        <f t="shared" si="538"/>
        <v>0</v>
      </c>
      <c r="AK763" s="67">
        <f t="shared" si="539"/>
        <v>0</v>
      </c>
      <c r="AL763" s="67">
        <v>0</v>
      </c>
      <c r="AM763" s="67">
        <f t="shared" si="540"/>
        <v>0</v>
      </c>
      <c r="AN763" s="67">
        <f t="shared" si="541"/>
        <v>0</v>
      </c>
      <c r="AO763" s="67">
        <f t="shared" si="542"/>
        <v>2.2739189884214046E-2</v>
      </c>
      <c r="AP763" s="67"/>
      <c r="AQ763" s="67" t="e">
        <f t="shared" si="543"/>
        <v>#VALUE!</v>
      </c>
      <c r="AR763" s="67" t="e">
        <f t="shared" si="544"/>
        <v>#VALUE!</v>
      </c>
      <c r="AS763" s="67">
        <v>0</v>
      </c>
      <c r="AT763" s="67" t="e">
        <f t="shared" si="545"/>
        <v>#VALUE!</v>
      </c>
      <c r="AU763" s="67" t="e">
        <f t="shared" si="546"/>
        <v>#VALUE!</v>
      </c>
      <c r="AV763" s="67">
        <f t="shared" si="547"/>
        <v>1.5759424160826513E-2</v>
      </c>
      <c r="AW763" s="67"/>
      <c r="AX763" s="67" t="e">
        <f t="shared" si="548"/>
        <v>#DIV/0!</v>
      </c>
      <c r="AY763" s="67" t="e">
        <f t="shared" si="549"/>
        <v>#DIV/0!</v>
      </c>
      <c r="AZ763" s="67" t="e">
        <f t="shared" si="550"/>
        <v>#VALUE!</v>
      </c>
    </row>
    <row r="764" spans="1:52">
      <c r="A764" s="62"/>
      <c r="B764" s="62"/>
      <c r="F764" s="68"/>
      <c r="G764" s="67"/>
      <c r="I764" s="57">
        <v>20.3</v>
      </c>
      <c r="J764" s="57">
        <v>30.210999999999999</v>
      </c>
      <c r="K764" s="57"/>
      <c r="L764" s="57"/>
      <c r="M764" s="57" t="s">
        <v>88</v>
      </c>
      <c r="N764" s="58">
        <f t="shared" si="523"/>
        <v>0</v>
      </c>
      <c r="O764" s="58">
        <f t="shared" si="551"/>
        <v>0</v>
      </c>
      <c r="P764" s="58" t="e">
        <f t="shared" si="524"/>
        <v>#VALUE!</v>
      </c>
      <c r="Q764" s="67">
        <f t="shared" si="525"/>
        <v>0</v>
      </c>
      <c r="R764" s="67">
        <f t="shared" si="526"/>
        <v>0</v>
      </c>
      <c r="S764" s="67">
        <f t="shared" si="527"/>
        <v>0</v>
      </c>
      <c r="T764" s="67">
        <f t="shared" si="528"/>
        <v>0</v>
      </c>
      <c r="U764" s="67">
        <f t="shared" si="529"/>
        <v>0</v>
      </c>
      <c r="V764" s="67"/>
      <c r="W764" s="4">
        <f t="shared" si="530"/>
        <v>1.0055602072781049</v>
      </c>
      <c r="X764" s="67">
        <v>313.14999999999998</v>
      </c>
      <c r="Y764" s="67">
        <f t="shared" si="531"/>
        <v>1.9073334166666699E-2</v>
      </c>
      <c r="Z764" s="67">
        <v>2E-3</v>
      </c>
      <c r="AA764" s="67">
        <f t="shared" si="532"/>
        <v>7.2765497523200454E-2</v>
      </c>
      <c r="AB764" s="67"/>
      <c r="AC764" s="67">
        <f t="shared" si="533"/>
        <v>0</v>
      </c>
      <c r="AD764" s="67">
        <f t="shared" si="534"/>
        <v>0</v>
      </c>
      <c r="AE764" s="67">
        <v>0</v>
      </c>
      <c r="AF764" s="11">
        <f t="shared" si="535"/>
        <v>0</v>
      </c>
      <c r="AG764" s="11">
        <f t="shared" si="536"/>
        <v>0</v>
      </c>
      <c r="AH764" s="15">
        <f t="shared" si="537"/>
        <v>1.097002469958351E-3</v>
      </c>
      <c r="AI764" s="67"/>
      <c r="AJ764" s="67">
        <f t="shared" si="538"/>
        <v>0</v>
      </c>
      <c r="AK764" s="67">
        <f t="shared" si="539"/>
        <v>0</v>
      </c>
      <c r="AL764" s="67">
        <v>0</v>
      </c>
      <c r="AM764" s="11">
        <f t="shared" si="540"/>
        <v>0</v>
      </c>
      <c r="AN764" s="11">
        <f t="shared" si="541"/>
        <v>0</v>
      </c>
      <c r="AO764" s="15">
        <f t="shared" si="542"/>
        <v>2.2739189884214046E-2</v>
      </c>
      <c r="AP764" s="15"/>
      <c r="AQ764" s="67" t="e">
        <f t="shared" si="543"/>
        <v>#VALUE!</v>
      </c>
      <c r="AR764" s="67" t="e">
        <f t="shared" si="544"/>
        <v>#VALUE!</v>
      </c>
      <c r="AS764" s="67">
        <v>0</v>
      </c>
      <c r="AT764" s="11" t="e">
        <f t="shared" si="545"/>
        <v>#VALUE!</v>
      </c>
      <c r="AU764" s="11" t="e">
        <f t="shared" si="546"/>
        <v>#VALUE!</v>
      </c>
      <c r="AV764" s="15">
        <f t="shared" si="547"/>
        <v>1.5759424160826513E-2</v>
      </c>
      <c r="AW764" s="67"/>
      <c r="AX764" s="67" t="e">
        <f t="shared" si="548"/>
        <v>#DIV/0!</v>
      </c>
      <c r="AY764" s="67" t="e">
        <f t="shared" si="549"/>
        <v>#DIV/0!</v>
      </c>
      <c r="AZ764" s="67" t="e">
        <f t="shared" si="550"/>
        <v>#VALUE!</v>
      </c>
    </row>
    <row r="765" spans="1:52">
      <c r="A765" s="62"/>
      <c r="B765" s="62"/>
      <c r="F765" s="68"/>
      <c r="G765" s="67"/>
      <c r="I765" s="57">
        <v>20.3</v>
      </c>
      <c r="J765" s="57">
        <v>30.210999999999999</v>
      </c>
      <c r="K765" s="57"/>
      <c r="L765" s="57"/>
      <c r="M765" s="57" t="s">
        <v>88</v>
      </c>
      <c r="N765" s="58">
        <f t="shared" si="523"/>
        <v>0</v>
      </c>
      <c r="O765" s="58">
        <f t="shared" si="551"/>
        <v>0</v>
      </c>
      <c r="P765" s="58" t="e">
        <f t="shared" si="524"/>
        <v>#VALUE!</v>
      </c>
      <c r="Q765" s="67">
        <f t="shared" si="525"/>
        <v>0</v>
      </c>
      <c r="R765" s="67">
        <f t="shared" si="526"/>
        <v>0</v>
      </c>
      <c r="S765" s="67">
        <f t="shared" si="527"/>
        <v>0</v>
      </c>
      <c r="T765" s="67">
        <f t="shared" si="528"/>
        <v>0</v>
      </c>
      <c r="U765" s="67">
        <f t="shared" si="529"/>
        <v>0</v>
      </c>
      <c r="V765" s="67"/>
      <c r="W765" s="4">
        <f t="shared" si="530"/>
        <v>1.0055602072781049</v>
      </c>
      <c r="X765" s="67">
        <v>313.14999999999998</v>
      </c>
      <c r="Y765" s="67">
        <f t="shared" si="531"/>
        <v>1.9073334166666699E-2</v>
      </c>
      <c r="Z765" s="67">
        <v>2E-3</v>
      </c>
      <c r="AA765" s="67">
        <f t="shared" si="532"/>
        <v>7.2765497523200454E-2</v>
      </c>
      <c r="AB765" s="67"/>
      <c r="AC765" s="67">
        <f t="shared" si="533"/>
        <v>0</v>
      </c>
      <c r="AD765" s="67">
        <f t="shared" si="534"/>
        <v>0</v>
      </c>
      <c r="AE765" s="67">
        <v>0</v>
      </c>
      <c r="AF765" s="67">
        <f t="shared" si="535"/>
        <v>0</v>
      </c>
      <c r="AG765" s="67">
        <f t="shared" si="536"/>
        <v>0</v>
      </c>
      <c r="AH765" s="67">
        <f t="shared" si="537"/>
        <v>1.097002469958351E-3</v>
      </c>
      <c r="AI765" s="67"/>
      <c r="AJ765" s="67">
        <f t="shared" si="538"/>
        <v>0</v>
      </c>
      <c r="AK765" s="67">
        <f t="shared" si="539"/>
        <v>0</v>
      </c>
      <c r="AL765" s="67">
        <v>0</v>
      </c>
      <c r="AM765" s="67">
        <f t="shared" si="540"/>
        <v>0</v>
      </c>
      <c r="AN765" s="67">
        <f t="shared" si="541"/>
        <v>0</v>
      </c>
      <c r="AO765" s="67">
        <f t="shared" si="542"/>
        <v>2.2739189884214046E-2</v>
      </c>
      <c r="AP765" s="67"/>
      <c r="AQ765" s="67" t="e">
        <f t="shared" si="543"/>
        <v>#VALUE!</v>
      </c>
      <c r="AR765" s="67" t="e">
        <f t="shared" si="544"/>
        <v>#VALUE!</v>
      </c>
      <c r="AS765" s="67">
        <v>0</v>
      </c>
      <c r="AT765" s="67" t="e">
        <f t="shared" si="545"/>
        <v>#VALUE!</v>
      </c>
      <c r="AU765" s="67" t="e">
        <f t="shared" si="546"/>
        <v>#VALUE!</v>
      </c>
      <c r="AV765" s="67">
        <f t="shared" si="547"/>
        <v>1.5759424160826513E-2</v>
      </c>
      <c r="AW765" s="67"/>
      <c r="AX765" s="67" t="e">
        <f t="shared" si="548"/>
        <v>#DIV/0!</v>
      </c>
      <c r="AY765" s="67" t="e">
        <f t="shared" si="549"/>
        <v>#DIV/0!</v>
      </c>
      <c r="AZ765" s="67" t="e">
        <f t="shared" si="550"/>
        <v>#VALUE!</v>
      </c>
    </row>
    <row r="766" spans="1:52">
      <c r="A766" s="62"/>
      <c r="B766" s="62"/>
      <c r="F766" s="68"/>
      <c r="G766" s="67"/>
      <c r="I766" s="57">
        <v>20.3</v>
      </c>
      <c r="J766" s="57">
        <v>30.210999999999999</v>
      </c>
      <c r="K766" s="57"/>
      <c r="L766" s="57"/>
      <c r="M766" s="57" t="s">
        <v>88</v>
      </c>
      <c r="N766" s="58">
        <f t="shared" si="523"/>
        <v>0</v>
      </c>
      <c r="O766" s="58">
        <f t="shared" si="551"/>
        <v>0</v>
      </c>
      <c r="P766" s="58" t="e">
        <f t="shared" si="524"/>
        <v>#VALUE!</v>
      </c>
      <c r="Q766" s="67">
        <f t="shared" si="525"/>
        <v>0</v>
      </c>
      <c r="R766" s="67">
        <f t="shared" si="526"/>
        <v>0</v>
      </c>
      <c r="S766" s="67">
        <f t="shared" si="527"/>
        <v>0</v>
      </c>
      <c r="T766" s="67">
        <f t="shared" si="528"/>
        <v>0</v>
      </c>
      <c r="U766" s="67">
        <f t="shared" si="529"/>
        <v>0</v>
      </c>
      <c r="V766" s="67"/>
      <c r="W766" s="4">
        <f t="shared" si="530"/>
        <v>1.0055602072781049</v>
      </c>
      <c r="X766" s="67">
        <v>313.14999999999998</v>
      </c>
      <c r="Y766" s="67">
        <f t="shared" si="531"/>
        <v>1.9073334166666699E-2</v>
      </c>
      <c r="Z766" s="67">
        <v>2E-3</v>
      </c>
      <c r="AA766" s="67">
        <f t="shared" si="532"/>
        <v>7.2765497523200454E-2</v>
      </c>
      <c r="AB766" s="67"/>
      <c r="AC766" s="67">
        <f t="shared" si="533"/>
        <v>0</v>
      </c>
      <c r="AD766" s="67">
        <f t="shared" si="534"/>
        <v>0</v>
      </c>
      <c r="AE766" s="67">
        <v>0</v>
      </c>
      <c r="AF766" s="67">
        <f t="shared" si="535"/>
        <v>0</v>
      </c>
      <c r="AG766" s="67">
        <f t="shared" si="536"/>
        <v>0</v>
      </c>
      <c r="AH766" s="67">
        <f t="shared" si="537"/>
        <v>1.097002469958351E-3</v>
      </c>
      <c r="AI766" s="67"/>
      <c r="AJ766" s="67">
        <f t="shared" si="538"/>
        <v>0</v>
      </c>
      <c r="AK766" s="67">
        <f t="shared" si="539"/>
        <v>0</v>
      </c>
      <c r="AL766" s="67">
        <v>0</v>
      </c>
      <c r="AM766" s="67">
        <f t="shared" si="540"/>
        <v>0</v>
      </c>
      <c r="AN766" s="67">
        <f t="shared" si="541"/>
        <v>0</v>
      </c>
      <c r="AO766" s="67">
        <f t="shared" si="542"/>
        <v>2.2739189884214046E-2</v>
      </c>
      <c r="AP766" s="67"/>
      <c r="AQ766" s="67" t="e">
        <f t="shared" si="543"/>
        <v>#VALUE!</v>
      </c>
      <c r="AR766" s="67" t="e">
        <f t="shared" si="544"/>
        <v>#VALUE!</v>
      </c>
      <c r="AS766" s="67">
        <v>0</v>
      </c>
      <c r="AT766" s="67" t="e">
        <f t="shared" si="545"/>
        <v>#VALUE!</v>
      </c>
      <c r="AU766" s="67" t="e">
        <f t="shared" si="546"/>
        <v>#VALUE!</v>
      </c>
      <c r="AV766" s="67">
        <f t="shared" si="547"/>
        <v>1.5759424160826513E-2</v>
      </c>
      <c r="AW766" s="67"/>
      <c r="AX766" s="67" t="e">
        <f t="shared" si="548"/>
        <v>#DIV/0!</v>
      </c>
      <c r="AY766" s="67" t="e">
        <f t="shared" si="549"/>
        <v>#DIV/0!</v>
      </c>
      <c r="AZ766" s="67" t="e">
        <f t="shared" si="550"/>
        <v>#VALUE!</v>
      </c>
    </row>
    <row r="767" spans="1:52">
      <c r="A767" s="62"/>
      <c r="B767" s="62"/>
      <c r="F767" s="68"/>
      <c r="G767" s="67"/>
      <c r="I767" s="57">
        <v>20.3</v>
      </c>
      <c r="J767" s="57">
        <v>30.210999999999999</v>
      </c>
      <c r="K767" s="57"/>
      <c r="L767" s="57"/>
      <c r="M767" s="57" t="s">
        <v>88</v>
      </c>
      <c r="N767" s="58">
        <f t="shared" si="523"/>
        <v>0</v>
      </c>
      <c r="O767" s="58">
        <f t="shared" si="551"/>
        <v>0</v>
      </c>
      <c r="P767" s="58" t="e">
        <f t="shared" si="524"/>
        <v>#VALUE!</v>
      </c>
      <c r="Q767" s="67">
        <f t="shared" si="525"/>
        <v>0</v>
      </c>
      <c r="R767" s="67">
        <f t="shared" si="526"/>
        <v>0</v>
      </c>
      <c r="S767" s="67">
        <f t="shared" si="527"/>
        <v>0</v>
      </c>
      <c r="T767" s="67">
        <f t="shared" si="528"/>
        <v>0</v>
      </c>
      <c r="U767" s="67">
        <f t="shared" si="529"/>
        <v>0</v>
      </c>
      <c r="V767" s="67"/>
      <c r="W767" s="4">
        <f t="shared" si="530"/>
        <v>1.0055602072781049</v>
      </c>
      <c r="X767" s="67">
        <v>313.14999999999998</v>
      </c>
      <c r="Y767" s="67">
        <f t="shared" si="531"/>
        <v>1.9073334166666699E-2</v>
      </c>
      <c r="Z767" s="67">
        <v>2E-3</v>
      </c>
      <c r="AA767" s="67">
        <f t="shared" si="532"/>
        <v>7.2765497523200454E-2</v>
      </c>
      <c r="AB767" s="67"/>
      <c r="AC767" s="67">
        <f t="shared" si="533"/>
        <v>0</v>
      </c>
      <c r="AD767" s="67">
        <f t="shared" si="534"/>
        <v>0</v>
      </c>
      <c r="AE767" s="67">
        <v>0</v>
      </c>
      <c r="AF767" s="67">
        <f t="shared" si="535"/>
        <v>0</v>
      </c>
      <c r="AG767" s="67">
        <f t="shared" si="536"/>
        <v>0</v>
      </c>
      <c r="AH767" s="67">
        <f t="shared" si="537"/>
        <v>1.097002469958351E-3</v>
      </c>
      <c r="AI767" s="67"/>
      <c r="AJ767" s="67">
        <f t="shared" si="538"/>
        <v>0</v>
      </c>
      <c r="AK767" s="67">
        <f t="shared" si="539"/>
        <v>0</v>
      </c>
      <c r="AL767" s="67">
        <v>0</v>
      </c>
      <c r="AM767" s="67">
        <f t="shared" si="540"/>
        <v>0</v>
      </c>
      <c r="AN767" s="67">
        <f t="shared" si="541"/>
        <v>0</v>
      </c>
      <c r="AO767" s="67">
        <f t="shared" si="542"/>
        <v>2.2739189884214046E-2</v>
      </c>
      <c r="AP767" s="67"/>
      <c r="AQ767" s="67" t="e">
        <f t="shared" si="543"/>
        <v>#VALUE!</v>
      </c>
      <c r="AR767" s="67" t="e">
        <f t="shared" si="544"/>
        <v>#VALUE!</v>
      </c>
      <c r="AS767" s="67">
        <v>0</v>
      </c>
      <c r="AT767" s="67" t="e">
        <f t="shared" si="545"/>
        <v>#VALUE!</v>
      </c>
      <c r="AU767" s="67" t="e">
        <f t="shared" si="546"/>
        <v>#VALUE!</v>
      </c>
      <c r="AV767" s="67">
        <f t="shared" si="547"/>
        <v>1.5759424160826513E-2</v>
      </c>
      <c r="AW767" s="67"/>
      <c r="AX767" s="67" t="e">
        <f t="shared" si="548"/>
        <v>#DIV/0!</v>
      </c>
      <c r="AY767" s="67" t="e">
        <f t="shared" si="549"/>
        <v>#DIV/0!</v>
      </c>
      <c r="AZ767" s="67" t="e">
        <f t="shared" si="550"/>
        <v>#VALUE!</v>
      </c>
    </row>
    <row r="768" spans="1:52">
      <c r="A768" s="62"/>
      <c r="B768" s="62"/>
      <c r="F768" s="68"/>
      <c r="G768" s="67"/>
      <c r="I768" s="57">
        <v>20.3</v>
      </c>
      <c r="J768" s="57">
        <v>30.210999999999999</v>
      </c>
      <c r="K768" s="57"/>
      <c r="L768" s="57"/>
      <c r="M768" s="57" t="s">
        <v>88</v>
      </c>
      <c r="N768" s="58">
        <f t="shared" si="523"/>
        <v>0</v>
      </c>
      <c r="O768" s="58">
        <f t="shared" si="551"/>
        <v>0</v>
      </c>
      <c r="P768" s="58" t="e">
        <f t="shared" si="524"/>
        <v>#VALUE!</v>
      </c>
      <c r="Q768" s="67">
        <f t="shared" si="525"/>
        <v>0</v>
      </c>
      <c r="R768" s="67">
        <f t="shared" si="526"/>
        <v>0</v>
      </c>
      <c r="S768" s="67">
        <f t="shared" si="527"/>
        <v>0</v>
      </c>
      <c r="T768" s="67">
        <f t="shared" si="528"/>
        <v>0</v>
      </c>
      <c r="U768" s="67">
        <f t="shared" si="529"/>
        <v>0</v>
      </c>
      <c r="V768" s="67"/>
      <c r="W768" s="4">
        <f t="shared" si="530"/>
        <v>1.0055602072781049</v>
      </c>
      <c r="X768" s="67">
        <v>313.14999999999998</v>
      </c>
      <c r="Y768" s="67">
        <f t="shared" si="531"/>
        <v>1.9073334166666699E-2</v>
      </c>
      <c r="Z768" s="67">
        <v>2E-3</v>
      </c>
      <c r="AA768" s="67">
        <f t="shared" si="532"/>
        <v>7.2765497523200454E-2</v>
      </c>
      <c r="AB768" s="67"/>
      <c r="AC768" s="67">
        <f t="shared" si="533"/>
        <v>0</v>
      </c>
      <c r="AD768" s="67">
        <f t="shared" si="534"/>
        <v>0</v>
      </c>
      <c r="AE768" s="67">
        <v>0</v>
      </c>
      <c r="AF768" s="67">
        <f t="shared" si="535"/>
        <v>0</v>
      </c>
      <c r="AG768" s="67">
        <f t="shared" si="536"/>
        <v>0</v>
      </c>
      <c r="AH768" s="67">
        <f t="shared" si="537"/>
        <v>1.097002469958351E-3</v>
      </c>
      <c r="AI768" s="67"/>
      <c r="AJ768" s="67">
        <f t="shared" si="538"/>
        <v>0</v>
      </c>
      <c r="AK768" s="67">
        <f t="shared" si="539"/>
        <v>0</v>
      </c>
      <c r="AL768" s="67">
        <v>0</v>
      </c>
      <c r="AM768" s="67">
        <f t="shared" si="540"/>
        <v>0</v>
      </c>
      <c r="AN768" s="67">
        <f t="shared" si="541"/>
        <v>0</v>
      </c>
      <c r="AO768" s="67">
        <f t="shared" si="542"/>
        <v>2.2739189884214046E-2</v>
      </c>
      <c r="AP768" s="67"/>
      <c r="AQ768" s="67" t="e">
        <f t="shared" si="543"/>
        <v>#VALUE!</v>
      </c>
      <c r="AR768" s="67" t="e">
        <f t="shared" si="544"/>
        <v>#VALUE!</v>
      </c>
      <c r="AS768" s="67">
        <v>0</v>
      </c>
      <c r="AT768" s="67" t="e">
        <f t="shared" si="545"/>
        <v>#VALUE!</v>
      </c>
      <c r="AU768" s="67" t="e">
        <f t="shared" si="546"/>
        <v>#VALUE!</v>
      </c>
      <c r="AV768" s="67">
        <f t="shared" si="547"/>
        <v>1.5759424160826513E-2</v>
      </c>
      <c r="AW768" s="67"/>
      <c r="AX768" s="67" t="e">
        <f t="shared" si="548"/>
        <v>#DIV/0!</v>
      </c>
      <c r="AY768" s="67" t="e">
        <f t="shared" si="549"/>
        <v>#DIV/0!</v>
      </c>
      <c r="AZ768" s="67" t="e">
        <f t="shared" si="550"/>
        <v>#VALUE!</v>
      </c>
    </row>
    <row r="769" spans="1:52">
      <c r="A769" s="62"/>
      <c r="B769" s="62"/>
      <c r="F769" s="68"/>
      <c r="G769" s="67"/>
      <c r="I769" s="57">
        <v>20.3</v>
      </c>
      <c r="J769" s="57">
        <v>30.210999999999999</v>
      </c>
      <c r="K769" s="57"/>
      <c r="L769" s="57"/>
      <c r="M769" s="57" t="s">
        <v>88</v>
      </c>
      <c r="N769" s="58">
        <f t="shared" si="523"/>
        <v>0</v>
      </c>
      <c r="O769" s="58">
        <f t="shared" si="551"/>
        <v>0</v>
      </c>
      <c r="P769" s="58" t="e">
        <f t="shared" si="524"/>
        <v>#VALUE!</v>
      </c>
      <c r="Q769" s="67">
        <f t="shared" si="525"/>
        <v>0</v>
      </c>
      <c r="R769" s="67">
        <f t="shared" si="526"/>
        <v>0</v>
      </c>
      <c r="S769" s="67">
        <f t="shared" si="527"/>
        <v>0</v>
      </c>
      <c r="T769" s="67">
        <f t="shared" si="528"/>
        <v>0</v>
      </c>
      <c r="U769" s="67">
        <f t="shared" si="529"/>
        <v>0</v>
      </c>
      <c r="V769" s="67"/>
      <c r="W769" s="4">
        <f t="shared" si="530"/>
        <v>1.0055602072781049</v>
      </c>
      <c r="X769" s="67">
        <v>313.14999999999998</v>
      </c>
      <c r="Y769" s="67">
        <f t="shared" si="531"/>
        <v>1.9073334166666699E-2</v>
      </c>
      <c r="Z769" s="67">
        <v>2E-3</v>
      </c>
      <c r="AA769" s="67">
        <f t="shared" si="532"/>
        <v>7.2765497523200454E-2</v>
      </c>
      <c r="AB769" s="67"/>
      <c r="AC769" s="67">
        <f t="shared" si="533"/>
        <v>0</v>
      </c>
      <c r="AD769" s="67">
        <f t="shared" si="534"/>
        <v>0</v>
      </c>
      <c r="AE769" s="67">
        <v>0</v>
      </c>
      <c r="AF769" s="67">
        <f t="shared" si="535"/>
        <v>0</v>
      </c>
      <c r="AG769" s="67">
        <f t="shared" si="536"/>
        <v>0</v>
      </c>
      <c r="AH769" s="67">
        <f t="shared" si="537"/>
        <v>1.097002469958351E-3</v>
      </c>
      <c r="AI769" s="67"/>
      <c r="AJ769" s="67">
        <f t="shared" si="538"/>
        <v>0</v>
      </c>
      <c r="AK769" s="67">
        <f t="shared" si="539"/>
        <v>0</v>
      </c>
      <c r="AL769" s="67">
        <v>0</v>
      </c>
      <c r="AM769" s="67">
        <f t="shared" si="540"/>
        <v>0</v>
      </c>
      <c r="AN769" s="67">
        <f t="shared" si="541"/>
        <v>0</v>
      </c>
      <c r="AO769" s="67">
        <f t="shared" si="542"/>
        <v>2.2739189884214046E-2</v>
      </c>
      <c r="AP769" s="67"/>
      <c r="AQ769" s="67" t="e">
        <f t="shared" si="543"/>
        <v>#VALUE!</v>
      </c>
      <c r="AR769" s="67" t="e">
        <f t="shared" si="544"/>
        <v>#VALUE!</v>
      </c>
      <c r="AS769" s="67">
        <v>0</v>
      </c>
      <c r="AT769" s="67" t="e">
        <f t="shared" si="545"/>
        <v>#VALUE!</v>
      </c>
      <c r="AU769" s="67" t="e">
        <f t="shared" si="546"/>
        <v>#VALUE!</v>
      </c>
      <c r="AV769" s="67">
        <f t="shared" si="547"/>
        <v>1.5759424160826513E-2</v>
      </c>
      <c r="AW769" s="67"/>
      <c r="AX769" s="67" t="e">
        <f t="shared" si="548"/>
        <v>#DIV/0!</v>
      </c>
      <c r="AY769" s="67" t="e">
        <f t="shared" si="549"/>
        <v>#DIV/0!</v>
      </c>
      <c r="AZ769" s="67" t="e">
        <f t="shared" si="550"/>
        <v>#VALUE!</v>
      </c>
    </row>
    <row r="770" spans="1:52">
      <c r="A770" s="62"/>
      <c r="B770" s="62"/>
      <c r="F770" s="68"/>
      <c r="G770" s="67"/>
      <c r="I770" s="57">
        <v>20.3</v>
      </c>
      <c r="J770" s="57">
        <v>30.210999999999999</v>
      </c>
      <c r="K770" s="57"/>
      <c r="L770" s="57"/>
      <c r="M770" s="57" t="s">
        <v>88</v>
      </c>
      <c r="N770" s="58">
        <f t="shared" si="523"/>
        <v>0</v>
      </c>
      <c r="O770" s="58">
        <f t="shared" si="551"/>
        <v>0</v>
      </c>
      <c r="P770" s="58" t="e">
        <f t="shared" si="524"/>
        <v>#VALUE!</v>
      </c>
      <c r="Q770" s="67">
        <f t="shared" si="525"/>
        <v>0</v>
      </c>
      <c r="R770" s="67">
        <f t="shared" si="526"/>
        <v>0</v>
      </c>
      <c r="S770" s="67">
        <f t="shared" si="527"/>
        <v>0</v>
      </c>
      <c r="T770" s="67">
        <f t="shared" si="528"/>
        <v>0</v>
      </c>
      <c r="U770" s="67">
        <f t="shared" si="529"/>
        <v>0</v>
      </c>
      <c r="V770" s="67"/>
      <c r="W770" s="4">
        <f t="shared" si="530"/>
        <v>1.0055602072781049</v>
      </c>
      <c r="X770" s="67">
        <v>313.14999999999998</v>
      </c>
      <c r="Y770" s="67">
        <f t="shared" si="531"/>
        <v>1.9073334166666699E-2</v>
      </c>
      <c r="Z770" s="67">
        <v>2E-3</v>
      </c>
      <c r="AA770" s="67">
        <f t="shared" si="532"/>
        <v>7.2765497523200454E-2</v>
      </c>
      <c r="AB770" s="67"/>
      <c r="AC770" s="67">
        <f t="shared" si="533"/>
        <v>0</v>
      </c>
      <c r="AD770" s="67">
        <f t="shared" si="534"/>
        <v>0</v>
      </c>
      <c r="AE770" s="67">
        <v>0</v>
      </c>
      <c r="AF770" s="67">
        <f t="shared" si="535"/>
        <v>0</v>
      </c>
      <c r="AG770" s="67">
        <f t="shared" si="536"/>
        <v>0</v>
      </c>
      <c r="AH770" s="67">
        <f t="shared" si="537"/>
        <v>1.097002469958351E-3</v>
      </c>
      <c r="AI770" s="67"/>
      <c r="AJ770" s="67">
        <f t="shared" si="538"/>
        <v>0</v>
      </c>
      <c r="AK770" s="67">
        <f t="shared" si="539"/>
        <v>0</v>
      </c>
      <c r="AL770" s="67">
        <v>0</v>
      </c>
      <c r="AM770" s="67">
        <f t="shared" si="540"/>
        <v>0</v>
      </c>
      <c r="AN770" s="67">
        <f t="shared" si="541"/>
        <v>0</v>
      </c>
      <c r="AO770" s="67">
        <f t="shared" si="542"/>
        <v>2.2739189884214046E-2</v>
      </c>
      <c r="AP770" s="67"/>
      <c r="AQ770" s="67" t="e">
        <f t="shared" si="543"/>
        <v>#VALUE!</v>
      </c>
      <c r="AR770" s="67" t="e">
        <f t="shared" si="544"/>
        <v>#VALUE!</v>
      </c>
      <c r="AS770" s="67">
        <v>0</v>
      </c>
      <c r="AT770" s="67" t="e">
        <f t="shared" si="545"/>
        <v>#VALUE!</v>
      </c>
      <c r="AU770" s="67" t="e">
        <f t="shared" si="546"/>
        <v>#VALUE!</v>
      </c>
      <c r="AV770" s="67">
        <f t="shared" si="547"/>
        <v>1.5759424160826513E-2</v>
      </c>
      <c r="AW770" s="67"/>
      <c r="AX770" s="67" t="e">
        <f t="shared" si="548"/>
        <v>#DIV/0!</v>
      </c>
      <c r="AY770" s="67" t="e">
        <f t="shared" si="549"/>
        <v>#DIV/0!</v>
      </c>
      <c r="AZ770" s="67" t="e">
        <f t="shared" si="550"/>
        <v>#VALUE!</v>
      </c>
    </row>
    <row r="771" spans="1:52">
      <c r="A771" s="62"/>
      <c r="B771" s="62"/>
      <c r="F771" s="68"/>
      <c r="G771" s="67"/>
      <c r="I771" s="57">
        <v>20.3</v>
      </c>
      <c r="J771" s="57">
        <v>30.210999999999999</v>
      </c>
      <c r="K771" s="57"/>
      <c r="L771" s="57"/>
      <c r="M771" s="57" t="s">
        <v>88</v>
      </c>
      <c r="N771" s="58">
        <f t="shared" si="523"/>
        <v>0</v>
      </c>
      <c r="O771" s="58">
        <f t="shared" si="551"/>
        <v>0</v>
      </c>
      <c r="P771" s="58" t="e">
        <f t="shared" si="524"/>
        <v>#VALUE!</v>
      </c>
      <c r="Q771" s="67">
        <f t="shared" si="525"/>
        <v>0</v>
      </c>
      <c r="R771" s="67">
        <f t="shared" si="526"/>
        <v>0</v>
      </c>
      <c r="S771" s="67">
        <f t="shared" si="527"/>
        <v>0</v>
      </c>
      <c r="T771" s="67">
        <f t="shared" si="528"/>
        <v>0</v>
      </c>
      <c r="U771" s="67">
        <f t="shared" si="529"/>
        <v>0</v>
      </c>
      <c r="V771" s="67"/>
      <c r="W771" s="4">
        <f t="shared" si="530"/>
        <v>1.0055602072781049</v>
      </c>
      <c r="X771" s="67">
        <v>313.14999999999998</v>
      </c>
      <c r="Y771" s="67">
        <f t="shared" si="531"/>
        <v>1.9073334166666699E-2</v>
      </c>
      <c r="Z771" s="67">
        <v>2E-3</v>
      </c>
      <c r="AA771" s="67">
        <f t="shared" si="532"/>
        <v>7.2765497523200454E-2</v>
      </c>
      <c r="AB771" s="67"/>
      <c r="AC771" s="67">
        <f t="shared" si="533"/>
        <v>0</v>
      </c>
      <c r="AD771" s="67">
        <f t="shared" si="534"/>
        <v>0</v>
      </c>
      <c r="AE771" s="67">
        <v>0</v>
      </c>
      <c r="AF771" s="67">
        <f t="shared" si="535"/>
        <v>0</v>
      </c>
      <c r="AG771" s="67">
        <f t="shared" si="536"/>
        <v>0</v>
      </c>
      <c r="AH771" s="67">
        <f t="shared" si="537"/>
        <v>1.097002469958351E-3</v>
      </c>
      <c r="AI771" s="67"/>
      <c r="AJ771" s="67">
        <f t="shared" si="538"/>
        <v>0</v>
      </c>
      <c r="AK771" s="67">
        <f t="shared" si="539"/>
        <v>0</v>
      </c>
      <c r="AL771" s="67">
        <v>0</v>
      </c>
      <c r="AM771" s="67">
        <f t="shared" si="540"/>
        <v>0</v>
      </c>
      <c r="AN771" s="67">
        <f t="shared" si="541"/>
        <v>0</v>
      </c>
      <c r="AO771" s="67">
        <f t="shared" si="542"/>
        <v>2.2739189884214046E-2</v>
      </c>
      <c r="AP771" s="67"/>
      <c r="AQ771" s="67" t="e">
        <f t="shared" si="543"/>
        <v>#VALUE!</v>
      </c>
      <c r="AR771" s="67" t="e">
        <f t="shared" si="544"/>
        <v>#VALUE!</v>
      </c>
      <c r="AS771" s="67">
        <v>0</v>
      </c>
      <c r="AT771" s="67" t="e">
        <f t="shared" si="545"/>
        <v>#VALUE!</v>
      </c>
      <c r="AU771" s="67" t="e">
        <f t="shared" si="546"/>
        <v>#VALUE!</v>
      </c>
      <c r="AV771" s="67">
        <f t="shared" si="547"/>
        <v>1.5759424160826513E-2</v>
      </c>
      <c r="AW771" s="67"/>
      <c r="AX771" s="67" t="e">
        <f t="shared" si="548"/>
        <v>#DIV/0!</v>
      </c>
      <c r="AY771" s="67" t="e">
        <f t="shared" si="549"/>
        <v>#DIV/0!</v>
      </c>
      <c r="AZ771" s="67" t="e">
        <f t="shared" si="550"/>
        <v>#VALUE!</v>
      </c>
    </row>
    <row r="772" spans="1:52">
      <c r="A772" s="62"/>
      <c r="B772" s="62"/>
      <c r="F772" s="68"/>
      <c r="G772" s="67"/>
      <c r="I772" s="57">
        <v>20.3</v>
      </c>
      <c r="J772" s="57">
        <v>30.210999999999999</v>
      </c>
      <c r="K772" s="57"/>
      <c r="L772" s="57"/>
      <c r="M772" s="57" t="s">
        <v>88</v>
      </c>
      <c r="N772" s="58">
        <f t="shared" si="523"/>
        <v>0</v>
      </c>
      <c r="O772" s="58">
        <f t="shared" si="551"/>
        <v>0</v>
      </c>
      <c r="P772" s="58" t="e">
        <f t="shared" si="524"/>
        <v>#VALUE!</v>
      </c>
      <c r="Q772" s="67">
        <f t="shared" si="525"/>
        <v>0</v>
      </c>
      <c r="R772" s="67">
        <f t="shared" si="526"/>
        <v>0</v>
      </c>
      <c r="S772" s="67">
        <f t="shared" si="527"/>
        <v>0</v>
      </c>
      <c r="T772" s="67">
        <f t="shared" si="528"/>
        <v>0</v>
      </c>
      <c r="U772" s="67">
        <f t="shared" si="529"/>
        <v>0</v>
      </c>
      <c r="V772" s="67"/>
      <c r="W772" s="4">
        <f t="shared" si="530"/>
        <v>1.0055602072781049</v>
      </c>
      <c r="X772" s="67">
        <v>313.14999999999998</v>
      </c>
      <c r="Y772" s="67">
        <f t="shared" si="531"/>
        <v>1.9073334166666699E-2</v>
      </c>
      <c r="Z772" s="67">
        <v>2E-3</v>
      </c>
      <c r="AA772" s="67">
        <f t="shared" si="532"/>
        <v>7.2765497523200454E-2</v>
      </c>
      <c r="AB772" s="67"/>
      <c r="AC772" s="67">
        <f t="shared" si="533"/>
        <v>0</v>
      </c>
      <c r="AD772" s="67">
        <f t="shared" si="534"/>
        <v>0</v>
      </c>
      <c r="AE772" s="67">
        <v>0</v>
      </c>
      <c r="AF772" s="67">
        <f t="shared" si="535"/>
        <v>0</v>
      </c>
      <c r="AG772" s="67">
        <f t="shared" si="536"/>
        <v>0</v>
      </c>
      <c r="AH772" s="67">
        <f t="shared" si="537"/>
        <v>1.097002469958351E-3</v>
      </c>
      <c r="AI772" s="67"/>
      <c r="AJ772" s="67">
        <f t="shared" si="538"/>
        <v>0</v>
      </c>
      <c r="AK772" s="67">
        <f t="shared" si="539"/>
        <v>0</v>
      </c>
      <c r="AL772" s="67">
        <v>0</v>
      </c>
      <c r="AM772" s="67">
        <f t="shared" si="540"/>
        <v>0</v>
      </c>
      <c r="AN772" s="67">
        <f t="shared" si="541"/>
        <v>0</v>
      </c>
      <c r="AO772" s="67">
        <f t="shared" si="542"/>
        <v>2.2739189884214046E-2</v>
      </c>
      <c r="AP772" s="67"/>
      <c r="AQ772" s="67" t="e">
        <f t="shared" si="543"/>
        <v>#VALUE!</v>
      </c>
      <c r="AR772" s="67" t="e">
        <f t="shared" si="544"/>
        <v>#VALUE!</v>
      </c>
      <c r="AS772" s="67">
        <v>0</v>
      </c>
      <c r="AT772" s="67" t="e">
        <f t="shared" si="545"/>
        <v>#VALUE!</v>
      </c>
      <c r="AU772" s="67" t="e">
        <f t="shared" si="546"/>
        <v>#VALUE!</v>
      </c>
      <c r="AV772" s="67">
        <f t="shared" si="547"/>
        <v>1.5759424160826513E-2</v>
      </c>
      <c r="AW772" s="67"/>
      <c r="AX772" s="67" t="e">
        <f t="shared" si="548"/>
        <v>#DIV/0!</v>
      </c>
      <c r="AY772" s="67" t="e">
        <f t="shared" si="549"/>
        <v>#DIV/0!</v>
      </c>
      <c r="AZ772" s="67" t="e">
        <f t="shared" si="550"/>
        <v>#VALUE!</v>
      </c>
    </row>
    <row r="773" spans="1:52">
      <c r="A773" s="62"/>
      <c r="B773" s="62"/>
      <c r="F773" s="68"/>
      <c r="G773" s="67"/>
      <c r="I773" s="57">
        <v>20.3</v>
      </c>
      <c r="J773" s="57">
        <v>30.210999999999999</v>
      </c>
      <c r="K773" s="57"/>
      <c r="L773" s="57"/>
      <c r="M773" s="57" t="s">
        <v>88</v>
      </c>
      <c r="N773" s="58">
        <f t="shared" si="523"/>
        <v>0</v>
      </c>
      <c r="O773" s="58">
        <f t="shared" si="551"/>
        <v>0</v>
      </c>
      <c r="P773" s="58" t="e">
        <f t="shared" si="524"/>
        <v>#VALUE!</v>
      </c>
      <c r="Q773" s="67">
        <f t="shared" si="525"/>
        <v>0</v>
      </c>
      <c r="R773" s="67">
        <f t="shared" si="526"/>
        <v>0</v>
      </c>
      <c r="S773" s="67">
        <f t="shared" si="527"/>
        <v>0</v>
      </c>
      <c r="T773" s="67">
        <f t="shared" si="528"/>
        <v>0</v>
      </c>
      <c r="U773" s="67">
        <f t="shared" si="529"/>
        <v>0</v>
      </c>
      <c r="V773" s="67"/>
      <c r="W773" s="4">
        <f t="shared" si="530"/>
        <v>1.0055602072781049</v>
      </c>
      <c r="X773" s="67">
        <v>313.14999999999998</v>
      </c>
      <c r="Y773" s="67">
        <f t="shared" si="531"/>
        <v>1.9073334166666699E-2</v>
      </c>
      <c r="Z773" s="67">
        <v>2E-3</v>
      </c>
      <c r="AA773" s="67">
        <f t="shared" si="532"/>
        <v>7.2765497523200454E-2</v>
      </c>
      <c r="AB773" s="67"/>
      <c r="AC773" s="67">
        <f t="shared" si="533"/>
        <v>0</v>
      </c>
      <c r="AD773" s="67">
        <f t="shared" si="534"/>
        <v>0</v>
      </c>
      <c r="AE773" s="67">
        <v>0</v>
      </c>
      <c r="AF773" s="67">
        <f t="shared" si="535"/>
        <v>0</v>
      </c>
      <c r="AG773" s="67">
        <f t="shared" si="536"/>
        <v>0</v>
      </c>
      <c r="AH773" s="67">
        <f t="shared" si="537"/>
        <v>1.097002469958351E-3</v>
      </c>
      <c r="AI773" s="67"/>
      <c r="AJ773" s="67">
        <f t="shared" si="538"/>
        <v>0</v>
      </c>
      <c r="AK773" s="67">
        <f t="shared" si="539"/>
        <v>0</v>
      </c>
      <c r="AL773" s="67">
        <v>0</v>
      </c>
      <c r="AM773" s="67">
        <f t="shared" si="540"/>
        <v>0</v>
      </c>
      <c r="AN773" s="67">
        <f t="shared" si="541"/>
        <v>0</v>
      </c>
      <c r="AO773" s="67">
        <f t="shared" si="542"/>
        <v>2.2739189884214046E-2</v>
      </c>
      <c r="AP773" s="67"/>
      <c r="AQ773" s="67" t="e">
        <f t="shared" si="543"/>
        <v>#VALUE!</v>
      </c>
      <c r="AR773" s="67" t="e">
        <f t="shared" si="544"/>
        <v>#VALUE!</v>
      </c>
      <c r="AS773" s="67">
        <v>0</v>
      </c>
      <c r="AT773" s="67" t="e">
        <f t="shared" si="545"/>
        <v>#VALUE!</v>
      </c>
      <c r="AU773" s="67" t="e">
        <f t="shared" si="546"/>
        <v>#VALUE!</v>
      </c>
      <c r="AV773" s="67">
        <f t="shared" si="547"/>
        <v>1.5759424160826513E-2</v>
      </c>
      <c r="AW773" s="67"/>
      <c r="AX773" s="67" t="e">
        <f t="shared" si="548"/>
        <v>#DIV/0!</v>
      </c>
      <c r="AY773" s="67" t="e">
        <f t="shared" si="549"/>
        <v>#DIV/0!</v>
      </c>
      <c r="AZ773" s="67" t="e">
        <f t="shared" si="550"/>
        <v>#VALUE!</v>
      </c>
    </row>
    <row r="774" spans="1:52">
      <c r="A774" s="62"/>
      <c r="B774" s="62"/>
      <c r="F774" s="68"/>
      <c r="G774" s="67"/>
      <c r="I774" s="57">
        <v>20.3</v>
      </c>
      <c r="J774" s="57">
        <v>30.210999999999999</v>
      </c>
      <c r="K774" s="57"/>
      <c r="L774" s="57"/>
      <c r="M774" s="57" t="s">
        <v>88</v>
      </c>
      <c r="N774" s="58">
        <f t="shared" si="523"/>
        <v>0</v>
      </c>
      <c r="O774" s="58">
        <f t="shared" si="551"/>
        <v>0</v>
      </c>
      <c r="P774" s="58" t="e">
        <f t="shared" si="524"/>
        <v>#VALUE!</v>
      </c>
      <c r="Q774" s="67">
        <f t="shared" si="525"/>
        <v>0</v>
      </c>
      <c r="R774" s="67">
        <f t="shared" si="526"/>
        <v>0</v>
      </c>
      <c r="S774" s="67">
        <f t="shared" si="527"/>
        <v>0</v>
      </c>
      <c r="T774" s="67">
        <f t="shared" si="528"/>
        <v>0</v>
      </c>
      <c r="U774" s="67">
        <f t="shared" si="529"/>
        <v>0</v>
      </c>
      <c r="V774" s="67"/>
      <c r="W774" s="4">
        <f t="shared" si="530"/>
        <v>1.0055602072781049</v>
      </c>
      <c r="X774" s="67">
        <v>313.14999999999998</v>
      </c>
      <c r="Y774" s="67">
        <f t="shared" si="531"/>
        <v>1.9073334166666699E-2</v>
      </c>
      <c r="Z774" s="67">
        <v>2E-3</v>
      </c>
      <c r="AA774" s="67">
        <f t="shared" si="532"/>
        <v>7.2765497523200454E-2</v>
      </c>
      <c r="AB774" s="67"/>
      <c r="AC774" s="67">
        <f t="shared" si="533"/>
        <v>0</v>
      </c>
      <c r="AD774" s="67">
        <f t="shared" si="534"/>
        <v>0</v>
      </c>
      <c r="AE774" s="67">
        <v>0</v>
      </c>
      <c r="AF774" s="67">
        <f t="shared" si="535"/>
        <v>0</v>
      </c>
      <c r="AG774" s="67">
        <f t="shared" si="536"/>
        <v>0</v>
      </c>
      <c r="AH774" s="67">
        <f t="shared" si="537"/>
        <v>1.097002469958351E-3</v>
      </c>
      <c r="AI774" s="67"/>
      <c r="AJ774" s="67">
        <f t="shared" si="538"/>
        <v>0</v>
      </c>
      <c r="AK774" s="67">
        <f t="shared" si="539"/>
        <v>0</v>
      </c>
      <c r="AL774" s="67">
        <v>0</v>
      </c>
      <c r="AM774" s="67">
        <f t="shared" si="540"/>
        <v>0</v>
      </c>
      <c r="AN774" s="67">
        <f t="shared" si="541"/>
        <v>0</v>
      </c>
      <c r="AO774" s="67">
        <f t="shared" si="542"/>
        <v>2.2739189884214046E-2</v>
      </c>
      <c r="AP774" s="67"/>
      <c r="AQ774" s="67" t="e">
        <f t="shared" si="543"/>
        <v>#VALUE!</v>
      </c>
      <c r="AR774" s="67" t="e">
        <f t="shared" si="544"/>
        <v>#VALUE!</v>
      </c>
      <c r="AS774" s="67">
        <v>0</v>
      </c>
      <c r="AT774" s="67" t="e">
        <f t="shared" si="545"/>
        <v>#VALUE!</v>
      </c>
      <c r="AU774" s="67" t="e">
        <f t="shared" si="546"/>
        <v>#VALUE!</v>
      </c>
      <c r="AV774" s="67">
        <f t="shared" si="547"/>
        <v>1.5759424160826513E-2</v>
      </c>
      <c r="AW774" s="67"/>
      <c r="AX774" s="67" t="e">
        <f t="shared" si="548"/>
        <v>#DIV/0!</v>
      </c>
      <c r="AY774" s="67" t="e">
        <f t="shared" si="549"/>
        <v>#DIV/0!</v>
      </c>
      <c r="AZ774" s="67" t="e">
        <f t="shared" si="550"/>
        <v>#VALUE!</v>
      </c>
    </row>
    <row r="775" spans="1:52">
      <c r="A775" s="62"/>
      <c r="B775" s="62"/>
      <c r="F775" s="68"/>
      <c r="G775" s="67"/>
      <c r="I775" s="57">
        <v>20.3</v>
      </c>
      <c r="J775" s="57">
        <v>30.210999999999999</v>
      </c>
      <c r="K775" s="57"/>
      <c r="L775" s="57"/>
      <c r="M775" s="57" t="s">
        <v>88</v>
      </c>
      <c r="N775" s="58">
        <f t="shared" si="523"/>
        <v>0</v>
      </c>
      <c r="O775" s="58">
        <f t="shared" si="551"/>
        <v>0</v>
      </c>
      <c r="P775" s="58" t="e">
        <f t="shared" si="524"/>
        <v>#VALUE!</v>
      </c>
      <c r="Q775" s="67">
        <f t="shared" si="525"/>
        <v>0</v>
      </c>
      <c r="R775" s="67">
        <f t="shared" si="526"/>
        <v>0</v>
      </c>
      <c r="S775" s="67">
        <f t="shared" si="527"/>
        <v>0</v>
      </c>
      <c r="T775" s="67">
        <f t="shared" si="528"/>
        <v>0</v>
      </c>
      <c r="U775" s="67">
        <f t="shared" si="529"/>
        <v>0</v>
      </c>
      <c r="V775" s="67"/>
      <c r="W775" s="4">
        <f t="shared" si="530"/>
        <v>1.0055602072781049</v>
      </c>
      <c r="X775" s="67">
        <v>313.14999999999998</v>
      </c>
      <c r="Y775" s="67">
        <f t="shared" si="531"/>
        <v>1.9073334166666699E-2</v>
      </c>
      <c r="Z775" s="67">
        <v>2E-3</v>
      </c>
      <c r="AA775" s="67">
        <f t="shared" si="532"/>
        <v>7.2765497523200454E-2</v>
      </c>
      <c r="AB775" s="67"/>
      <c r="AC775" s="67">
        <f t="shared" si="533"/>
        <v>0</v>
      </c>
      <c r="AD775" s="67">
        <f t="shared" si="534"/>
        <v>0</v>
      </c>
      <c r="AE775" s="67">
        <v>0</v>
      </c>
      <c r="AF775" s="11">
        <f t="shared" si="535"/>
        <v>0</v>
      </c>
      <c r="AG775" s="11">
        <f t="shared" si="536"/>
        <v>0</v>
      </c>
      <c r="AH775" s="15">
        <f t="shared" si="537"/>
        <v>1.097002469958351E-3</v>
      </c>
      <c r="AI775" s="67"/>
      <c r="AJ775" s="67">
        <f t="shared" si="538"/>
        <v>0</v>
      </c>
      <c r="AK775" s="67">
        <f t="shared" si="539"/>
        <v>0</v>
      </c>
      <c r="AL775" s="67">
        <v>0</v>
      </c>
      <c r="AM775" s="11">
        <f t="shared" si="540"/>
        <v>0</v>
      </c>
      <c r="AN775" s="11">
        <f t="shared" si="541"/>
        <v>0</v>
      </c>
      <c r="AO775" s="15">
        <f t="shared" si="542"/>
        <v>2.2739189884214046E-2</v>
      </c>
      <c r="AP775" s="15"/>
      <c r="AQ775" s="67" t="e">
        <f t="shared" si="543"/>
        <v>#VALUE!</v>
      </c>
      <c r="AR775" s="67" t="e">
        <f t="shared" si="544"/>
        <v>#VALUE!</v>
      </c>
      <c r="AS775" s="67">
        <v>0</v>
      </c>
      <c r="AT775" s="11" t="e">
        <f t="shared" si="545"/>
        <v>#VALUE!</v>
      </c>
      <c r="AU775" s="11" t="e">
        <f t="shared" si="546"/>
        <v>#VALUE!</v>
      </c>
      <c r="AV775" s="15">
        <f t="shared" si="547"/>
        <v>1.5759424160826513E-2</v>
      </c>
      <c r="AW775" s="67"/>
      <c r="AX775" s="67" t="e">
        <f t="shared" si="548"/>
        <v>#DIV/0!</v>
      </c>
      <c r="AY775" s="67" t="e">
        <f t="shared" si="549"/>
        <v>#DIV/0!</v>
      </c>
      <c r="AZ775" s="67" t="e">
        <f t="shared" si="550"/>
        <v>#VALUE!</v>
      </c>
    </row>
  </sheetData>
  <sortState xmlns:xlrd2="http://schemas.microsoft.com/office/spreadsheetml/2017/richdata2" ref="A11:AZ372">
    <sortCondition ref="A11:A37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 s="44" customFormat="1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4" customFormat="1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2022-06-09T15:15:31Z</dcterms:modified>
</cp:coreProperties>
</file>