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xr:revisionPtr revIDLastSave="0" documentId="13_ncr:1_{9CA52808-42A9-4ED8-A095-6002286E51EA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15" i="1" l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</calcChain>
</file>

<file path=xl/sharedStrings.xml><?xml version="1.0" encoding="utf-8"?>
<sst xmlns="http://schemas.openxmlformats.org/spreadsheetml/2006/main" count="430" uniqueCount="46">
  <si>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</si>
  <si>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</si>
  <si>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</si>
  <si>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</si>
  <si>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</si>
  <si>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</si>
  <si>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</si>
  <si>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</si>
  <si>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</si>
  <si>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</si>
  <si>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</si>
  <si>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</si>
  <si>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</si>
  <si>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</si>
  <si>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</si>
  <si>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</si>
  <si>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</si>
  <si>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</si>
  <si>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</si>
  <si>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</si>
  <si>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</si>
  <si>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</si>
  <si>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</si>
  <si>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</si>
  <si>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</si>
  <si>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</si>
  <si>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BRN10nov21_001.gcd</t>
  </si>
  <si>
    <t>BRN10nov21_002.gcd</t>
  </si>
  <si>
    <t>BRN10nov21_003.gcd</t>
  </si>
  <si>
    <t>169 (leaky)</t>
  </si>
  <si>
    <t>BRN10nov21_004.gcd</t>
  </si>
  <si>
    <t>BRN10nov21_005.gcd</t>
  </si>
  <si>
    <t>BRN10nov21_006.gcd</t>
  </si>
  <si>
    <t>BRN10nov21_007.gcd</t>
  </si>
  <si>
    <t>BRN10nov21_008.gcd</t>
  </si>
  <si>
    <t>BRN10nov21_009.gcd</t>
  </si>
  <si>
    <t>BRN10nov21_010.gcd</t>
  </si>
  <si>
    <t>BRN10nov21_011.gcd</t>
  </si>
  <si>
    <t>BRN10nov21_012.gcd</t>
  </si>
  <si>
    <t>BRN10nov21_013.gcd</t>
  </si>
  <si>
    <t>BRN10nov21_014.gcd</t>
  </si>
  <si>
    <t>BRN10nov21_015.gcd</t>
  </si>
  <si>
    <t>BRN10nov21_016.gcd</t>
  </si>
  <si>
    <t>BRN10nov21_017.gcd</t>
  </si>
  <si>
    <t>BRN10nov21_018.gcd</t>
  </si>
  <si>
    <t>leaky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</si>
</sst>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26"/>
  <sheetViews>
    <sheetView tabSelected="1" topLeftCell="N1" workbookViewId="0">
      <selection activeCell="AQ19" sqref="AQ1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59</v>
      </c>
      <c r="B9" t="s">
        <v>26</v>
      </c>
      <c r="C9" s="2">
        <v>44510.408750000002</v>
      </c>
      <c r="D9" t="s">
        <v>25</v>
      </c>
      <c r="E9" t="s">
        <v>13</v>
      </c>
      <c r="F9">
        <v>0</v>
      </c>
      <c r="G9">
        <v>6.0819999999999999</v>
      </c>
      <c r="H9" s="3">
        <v>2245</v>
      </c>
      <c r="I9">
        <v>0</v>
      </c>
      <c r="J9" t="s">
        <v>14</v>
      </c>
      <c r="K9" t="s">
        <v>14</v>
      </c>
      <c r="L9" t="s">
        <v>14</v>
      </c>
      <c r="M9" t="s">
        <v>14</v>
      </c>
      <c r="O9">
        <v>59</v>
      </c>
      <c r="P9" t="s">
        <v>26</v>
      </c>
      <c r="Q9" s="2">
        <v>44510.408750000002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59</v>
      </c>
      <c r="AD9" t="s">
        <v>26</v>
      </c>
      <c r="AE9" s="2">
        <v>44510.408750000002</v>
      </c>
      <c r="AF9" t="s">
        <v>25</v>
      </c>
      <c r="AG9" t="s">
        <v>13</v>
      </c>
      <c r="AH9">
        <v>0</v>
      </c>
      <c r="AI9">
        <v>12.268000000000001</v>
      </c>
      <c r="AJ9" s="3">
        <v>1926</v>
      </c>
      <c r="AK9">
        <v>0.39400000000000002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17" si="0">IF(H9&lt;15000,((0.00000002125*H9^2)+(0.002705*H9)+(-4.371)),(IF(H9&lt;700000,((-0.0000000008162*H9^2)+(0.003141*H9)+(0.4702)), ((0.000000003285*V9^2)+(0.1899*V9)+(559.5)))))</f>
        <v>1.8088255312500001</v>
      </c>
      <c r="AU9" s="7">
        <f t="shared" ref="AU9:AU17" si="1">((-0.00000006277*AJ9^2)+(0.1854*AJ9)+(34.83))</f>
        <v>391.67755619147999</v>
      </c>
      <c r="AW9" s="8">
        <f t="shared" ref="AW9:AW17" si="2">IF(H9&lt;10000,((-0.00000005795*H9^2)+(0.003823*H9)+(-6.715)),(IF(H9&lt;700000,((-0.0000000001209*H9^2)+(0.002635*H9)+(-0.4111)), ((-0.00000002007*V9^2)+(0.2564*V9)+(286.1)))))</f>
        <v>1.5755655512499995</v>
      </c>
      <c r="AX9" s="9">
        <f t="shared" ref="AX9:AX17" si="3">(-0.00000001626*AJ9^2)+(0.1912*AJ9)+(-3.858)</f>
        <v>364.33288392024002</v>
      </c>
    </row>
    <row r="10" spans="1:50" x14ac:dyDescent="0.35">
      <c r="A10">
        <v>60</v>
      </c>
      <c r="B10" t="s">
        <v>27</v>
      </c>
      <c r="C10" s="2">
        <v>44510.4299537037</v>
      </c>
      <c r="D10" t="s">
        <v>15</v>
      </c>
      <c r="E10" t="s">
        <v>13</v>
      </c>
      <c r="F10">
        <v>0</v>
      </c>
      <c r="G10">
        <v>6.03</v>
      </c>
      <c r="H10" s="3">
        <v>569391</v>
      </c>
      <c r="I10">
        <v>1.1830000000000001</v>
      </c>
      <c r="J10" t="s">
        <v>14</v>
      </c>
      <c r="K10" t="s">
        <v>14</v>
      </c>
      <c r="L10" t="s">
        <v>14</v>
      </c>
      <c r="M10" t="s">
        <v>14</v>
      </c>
      <c r="O10">
        <v>60</v>
      </c>
      <c r="P10" t="s">
        <v>27</v>
      </c>
      <c r="Q10" s="2">
        <v>44510.4299537037</v>
      </c>
      <c r="R10" t="s">
        <v>15</v>
      </c>
      <c r="S10" t="s">
        <v>13</v>
      </c>
      <c r="T10">
        <v>0</v>
      </c>
      <c r="U10">
        <v>5.9820000000000002</v>
      </c>
      <c r="V10" s="3">
        <v>4630</v>
      </c>
      <c r="W10">
        <v>1.3580000000000001</v>
      </c>
      <c r="X10" t="s">
        <v>14</v>
      </c>
      <c r="Y10" t="s">
        <v>14</v>
      </c>
      <c r="Z10" t="s">
        <v>14</v>
      </c>
      <c r="AA10" t="s">
        <v>14</v>
      </c>
      <c r="AC10">
        <v>60</v>
      </c>
      <c r="AD10" t="s">
        <v>27</v>
      </c>
      <c r="AE10" s="2">
        <v>44510.4299537037</v>
      </c>
      <c r="AF10" t="s">
        <v>15</v>
      </c>
      <c r="AG10" t="s">
        <v>13</v>
      </c>
      <c r="AH10">
        <v>0</v>
      </c>
      <c r="AI10">
        <v>12.215999999999999</v>
      </c>
      <c r="AJ10" s="3">
        <v>6787</v>
      </c>
      <c r="AK10">
        <v>1.3640000000000001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1524.3103032989279</v>
      </c>
      <c r="AU10" s="7">
        <f t="shared" si="1"/>
        <v>1290.2484023278698</v>
      </c>
      <c r="AW10" s="8">
        <f t="shared" si="2"/>
        <v>1460.7376661944872</v>
      </c>
      <c r="AX10" s="9">
        <f t="shared" si="3"/>
        <v>1293.0674096200601</v>
      </c>
    </row>
    <row r="11" spans="1:50" x14ac:dyDescent="0.35">
      <c r="A11">
        <v>61</v>
      </c>
      <c r="B11" t="s">
        <v>28</v>
      </c>
      <c r="C11" s="2">
        <v>44510.451180555552</v>
      </c>
      <c r="D11" t="s">
        <v>29</v>
      </c>
      <c r="E11" t="s">
        <v>13</v>
      </c>
      <c r="F11">
        <v>0</v>
      </c>
      <c r="G11">
        <v>6.048</v>
      </c>
      <c r="H11" s="3">
        <v>3944</v>
      </c>
      <c r="I11">
        <v>3.0000000000000001E-3</v>
      </c>
      <c r="J11" t="s">
        <v>14</v>
      </c>
      <c r="K11" t="s">
        <v>14</v>
      </c>
      <c r="L11" t="s">
        <v>14</v>
      </c>
      <c r="M11" t="s">
        <v>14</v>
      </c>
      <c r="O11">
        <v>61</v>
      </c>
      <c r="P11" t="s">
        <v>28</v>
      </c>
      <c r="Q11" s="2">
        <v>44510.451180555552</v>
      </c>
      <c r="R11" t="s">
        <v>29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61</v>
      </c>
      <c r="AD11" t="s">
        <v>28</v>
      </c>
      <c r="AE11" s="2">
        <v>44510.451180555552</v>
      </c>
      <c r="AF11" t="s">
        <v>29</v>
      </c>
      <c r="AG11" t="s">
        <v>13</v>
      </c>
      <c r="AH11">
        <v>0</v>
      </c>
      <c r="AI11">
        <v>12.195</v>
      </c>
      <c r="AJ11" s="3">
        <v>13947</v>
      </c>
      <c r="AK11">
        <v>2.7909999999999999</v>
      </c>
      <c r="AL11" t="s">
        <v>14</v>
      </c>
      <c r="AM11" t="s">
        <v>14</v>
      </c>
      <c r="AN11" t="s">
        <v>14</v>
      </c>
      <c r="AO11" t="s">
        <v>14</v>
      </c>
      <c r="AQ11">
        <v>2</v>
      </c>
      <c r="AR11" t="s">
        <v>45</v>
      </c>
      <c r="AT11" s="6">
        <f t="shared" si="0"/>
        <v>6.6280666399999983</v>
      </c>
      <c r="AU11" s="7">
        <f t="shared" si="1"/>
        <v>2608.3938543590698</v>
      </c>
      <c r="AW11" s="8">
        <f t="shared" si="2"/>
        <v>7.4614918687999996</v>
      </c>
      <c r="AX11" s="9">
        <f t="shared" si="3"/>
        <v>2659.6455241656599</v>
      </c>
    </row>
    <row r="12" spans="1:50" x14ac:dyDescent="0.35">
      <c r="A12">
        <v>62</v>
      </c>
      <c r="B12" t="s">
        <v>30</v>
      </c>
      <c r="C12" s="2">
        <v>44510.472395833334</v>
      </c>
      <c r="D12">
        <v>110</v>
      </c>
      <c r="E12" t="s">
        <v>13</v>
      </c>
      <c r="F12">
        <v>0</v>
      </c>
      <c r="G12">
        <v>6.069</v>
      </c>
      <c r="H12" s="3">
        <v>1880</v>
      </c>
      <c r="I12">
        <v>-1E-3</v>
      </c>
      <c r="J12" t="s">
        <v>14</v>
      </c>
      <c r="K12" t="s">
        <v>14</v>
      </c>
      <c r="L12" t="s">
        <v>14</v>
      </c>
      <c r="M12" t="s">
        <v>14</v>
      </c>
      <c r="O12">
        <v>62</v>
      </c>
      <c r="P12" t="s">
        <v>30</v>
      </c>
      <c r="Q12" s="2">
        <v>44510.472395833334</v>
      </c>
      <c r="R12">
        <v>110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62</v>
      </c>
      <c r="AD12" t="s">
        <v>30</v>
      </c>
      <c r="AE12" s="2">
        <v>44510.472395833334</v>
      </c>
      <c r="AF12">
        <v>110</v>
      </c>
      <c r="AG12" t="s">
        <v>13</v>
      </c>
      <c r="AH12">
        <v>0</v>
      </c>
      <c r="AI12">
        <v>12.166</v>
      </c>
      <c r="AJ12" s="3">
        <v>32805</v>
      </c>
      <c r="AK12">
        <v>6.5330000000000004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0.78950599999999937</v>
      </c>
      <c r="AU12" s="7">
        <f t="shared" si="1"/>
        <v>6049.3259330707506</v>
      </c>
      <c r="AW12" s="8">
        <f t="shared" si="2"/>
        <v>0.26742152000000008</v>
      </c>
      <c r="AX12" s="9">
        <f t="shared" si="3"/>
        <v>6250.9595079135006</v>
      </c>
    </row>
    <row r="13" spans="1:50" x14ac:dyDescent="0.35">
      <c r="A13">
        <v>63</v>
      </c>
      <c r="B13" t="s">
        <v>31</v>
      </c>
      <c r="C13" s="2">
        <v>44510.49359953704</v>
      </c>
      <c r="D13">
        <v>118</v>
      </c>
      <c r="E13" t="s">
        <v>13</v>
      </c>
      <c r="F13">
        <v>0</v>
      </c>
      <c r="G13">
        <v>6.0510000000000002</v>
      </c>
      <c r="H13" s="3">
        <v>4237</v>
      </c>
      <c r="I13">
        <v>4.0000000000000001E-3</v>
      </c>
      <c r="J13" t="s">
        <v>14</v>
      </c>
      <c r="K13" t="s">
        <v>14</v>
      </c>
      <c r="L13" t="s">
        <v>14</v>
      </c>
      <c r="M13" t="s">
        <v>14</v>
      </c>
      <c r="O13">
        <v>63</v>
      </c>
      <c r="P13" t="s">
        <v>31</v>
      </c>
      <c r="Q13" s="2">
        <v>44510.49359953704</v>
      </c>
      <c r="R13">
        <v>118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63</v>
      </c>
      <c r="AD13" t="s">
        <v>31</v>
      </c>
      <c r="AE13" s="2">
        <v>44510.49359953704</v>
      </c>
      <c r="AF13">
        <v>118</v>
      </c>
      <c r="AG13" t="s">
        <v>13</v>
      </c>
      <c r="AH13">
        <v>0</v>
      </c>
      <c r="AI13">
        <v>12.2</v>
      </c>
      <c r="AJ13" s="3">
        <v>13035</v>
      </c>
      <c r="AK13">
        <v>2.61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7.4715685912499978</v>
      </c>
      <c r="AU13" s="7">
        <f t="shared" si="1"/>
        <v>2440.8536724067503</v>
      </c>
      <c r="AW13" s="8">
        <f t="shared" si="2"/>
        <v>8.44272280645</v>
      </c>
      <c r="AX13" s="9">
        <f t="shared" si="3"/>
        <v>2485.6712434814999</v>
      </c>
    </row>
    <row r="14" spans="1:50" x14ac:dyDescent="0.35">
      <c r="A14">
        <v>64</v>
      </c>
      <c r="B14" t="s">
        <v>32</v>
      </c>
      <c r="C14" s="2">
        <v>44510.514849537038</v>
      </c>
      <c r="D14">
        <v>51</v>
      </c>
      <c r="E14" t="s">
        <v>13</v>
      </c>
      <c r="F14">
        <v>0</v>
      </c>
      <c r="G14">
        <v>6.024</v>
      </c>
      <c r="H14" s="3">
        <v>145187</v>
      </c>
      <c r="I14">
        <v>0.29799999999999999</v>
      </c>
      <c r="J14" t="s">
        <v>14</v>
      </c>
      <c r="K14" t="s">
        <v>14</v>
      </c>
      <c r="L14" t="s">
        <v>14</v>
      </c>
      <c r="M14" t="s">
        <v>14</v>
      </c>
      <c r="O14">
        <v>64</v>
      </c>
      <c r="P14" t="s">
        <v>32</v>
      </c>
      <c r="Q14" s="2">
        <v>44510.514849537038</v>
      </c>
      <c r="R14">
        <v>51</v>
      </c>
      <c r="S14" t="s">
        <v>13</v>
      </c>
      <c r="T14">
        <v>0</v>
      </c>
      <c r="U14">
        <v>5.9669999999999996</v>
      </c>
      <c r="V14" s="3">
        <v>2442</v>
      </c>
      <c r="W14">
        <v>0.77</v>
      </c>
      <c r="X14" t="s">
        <v>14</v>
      </c>
      <c r="Y14" t="s">
        <v>14</v>
      </c>
      <c r="Z14" t="s">
        <v>14</v>
      </c>
      <c r="AA14" t="s">
        <v>14</v>
      </c>
      <c r="AC14">
        <v>64</v>
      </c>
      <c r="AD14" t="s">
        <v>32</v>
      </c>
      <c r="AE14" s="2">
        <v>44510.514849537038</v>
      </c>
      <c r="AF14">
        <v>51</v>
      </c>
      <c r="AG14" t="s">
        <v>13</v>
      </c>
      <c r="AH14">
        <v>0</v>
      </c>
      <c r="AI14">
        <v>12.1</v>
      </c>
      <c r="AJ14" s="3">
        <v>95644</v>
      </c>
      <c r="AK14">
        <v>18.84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439.2976709323022</v>
      </c>
      <c r="AU14" s="7">
        <f t="shared" si="1"/>
        <v>17193.021779821283</v>
      </c>
      <c r="AW14" s="8">
        <f t="shared" si="2"/>
        <v>379.60816186524795</v>
      </c>
      <c r="AX14" s="9">
        <f t="shared" si="3"/>
        <v>18134.53198279264</v>
      </c>
    </row>
    <row r="15" spans="1:50" x14ac:dyDescent="0.35">
      <c r="A15">
        <v>65</v>
      </c>
      <c r="B15" t="s">
        <v>33</v>
      </c>
      <c r="C15" s="2">
        <v>44510.536076388889</v>
      </c>
      <c r="D15">
        <v>188</v>
      </c>
      <c r="E15" t="s">
        <v>13</v>
      </c>
      <c r="F15">
        <v>0</v>
      </c>
      <c r="G15">
        <v>6.0709999999999997</v>
      </c>
      <c r="H15" s="3">
        <v>1841</v>
      </c>
      <c r="I15">
        <v>-1E-3</v>
      </c>
      <c r="J15" t="s">
        <v>14</v>
      </c>
      <c r="K15" t="s">
        <v>14</v>
      </c>
      <c r="L15" t="s">
        <v>14</v>
      </c>
      <c r="M15" t="s">
        <v>14</v>
      </c>
      <c r="O15">
        <v>65</v>
      </c>
      <c r="P15" t="s">
        <v>33</v>
      </c>
      <c r="Q15" s="2">
        <v>44510.536076388889</v>
      </c>
      <c r="R15">
        <v>188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65</v>
      </c>
      <c r="AD15" t="s">
        <v>33</v>
      </c>
      <c r="AE15" s="2">
        <v>44510.536076388889</v>
      </c>
      <c r="AF15">
        <v>188</v>
      </c>
      <c r="AG15" t="s">
        <v>13</v>
      </c>
      <c r="AH15">
        <v>0</v>
      </c>
      <c r="AI15">
        <v>12.18</v>
      </c>
      <c r="AJ15" s="3">
        <v>31332</v>
      </c>
      <c r="AK15">
        <v>6.242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ref="AT15:AT26" si="4">IF(H15&lt;15000,((0.00000002125*H15^2)+(0.002705*H15)+(-4.371)),(IF(H15&lt;700000,((-0.0000000008162*H15^2)+(0.003141*H15)+(0.4702)), ((0.000000003285*V15^2)+(0.1899*V15)+(559.5)))))</f>
        <v>0.68092722124999927</v>
      </c>
      <c r="AU15" s="7">
        <f t="shared" ref="AU15:AU26" si="5">((-0.00000006277*AJ15^2)+(0.1854*AJ15)+(34.83))</f>
        <v>5782.1618535595198</v>
      </c>
      <c r="AW15" s="8">
        <f t="shared" ref="AW15:AW26" si="6">IF(H15&lt;10000,((-0.00000005795*H15^2)+(0.003823*H15)+(-6.715)),(IF(H15&lt;700000,((-0.0000000001209*H15^2)+(0.002635*H15)+(-0.4111)), ((-0.00000002007*V15^2)+(0.2564*V15)+(286.1)))))</f>
        <v>0.12673416605000032</v>
      </c>
      <c r="AX15" s="9">
        <f t="shared" ref="AX15:AX26" si="7">(-0.00000001626*AJ15^2)+(0.1912*AJ15)+(-3.858)</f>
        <v>5970.8580519177603</v>
      </c>
    </row>
    <row r="16" spans="1:50" x14ac:dyDescent="0.35">
      <c r="A16">
        <v>66</v>
      </c>
      <c r="B16" t="s">
        <v>34</v>
      </c>
      <c r="C16" s="2">
        <v>44510.557291666664</v>
      </c>
      <c r="D16">
        <v>179</v>
      </c>
      <c r="E16" t="s">
        <v>13</v>
      </c>
      <c r="F16">
        <v>0</v>
      </c>
      <c r="G16">
        <v>6.0330000000000004</v>
      </c>
      <c r="H16" s="3">
        <v>54051</v>
      </c>
      <c r="I16">
        <v>0.108</v>
      </c>
      <c r="J16" t="s">
        <v>14</v>
      </c>
      <c r="K16" t="s">
        <v>14</v>
      </c>
      <c r="L16" t="s">
        <v>14</v>
      </c>
      <c r="M16" t="s">
        <v>14</v>
      </c>
      <c r="O16">
        <v>66</v>
      </c>
      <c r="P16" t="s">
        <v>34</v>
      </c>
      <c r="Q16" s="2">
        <v>44510.557291666664</v>
      </c>
      <c r="R16">
        <v>179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66</v>
      </c>
      <c r="AD16" t="s">
        <v>34</v>
      </c>
      <c r="AE16" s="2">
        <v>44510.557291666664</v>
      </c>
      <c r="AF16">
        <v>179</v>
      </c>
      <c r="AG16" t="s">
        <v>13</v>
      </c>
      <c r="AH16">
        <v>0</v>
      </c>
      <c r="AI16">
        <v>12.18</v>
      </c>
      <c r="AJ16" s="3">
        <v>25939</v>
      </c>
      <c r="AK16">
        <v>5.173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4"/>
        <v>167.85985404746381</v>
      </c>
      <c r="AU16" s="7">
        <f t="shared" si="5"/>
        <v>4801.6869528728303</v>
      </c>
      <c r="AW16" s="8">
        <f t="shared" si="6"/>
        <v>141.66007436833911</v>
      </c>
      <c r="AX16" s="9">
        <f t="shared" si="7"/>
        <v>4944.73855621654</v>
      </c>
    </row>
    <row r="17" spans="1:50" x14ac:dyDescent="0.35">
      <c r="A17">
        <v>67</v>
      </c>
      <c r="B17" t="s">
        <v>35</v>
      </c>
      <c r="C17" s="2">
        <v>44510.578506944446</v>
      </c>
      <c r="D17">
        <v>62</v>
      </c>
      <c r="E17" t="s">
        <v>13</v>
      </c>
      <c r="F17">
        <v>0</v>
      </c>
      <c r="G17">
        <v>6.0289999999999999</v>
      </c>
      <c r="H17" s="3">
        <v>146258</v>
      </c>
      <c r="I17">
        <v>0.3</v>
      </c>
      <c r="J17" t="s">
        <v>14</v>
      </c>
      <c r="K17" t="s">
        <v>14</v>
      </c>
      <c r="L17" t="s">
        <v>14</v>
      </c>
      <c r="M17" t="s">
        <v>14</v>
      </c>
      <c r="O17">
        <v>67</v>
      </c>
      <c r="P17" t="s">
        <v>35</v>
      </c>
      <c r="Q17" s="2">
        <v>44510.578506944446</v>
      </c>
      <c r="R17">
        <v>62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67</v>
      </c>
      <c r="AD17" t="s">
        <v>35</v>
      </c>
      <c r="AE17" s="2">
        <v>44510.578506944446</v>
      </c>
      <c r="AF17">
        <v>62</v>
      </c>
      <c r="AG17" t="s">
        <v>13</v>
      </c>
      <c r="AH17">
        <v>0</v>
      </c>
      <c r="AI17">
        <v>12.109</v>
      </c>
      <c r="AJ17" s="3">
        <v>95953</v>
      </c>
      <c r="AK17">
        <v>18.899999999999999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4"/>
        <v>442.4069152272632</v>
      </c>
      <c r="AU17" s="7">
        <f t="shared" si="5"/>
        <v>17246.594177821073</v>
      </c>
      <c r="AW17" s="8">
        <f t="shared" si="6"/>
        <v>382.39250943001247</v>
      </c>
      <c r="AX17" s="9">
        <f t="shared" si="7"/>
        <v>18192.650134321659</v>
      </c>
    </row>
    <row r="18" spans="1:50" x14ac:dyDescent="0.35">
      <c r="A18">
        <v>68</v>
      </c>
      <c r="B18" t="s">
        <v>36</v>
      </c>
      <c r="C18" s="2">
        <v>44510.599768518521</v>
      </c>
      <c r="D18">
        <v>87</v>
      </c>
      <c r="E18" t="s">
        <v>13</v>
      </c>
      <c r="F18">
        <v>0</v>
      </c>
      <c r="G18">
        <v>6.0410000000000004</v>
      </c>
      <c r="H18" s="3">
        <v>4339</v>
      </c>
      <c r="I18">
        <v>4.0000000000000001E-3</v>
      </c>
      <c r="J18" t="s">
        <v>14</v>
      </c>
      <c r="K18" t="s">
        <v>14</v>
      </c>
      <c r="L18" t="s">
        <v>14</v>
      </c>
      <c r="M18" t="s">
        <v>14</v>
      </c>
      <c r="O18">
        <v>68</v>
      </c>
      <c r="P18" t="s">
        <v>36</v>
      </c>
      <c r="Q18" s="2">
        <v>44510.599768518521</v>
      </c>
      <c r="R18">
        <v>87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68</v>
      </c>
      <c r="AD18" t="s">
        <v>36</v>
      </c>
      <c r="AE18" s="2">
        <v>44510.599768518521</v>
      </c>
      <c r="AF18">
        <v>87</v>
      </c>
      <c r="AG18" t="s">
        <v>13</v>
      </c>
      <c r="AH18">
        <v>0</v>
      </c>
      <c r="AI18">
        <v>12.194000000000001</v>
      </c>
      <c r="AJ18" s="3">
        <v>10535</v>
      </c>
      <c r="AK18">
        <v>2.1120000000000001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4"/>
        <v>7.7660670712499993</v>
      </c>
      <c r="AU18" s="7">
        <f t="shared" si="5"/>
        <v>1981.05239465675</v>
      </c>
      <c r="AW18" s="8">
        <f t="shared" si="6"/>
        <v>8.7819769280500015</v>
      </c>
      <c r="AX18" s="9">
        <f t="shared" si="7"/>
        <v>2008.6293639815001</v>
      </c>
    </row>
    <row r="19" spans="1:50" x14ac:dyDescent="0.35">
      <c r="A19">
        <v>69</v>
      </c>
      <c r="B19" t="s">
        <v>37</v>
      </c>
      <c r="C19" s="2">
        <v>44510.621006944442</v>
      </c>
      <c r="D19">
        <v>215</v>
      </c>
      <c r="E19" t="s">
        <v>13</v>
      </c>
      <c r="F19">
        <v>0</v>
      </c>
      <c r="G19">
        <v>6.0510000000000002</v>
      </c>
      <c r="H19" s="3">
        <v>4006</v>
      </c>
      <c r="I19">
        <v>4.0000000000000001E-3</v>
      </c>
      <c r="J19" t="s">
        <v>14</v>
      </c>
      <c r="K19" t="s">
        <v>14</v>
      </c>
      <c r="L19" t="s">
        <v>14</v>
      </c>
      <c r="M19" t="s">
        <v>14</v>
      </c>
      <c r="O19">
        <v>69</v>
      </c>
      <c r="P19" t="s">
        <v>37</v>
      </c>
      <c r="Q19" s="2">
        <v>44510.621006944442</v>
      </c>
      <c r="R19">
        <v>215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69</v>
      </c>
      <c r="AD19" t="s">
        <v>37</v>
      </c>
      <c r="AE19" s="2">
        <v>44510.621006944442</v>
      </c>
      <c r="AF19">
        <v>215</v>
      </c>
      <c r="AG19" t="s">
        <v>13</v>
      </c>
      <c r="AH19">
        <v>0</v>
      </c>
      <c r="AI19">
        <v>12.207000000000001</v>
      </c>
      <c r="AJ19" s="3">
        <v>11153</v>
      </c>
      <c r="AK19">
        <v>2.2349999999999999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4"/>
        <v>6.8062507649999997</v>
      </c>
      <c r="AU19" s="7">
        <f t="shared" si="5"/>
        <v>2094.78827679707</v>
      </c>
      <c r="AW19" s="8">
        <f t="shared" si="6"/>
        <v>7.6699543137999999</v>
      </c>
      <c r="AX19" s="9">
        <f t="shared" si="7"/>
        <v>2126.5730282096602</v>
      </c>
    </row>
    <row r="20" spans="1:50" x14ac:dyDescent="0.35">
      <c r="A20">
        <v>70</v>
      </c>
      <c r="B20" t="s">
        <v>38</v>
      </c>
      <c r="C20" s="2">
        <v>44510.642210648148</v>
      </c>
      <c r="D20">
        <v>90</v>
      </c>
      <c r="E20" t="s">
        <v>13</v>
      </c>
      <c r="F20">
        <v>0</v>
      </c>
      <c r="G20">
        <v>6.0519999999999996</v>
      </c>
      <c r="H20" s="3">
        <v>4539</v>
      </c>
      <c r="I20">
        <v>5.0000000000000001E-3</v>
      </c>
      <c r="J20" t="s">
        <v>14</v>
      </c>
      <c r="K20" t="s">
        <v>14</v>
      </c>
      <c r="L20" t="s">
        <v>14</v>
      </c>
      <c r="M20" t="s">
        <v>14</v>
      </c>
      <c r="O20">
        <v>70</v>
      </c>
      <c r="P20" t="s">
        <v>38</v>
      </c>
      <c r="Q20" s="2">
        <v>44510.642210648148</v>
      </c>
      <c r="R20">
        <v>90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70</v>
      </c>
      <c r="AD20" t="s">
        <v>38</v>
      </c>
      <c r="AE20" s="2">
        <v>44510.642210648148</v>
      </c>
      <c r="AF20">
        <v>90</v>
      </c>
      <c r="AG20" t="s">
        <v>13</v>
      </c>
      <c r="AH20">
        <v>0</v>
      </c>
      <c r="AI20">
        <v>12.173</v>
      </c>
      <c r="AJ20" s="3">
        <v>33631</v>
      </c>
      <c r="AK20">
        <v>6.6959999999999997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4"/>
        <v>8.3447985712499992</v>
      </c>
      <c r="AU20" s="7">
        <f t="shared" si="5"/>
        <v>6199.0217580140306</v>
      </c>
      <c r="AW20" s="8">
        <f t="shared" si="6"/>
        <v>9.4436809080499984</v>
      </c>
      <c r="AX20" s="9">
        <f t="shared" si="7"/>
        <v>6407.9984219421403</v>
      </c>
    </row>
    <row r="21" spans="1:50" x14ac:dyDescent="0.35">
      <c r="A21">
        <v>71</v>
      </c>
      <c r="B21" t="s">
        <v>39</v>
      </c>
      <c r="C21" s="2">
        <v>44510.663437499999</v>
      </c>
      <c r="D21">
        <v>217</v>
      </c>
      <c r="E21" t="s">
        <v>13</v>
      </c>
      <c r="F21">
        <v>0</v>
      </c>
      <c r="G21">
        <v>6.0529999999999999</v>
      </c>
      <c r="H21" s="3">
        <v>4717</v>
      </c>
      <c r="I21">
        <v>5.0000000000000001E-3</v>
      </c>
      <c r="J21" t="s">
        <v>14</v>
      </c>
      <c r="K21" t="s">
        <v>14</v>
      </c>
      <c r="L21" t="s">
        <v>14</v>
      </c>
      <c r="M21" t="s">
        <v>14</v>
      </c>
      <c r="O21">
        <v>71</v>
      </c>
      <c r="P21" t="s">
        <v>39</v>
      </c>
      <c r="Q21" s="2">
        <v>44510.663437499999</v>
      </c>
      <c r="R21">
        <v>217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71</v>
      </c>
      <c r="AD21" t="s">
        <v>39</v>
      </c>
      <c r="AE21" s="2">
        <v>44510.663437499999</v>
      </c>
      <c r="AF21">
        <v>217</v>
      </c>
      <c r="AG21" t="s">
        <v>13</v>
      </c>
      <c r="AH21">
        <v>0</v>
      </c>
      <c r="AI21">
        <v>12.172000000000001</v>
      </c>
      <c r="AJ21" s="3">
        <v>33769</v>
      </c>
      <c r="AK21">
        <v>6.7240000000000002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4"/>
        <v>8.8612993912499984</v>
      </c>
      <c r="AU21" s="7">
        <f t="shared" si="5"/>
        <v>6224.0231216900302</v>
      </c>
      <c r="AW21" s="8">
        <f t="shared" si="6"/>
        <v>10.028698342449999</v>
      </c>
      <c r="AX21" s="9">
        <f t="shared" si="7"/>
        <v>6434.2327844301399</v>
      </c>
    </row>
    <row r="22" spans="1:50" x14ac:dyDescent="0.35">
      <c r="A22">
        <v>72</v>
      </c>
      <c r="B22" t="s">
        <v>40</v>
      </c>
      <c r="C22" s="2">
        <v>44510.684699074074</v>
      </c>
      <c r="D22">
        <v>107</v>
      </c>
      <c r="E22" t="s">
        <v>13</v>
      </c>
      <c r="F22">
        <v>0</v>
      </c>
      <c r="G22">
        <v>6.0270000000000001</v>
      </c>
      <c r="H22" s="3">
        <v>58341</v>
      </c>
      <c r="I22">
        <v>0.11700000000000001</v>
      </c>
      <c r="J22" t="s">
        <v>14</v>
      </c>
      <c r="K22" t="s">
        <v>14</v>
      </c>
      <c r="L22" t="s">
        <v>14</v>
      </c>
      <c r="M22" t="s">
        <v>14</v>
      </c>
      <c r="O22">
        <v>72</v>
      </c>
      <c r="P22" t="s">
        <v>40</v>
      </c>
      <c r="Q22" s="2">
        <v>44510.684699074074</v>
      </c>
      <c r="R22">
        <v>107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72</v>
      </c>
      <c r="AD22" t="s">
        <v>40</v>
      </c>
      <c r="AE22" s="2">
        <v>44510.684699074074</v>
      </c>
      <c r="AF22">
        <v>107</v>
      </c>
      <c r="AG22" t="s">
        <v>13</v>
      </c>
      <c r="AH22">
        <v>0</v>
      </c>
      <c r="AI22">
        <v>12.195</v>
      </c>
      <c r="AJ22" s="3">
        <v>13330</v>
      </c>
      <c r="AK22">
        <v>2.6680000000000001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4"/>
        <v>180.94120368424782</v>
      </c>
      <c r="AU22" s="7">
        <f t="shared" si="5"/>
        <v>2495.0584677470001</v>
      </c>
      <c r="AW22" s="8">
        <f t="shared" si="6"/>
        <v>152.9059310212271</v>
      </c>
      <c r="AX22" s="9">
        <f t="shared" si="7"/>
        <v>2541.9487784859998</v>
      </c>
    </row>
    <row r="23" spans="1:50" x14ac:dyDescent="0.35">
      <c r="A23">
        <v>73</v>
      </c>
      <c r="B23" t="s">
        <v>41</v>
      </c>
      <c r="C23" s="2">
        <v>44510.705925925926</v>
      </c>
      <c r="D23">
        <v>121</v>
      </c>
      <c r="E23" t="s">
        <v>13</v>
      </c>
      <c r="F23">
        <v>0</v>
      </c>
      <c r="G23">
        <v>6.0350000000000001</v>
      </c>
      <c r="H23" s="3">
        <v>59067</v>
      </c>
      <c r="I23">
        <v>0.11799999999999999</v>
      </c>
      <c r="J23" t="s">
        <v>14</v>
      </c>
      <c r="K23" t="s">
        <v>14</v>
      </c>
      <c r="L23" t="s">
        <v>14</v>
      </c>
      <c r="M23" t="s">
        <v>14</v>
      </c>
      <c r="O23">
        <v>73</v>
      </c>
      <c r="P23" t="s">
        <v>41</v>
      </c>
      <c r="Q23" s="2">
        <v>44510.705925925926</v>
      </c>
      <c r="R23">
        <v>121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73</v>
      </c>
      <c r="AD23" t="s">
        <v>41</v>
      </c>
      <c r="AE23" s="2">
        <v>44510.705925925926</v>
      </c>
      <c r="AF23">
        <v>121</v>
      </c>
      <c r="AG23" t="s">
        <v>13</v>
      </c>
      <c r="AH23">
        <v>0</v>
      </c>
      <c r="AI23">
        <v>12.19</v>
      </c>
      <c r="AJ23" s="3">
        <v>24000</v>
      </c>
      <c r="AK23">
        <v>4.7889999999999997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4"/>
        <v>183.15199825887822</v>
      </c>
      <c r="AU23" s="7">
        <f t="shared" si="5"/>
        <v>4448.27448</v>
      </c>
      <c r="AW23" s="8">
        <f t="shared" si="6"/>
        <v>154.80863572187991</v>
      </c>
      <c r="AX23" s="9">
        <f t="shared" si="7"/>
        <v>4575.5762400000003</v>
      </c>
    </row>
    <row r="24" spans="1:50" x14ac:dyDescent="0.35">
      <c r="A24">
        <v>74</v>
      </c>
      <c r="B24" t="s">
        <v>42</v>
      </c>
      <c r="C24" s="2">
        <v>44510.727199074077</v>
      </c>
      <c r="D24">
        <v>81</v>
      </c>
      <c r="E24" t="s">
        <v>13</v>
      </c>
      <c r="F24">
        <v>0</v>
      </c>
      <c r="G24">
        <v>6.05</v>
      </c>
      <c r="H24" s="3">
        <v>3782</v>
      </c>
      <c r="I24">
        <v>3.0000000000000001E-3</v>
      </c>
      <c r="J24" t="s">
        <v>14</v>
      </c>
      <c r="K24" t="s">
        <v>14</v>
      </c>
      <c r="L24" t="s">
        <v>14</v>
      </c>
      <c r="M24" t="s">
        <v>14</v>
      </c>
      <c r="O24">
        <v>74</v>
      </c>
      <c r="P24" t="s">
        <v>42</v>
      </c>
      <c r="Q24" s="2">
        <v>44510.727199074077</v>
      </c>
      <c r="R24">
        <v>81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74</v>
      </c>
      <c r="AD24" t="s">
        <v>42</v>
      </c>
      <c r="AE24" s="2">
        <v>44510.727199074077</v>
      </c>
      <c r="AF24">
        <v>81</v>
      </c>
      <c r="AG24" t="s">
        <v>13</v>
      </c>
      <c r="AH24">
        <v>0</v>
      </c>
      <c r="AI24">
        <v>12.196999999999999</v>
      </c>
      <c r="AJ24" s="3">
        <v>11734</v>
      </c>
      <c r="AK24">
        <v>2.351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4"/>
        <v>6.1632598849999987</v>
      </c>
      <c r="AU24" s="7">
        <f t="shared" si="5"/>
        <v>2201.6710023258797</v>
      </c>
      <c r="AW24" s="8">
        <f t="shared" si="6"/>
        <v>6.9146967842000002</v>
      </c>
      <c r="AX24" s="9">
        <f t="shared" si="7"/>
        <v>2237.44401334744</v>
      </c>
    </row>
    <row r="25" spans="1:50" x14ac:dyDescent="0.35">
      <c r="A25">
        <v>75</v>
      </c>
      <c r="B25" t="s">
        <v>43</v>
      </c>
      <c r="C25" s="2">
        <v>44510.748449074075</v>
      </c>
      <c r="D25">
        <v>71</v>
      </c>
      <c r="E25" t="s">
        <v>13</v>
      </c>
      <c r="F25">
        <v>0</v>
      </c>
      <c r="G25">
        <v>6.0330000000000004</v>
      </c>
      <c r="H25" s="3">
        <v>59915</v>
      </c>
      <c r="I25">
        <v>0.12</v>
      </c>
      <c r="J25" t="s">
        <v>14</v>
      </c>
      <c r="K25" t="s">
        <v>14</v>
      </c>
      <c r="L25" t="s">
        <v>14</v>
      </c>
      <c r="M25" t="s">
        <v>14</v>
      </c>
      <c r="O25">
        <v>75</v>
      </c>
      <c r="P25" t="s">
        <v>43</v>
      </c>
      <c r="Q25" s="2">
        <v>44510.748449074075</v>
      </c>
      <c r="R25">
        <v>71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75</v>
      </c>
      <c r="AD25" t="s">
        <v>43</v>
      </c>
      <c r="AE25" s="2">
        <v>44510.748449074075</v>
      </c>
      <c r="AF25">
        <v>71</v>
      </c>
      <c r="AG25" t="s">
        <v>13</v>
      </c>
      <c r="AH25">
        <v>0</v>
      </c>
      <c r="AI25">
        <v>12.204000000000001</v>
      </c>
      <c r="AJ25" s="3">
        <v>14250</v>
      </c>
      <c r="AK25">
        <v>2.851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4"/>
        <v>185.73321434295499</v>
      </c>
      <c r="AU25" s="7">
        <f t="shared" si="5"/>
        <v>2664.0337668750003</v>
      </c>
      <c r="AW25" s="8">
        <f t="shared" si="6"/>
        <v>157.03091730649749</v>
      </c>
      <c r="AX25" s="9">
        <f t="shared" si="7"/>
        <v>2717.4402037499999</v>
      </c>
    </row>
    <row r="26" spans="1:50" x14ac:dyDescent="0.35">
      <c r="A26">
        <v>76</v>
      </c>
      <c r="B26" t="s">
        <v>44</v>
      </c>
      <c r="C26" s="2">
        <v>44510.76966435185</v>
      </c>
      <c r="D26">
        <v>111</v>
      </c>
      <c r="E26" t="s">
        <v>13</v>
      </c>
      <c r="F26">
        <v>0</v>
      </c>
      <c r="G26">
        <v>6.06</v>
      </c>
      <c r="H26" s="3">
        <v>4147</v>
      </c>
      <c r="I26">
        <v>4.0000000000000001E-3</v>
      </c>
      <c r="J26" t="s">
        <v>14</v>
      </c>
      <c r="K26" t="s">
        <v>14</v>
      </c>
      <c r="L26" t="s">
        <v>14</v>
      </c>
      <c r="M26" t="s">
        <v>14</v>
      </c>
      <c r="O26">
        <v>76</v>
      </c>
      <c r="P26" t="s">
        <v>44</v>
      </c>
      <c r="Q26" s="2">
        <v>44510.76966435185</v>
      </c>
      <c r="R26">
        <v>111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76</v>
      </c>
      <c r="AD26" t="s">
        <v>44</v>
      </c>
      <c r="AE26" s="2">
        <v>44510.76966435185</v>
      </c>
      <c r="AF26">
        <v>111</v>
      </c>
      <c r="AG26" t="s">
        <v>13</v>
      </c>
      <c r="AH26">
        <v>0</v>
      </c>
      <c r="AI26">
        <v>12.2</v>
      </c>
      <c r="AJ26" s="3">
        <v>11755</v>
      </c>
      <c r="AK26">
        <v>2.355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4"/>
        <v>7.2120841912499998</v>
      </c>
      <c r="AU26" s="7">
        <f t="shared" si="5"/>
        <v>2205.53343983075</v>
      </c>
      <c r="AW26" s="8">
        <f t="shared" si="6"/>
        <v>8.1423795584499992</v>
      </c>
      <c r="AX26" s="9">
        <f t="shared" si="7"/>
        <v>2241.4511927935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2021-11-11T16:40:59Z</dcterms:modified>
</cp:coreProperties>
</file>