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BC327218-1A26-BF4C-B36C-D4A2DBE4F9F5}" xr6:coauthVersionLast="47" xr6:coauthVersionMax="47" xr10:uidLastSave="{00000000-0000-0000-0000-000000000000}"/>
  <bookViews>
    <workbookView xWindow="0" yWindow="500" windowWidth="2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J330" i="4" s="1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X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53" i="4"/>
  <c r="AJ553" i="4" s="1"/>
  <c r="AS557" i="4"/>
  <c r="AT557" i="4" s="1"/>
  <c r="O557" i="4" s="1"/>
  <c r="AJ565" i="4"/>
  <c r="AS20" i="4"/>
  <c r="AL509" i="4"/>
  <c r="AJ509" i="4"/>
  <c r="AQ511" i="4"/>
  <c r="AP520" i="4"/>
  <c r="AS520" i="4" s="1"/>
  <c r="AI515" i="4"/>
  <c r="AB497" i="4"/>
  <c r="AE497" i="4" s="1"/>
  <c r="AP497" i="4"/>
  <c r="AP540" i="4"/>
  <c r="AQ540" i="4" s="1"/>
  <c r="AI540" i="4"/>
  <c r="AL540" i="4" s="1"/>
  <c r="AB540" i="4"/>
  <c r="AE520" i="4"/>
  <c r="AF520" i="4" s="1"/>
  <c r="AL26" i="4"/>
  <c r="AJ26" i="4"/>
  <c r="AI520" i="4"/>
  <c r="AL520" i="4" s="1"/>
  <c r="AL497" i="4"/>
  <c r="AB22" i="4"/>
  <c r="AC22" i="4" s="1"/>
  <c r="AP22" i="4"/>
  <c r="AS22" i="4" s="1"/>
  <c r="AQ20" i="4"/>
  <c r="AB509" i="4"/>
  <c r="AC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S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C550" i="4" s="1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P355" i="4"/>
  <c r="AS355" i="4" s="1"/>
  <c r="AI391" i="4"/>
  <c r="AL391" i="4" s="1"/>
  <c r="AP39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C301" i="4" s="1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C165" i="4" s="1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295" i="4"/>
  <c r="AC554" i="4"/>
  <c r="AF554" i="4" s="1"/>
  <c r="AS530" i="4"/>
  <c r="AT530" i="4" s="1"/>
  <c r="AQ567" i="4"/>
  <c r="AC16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AE528" i="4"/>
  <c r="AL563" i="4"/>
  <c r="AS570" i="4"/>
  <c r="AQ570" i="4"/>
  <c r="AT570" i="4" s="1"/>
  <c r="AY570" i="4" s="1"/>
  <c r="AQ551" i="4"/>
  <c r="AT551" i="4" s="1"/>
  <c r="N13" i="4"/>
  <c r="Q13" i="4" s="1"/>
  <c r="AL528" i="4"/>
  <c r="AJ540" i="4"/>
  <c r="AE563" i="4"/>
  <c r="AF563" i="4" s="1"/>
  <c r="AE509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55" i="4"/>
  <c r="AC492" i="4"/>
  <c r="AS467" i="4"/>
  <c r="AT467" i="4" s="1"/>
  <c r="AY467" i="4" s="1"/>
  <c r="AE426" i="4"/>
  <c r="AL518" i="4"/>
  <c r="AC456" i="4"/>
  <c r="AC369" i="4"/>
  <c r="AJ391" i="4"/>
  <c r="AJ399" i="4"/>
  <c r="AT365" i="4"/>
  <c r="AY365" i="4" s="1"/>
  <c r="AE383" i="4"/>
  <c r="AE393" i="4"/>
  <c r="AJ369" i="4"/>
  <c r="AJ119" i="4"/>
  <c r="N550" i="4"/>
  <c r="Q550" i="4" s="1"/>
  <c r="AM563" i="4"/>
  <c r="AX563" i="4" s="1"/>
  <c r="AM565" i="4" l="1"/>
  <c r="N565" i="4" s="1"/>
  <c r="AE22" i="4"/>
  <c r="AE550" i="4"/>
  <c r="AS211" i="4"/>
  <c r="AE536" i="4"/>
  <c r="AF536" i="4" s="1"/>
  <c r="AM436" i="4"/>
  <c r="AX436" i="4" s="1"/>
  <c r="AS381" i="4"/>
  <c r="AJ473" i="4"/>
  <c r="AC570" i="4"/>
  <c r="AL16" i="4"/>
  <c r="AS371" i="4"/>
  <c r="AE544" i="4"/>
  <c r="AS357" i="4"/>
  <c r="AM570" i="4"/>
  <c r="N570" i="4" s="1"/>
  <c r="T570" i="4" s="1"/>
  <c r="AL121" i="4"/>
  <c r="AS172" i="4"/>
  <c r="AL436" i="4"/>
  <c r="AE450" i="4"/>
  <c r="AL393" i="4"/>
  <c r="AC552" i="4"/>
  <c r="AF552" i="4" s="1"/>
  <c r="AW552" i="4" s="1"/>
  <c r="AE564" i="4"/>
  <c r="AF564" i="4" s="1"/>
  <c r="AW564" i="4" s="1"/>
  <c r="AB529" i="4"/>
  <c r="AI529" i="4"/>
  <c r="AQ520" i="4"/>
  <c r="AT520" i="4" s="1"/>
  <c r="O520" i="4" s="1"/>
  <c r="AQ515" i="4"/>
  <c r="AQ509" i="4"/>
  <c r="AT509" i="4" s="1"/>
  <c r="AY509" i="4" s="1"/>
  <c r="AL493" i="4"/>
  <c r="AM493" i="4" s="1"/>
  <c r="AX493" i="4" s="1"/>
  <c r="AF528" i="4"/>
  <c r="AW528" i="4" s="1"/>
  <c r="AF509" i="4"/>
  <c r="AW509" i="4" s="1"/>
  <c r="AJ331" i="4"/>
  <c r="AC480" i="4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AF399" i="4" s="1"/>
  <c r="AW399" i="4" s="1"/>
  <c r="S13" i="4"/>
  <c r="AE496" i="4"/>
  <c r="AF496" i="4" s="1"/>
  <c r="AQ499" i="4"/>
  <c r="AT499" i="4" s="1"/>
  <c r="AY499" i="4" s="1"/>
  <c r="AE519" i="4"/>
  <c r="AF519" i="4" s="1"/>
  <c r="AW519" i="4" s="1"/>
  <c r="AT20" i="4"/>
  <c r="AY20" i="4" s="1"/>
  <c r="AF515" i="4"/>
  <c r="AW515" i="4" s="1"/>
  <c r="AL120" i="4"/>
  <c r="AM120" i="4" s="1"/>
  <c r="S120" i="4" s="1"/>
  <c r="AE131" i="4"/>
  <c r="AF131" i="4" s="1"/>
  <c r="R131" i="4" s="1"/>
  <c r="AS142" i="4"/>
  <c r="AL139" i="4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F276" i="4" s="1"/>
  <c r="AW276" i="4" s="1"/>
  <c r="AS276" i="4"/>
  <c r="AT276" i="4" s="1"/>
  <c r="AL279" i="4"/>
  <c r="AM279" i="4" s="1"/>
  <c r="AX279" i="4" s="1"/>
  <c r="AE294" i="4"/>
  <c r="AF294" i="4" s="1"/>
  <c r="M294" i="4" s="1"/>
  <c r="P294" i="4" s="1"/>
  <c r="AE291" i="4"/>
  <c r="AF291" i="4" s="1"/>
  <c r="AW291" i="4" s="1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T534" i="4" s="1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E156" i="4"/>
  <c r="AE190" i="4"/>
  <c r="AE201" i="4"/>
  <c r="AE270" i="4"/>
  <c r="AC270" i="4"/>
  <c r="AS291" i="4"/>
  <c r="AQ291" i="4"/>
  <c r="AW13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F175" i="4" s="1"/>
  <c r="AE551" i="4"/>
  <c r="AF551" i="4" s="1"/>
  <c r="AC579" i="4"/>
  <c r="AF579" i="4" s="1"/>
  <c r="AW579" i="4" s="1"/>
  <c r="AL329" i="4"/>
  <c r="AJ329" i="4"/>
  <c r="AC469" i="4"/>
  <c r="AE469" i="4"/>
  <c r="AQ431" i="4"/>
  <c r="AS431" i="4"/>
  <c r="AJ14" i="4"/>
  <c r="AL14" i="4"/>
  <c r="AJ519" i="4"/>
  <c r="AM519" i="4" s="1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T271" i="4"/>
  <c r="AY271" i="4" s="1"/>
  <c r="AS522" i="4"/>
  <c r="AT522" i="4" s="1"/>
  <c r="O522" i="4" s="1"/>
  <c r="S565" i="4"/>
  <c r="AX565" i="4"/>
  <c r="AQ306" i="4"/>
  <c r="AT306" i="4" s="1"/>
  <c r="AY306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S227" i="4"/>
  <c r="AQ227" i="4"/>
  <c r="AF390" i="4"/>
  <c r="AW390" i="4" s="1"/>
  <c r="AT371" i="4"/>
  <c r="AY371" i="4" s="1"/>
  <c r="AF22" i="4"/>
  <c r="AW22" i="4" s="1"/>
  <c r="AF383" i="4"/>
  <c r="AW383" i="4" s="1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E385" i="4"/>
  <c r="AC416" i="4"/>
  <c r="AE416" i="4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M129" i="4" s="1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M515" i="4" s="1"/>
  <c r="AC231" i="4"/>
  <c r="AE231" i="4"/>
  <c r="AB476" i="4"/>
  <c r="AE476" i="4" s="1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C123" i="4"/>
  <c r="AF123" i="4" s="1"/>
  <c r="M123" i="4" s="1"/>
  <c r="P123" i="4" s="1"/>
  <c r="AQ32" i="4"/>
  <c r="AT244" i="4"/>
  <c r="O244" i="4" s="1"/>
  <c r="AQ453" i="4"/>
  <c r="AT453" i="4" s="1"/>
  <c r="AY453" i="4" s="1"/>
  <c r="S570" i="4"/>
  <c r="AL333" i="4"/>
  <c r="AM333" i="4" s="1"/>
  <c r="S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R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N121" i="4"/>
  <c r="T121" i="4" s="1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F330" i="4" s="1"/>
  <c r="AM83" i="4"/>
  <c r="N83" i="4" s="1"/>
  <c r="Q83" i="4" s="1"/>
  <c r="AC447" i="4"/>
  <c r="AF447" i="4" s="1"/>
  <c r="M447" i="4" s="1"/>
  <c r="P447" i="4" s="1"/>
  <c r="AX540" i="4"/>
  <c r="AF352" i="4"/>
  <c r="AW352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W496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Q544" i="4"/>
  <c r="N306" i="4"/>
  <c r="AW369" i="4"/>
  <c r="AY457" i="4"/>
  <c r="M579" i="4"/>
  <c r="P579" i="4" s="1"/>
  <c r="AX499" i="4"/>
  <c r="R552" i="4"/>
  <c r="M552" i="4"/>
  <c r="P552" i="4" s="1"/>
  <c r="AY563" i="4"/>
  <c r="O563" i="4"/>
  <c r="AW123" i="4"/>
  <c r="R123" i="4"/>
  <c r="AW550" i="4"/>
  <c r="M550" i="4"/>
  <c r="P550" i="4" s="1"/>
  <c r="R550" i="4"/>
  <c r="M555" i="4"/>
  <c r="P555" i="4" s="1"/>
  <c r="R555" i="4"/>
  <c r="AW555" i="4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E436" i="4" s="1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O496" i="4"/>
  <c r="N569" i="4"/>
  <c r="S56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AW142" i="4"/>
  <c r="R139" i="4"/>
  <c r="AY530" i="4"/>
  <c r="O530" i="4"/>
  <c r="AX457" i="4"/>
  <c r="AJ229" i="4"/>
  <c r="AL229" i="4"/>
  <c r="AY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L498" i="4"/>
  <c r="AM498" i="4" s="1"/>
  <c r="S498" i="4" s="1"/>
  <c r="AE517" i="4"/>
  <c r="AF517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Q103" i="4"/>
  <c r="AS103" i="4"/>
  <c r="AS442" i="4"/>
  <c r="AT442" i="4" s="1"/>
  <c r="AL146" i="4"/>
  <c r="AM146" i="4" s="1"/>
  <c r="AS462" i="4"/>
  <c r="AT462" i="4" s="1"/>
  <c r="O462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AX292" i="4"/>
  <c r="AM30" i="4"/>
  <c r="AF279" i="4"/>
  <c r="N139" i="4"/>
  <c r="R370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T235" i="4" l="1"/>
  <c r="AY235" i="4" s="1"/>
  <c r="AF40" i="4"/>
  <c r="AM127" i="4"/>
  <c r="M536" i="4"/>
  <c r="P536" i="4" s="1"/>
  <c r="AW536" i="4"/>
  <c r="R536" i="4"/>
  <c r="AF30" i="4"/>
  <c r="AC436" i="4"/>
  <c r="AW566" i="4"/>
  <c r="AS482" i="4"/>
  <c r="AT482" i="4" s="1"/>
  <c r="O482" i="4" s="1"/>
  <c r="AT123" i="4"/>
  <c r="O123" i="4" s="1"/>
  <c r="AF385" i="4"/>
  <c r="AW385" i="4" s="1"/>
  <c r="AY22" i="4"/>
  <c r="M131" i="4"/>
  <c r="P131" i="4" s="1"/>
  <c r="AF244" i="4"/>
  <c r="AM453" i="4"/>
  <c r="AX453" i="4" s="1"/>
  <c r="AM291" i="4"/>
  <c r="AX291" i="4" s="1"/>
  <c r="N333" i="4"/>
  <c r="M544" i="4"/>
  <c r="P544" i="4" s="1"/>
  <c r="N528" i="4"/>
  <c r="M528" i="4"/>
  <c r="P528" i="4" s="1"/>
  <c r="R528" i="4"/>
  <c r="AF524" i="4"/>
  <c r="AY522" i="4"/>
  <c r="AC521" i="4"/>
  <c r="AF521" i="4" s="1"/>
  <c r="AM516" i="4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E451" i="4"/>
  <c r="AF451" i="4" s="1"/>
  <c r="R451" i="4" s="1"/>
  <c r="AF469" i="4"/>
  <c r="R469" i="4" s="1"/>
  <c r="AC425" i="4"/>
  <c r="AF416" i="4"/>
  <c r="AE314" i="4"/>
  <c r="AF314" i="4" s="1"/>
  <c r="AW314" i="4" s="1"/>
  <c r="AF270" i="4"/>
  <c r="R270" i="4" s="1"/>
  <c r="AE177" i="4"/>
  <c r="AF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L490" i="4"/>
  <c r="AM490" i="4" s="1"/>
  <c r="AJ380" i="4"/>
  <c r="AM380" i="4" s="1"/>
  <c r="S380" i="4" s="1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5" i="4" s="1"/>
  <c r="S293" i="4"/>
  <c r="M289" i="4"/>
  <c r="P289" i="4" s="1"/>
  <c r="AF288" i="4"/>
  <c r="M288" i="4" s="1"/>
  <c r="P288" i="4" s="1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M210" i="4" s="1"/>
  <c r="P210" i="4" s="1"/>
  <c r="AF190" i="4"/>
  <c r="AW190" i="4" s="1"/>
  <c r="AT167" i="4"/>
  <c r="AY167" i="4" s="1"/>
  <c r="AM176" i="4"/>
  <c r="AX176" i="4" s="1"/>
  <c r="S172" i="4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W29" i="4" s="1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O344" i="4" s="1"/>
  <c r="AE433" i="4"/>
  <c r="AF433" i="4" s="1"/>
  <c r="M433" i="4" s="1"/>
  <c r="P433" i="4" s="1"/>
  <c r="AJ199" i="4"/>
  <c r="AL45" i="4"/>
  <c r="AM45" i="4" s="1"/>
  <c r="M489" i="4"/>
  <c r="P489" i="4" s="1"/>
  <c r="AE212" i="4"/>
  <c r="AF212" i="4" s="1"/>
  <c r="AW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E513" i="4"/>
  <c r="AF513" i="4" s="1"/>
  <c r="R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X381" i="4" s="1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N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S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F439" i="4" s="1"/>
  <c r="AW439" i="4" s="1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S111" i="4"/>
  <c r="AL388" i="4"/>
  <c r="AM388" i="4" s="1"/>
  <c r="S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F504" i="4" s="1"/>
  <c r="AE35" i="4"/>
  <c r="AL408" i="4"/>
  <c r="AM408" i="4" s="1"/>
  <c r="S408" i="4" s="1"/>
  <c r="AC266" i="4"/>
  <c r="AQ315" i="4"/>
  <c r="AT315" i="4" s="1"/>
  <c r="AL102" i="4"/>
  <c r="AM10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R559" i="4" s="1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S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S449" i="4" s="1"/>
  <c r="AJ364" i="4"/>
  <c r="AM364" i="4" s="1"/>
  <c r="AL17" i="4"/>
  <c r="AM17" i="4" s="1"/>
  <c r="S17" i="4" s="1"/>
  <c r="AL505" i="4"/>
  <c r="AM505" i="4" s="1"/>
  <c r="N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O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AW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N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W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244" i="4"/>
  <c r="S243" i="4"/>
  <c r="N243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S438" i="4"/>
  <c r="N449" i="4"/>
  <c r="AT242" i="4"/>
  <c r="AC112" i="4"/>
  <c r="AE112" i="4"/>
  <c r="AS504" i="4"/>
  <c r="AQ504" i="4"/>
  <c r="AJ382" i="4"/>
  <c r="AL382" i="4"/>
  <c r="AJ194" i="4"/>
  <c r="AL194" i="4"/>
  <c r="AJ360" i="4"/>
  <c r="AL360" i="4"/>
  <c r="AJ428" i="4"/>
  <c r="AL428" i="4"/>
  <c r="AJ461" i="4"/>
  <c r="AL461" i="4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R488" i="4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O224" i="4" s="1"/>
  <c r="AM86" i="4"/>
  <c r="AM265" i="4"/>
  <c r="AX265" i="4" s="1"/>
  <c r="O456" i="4"/>
  <c r="N497" i="4"/>
  <c r="N519" i="4"/>
  <c r="Q519" i="4" s="1"/>
  <c r="AT99" i="4"/>
  <c r="O99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Q492" i="4" s="1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C39" i="4"/>
  <c r="AE39" i="4"/>
  <c r="O432" i="4"/>
  <c r="AY433" i="4"/>
  <c r="AY383" i="4"/>
  <c r="M109" i="4"/>
  <c r="P109" i="4" s="1"/>
  <c r="N324" i="4"/>
  <c r="Q324" i="4" s="1"/>
  <c r="AC88" i="4"/>
  <c r="AE88" i="4"/>
  <c r="AW457" i="4"/>
  <c r="R456" i="4"/>
  <c r="M456" i="4"/>
  <c r="P456" i="4" s="1"/>
  <c r="AY225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O449" i="4" s="1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X516" i="4"/>
  <c r="N517" i="4"/>
  <c r="T517" i="4" s="1"/>
  <c r="T518" i="4"/>
  <c r="S519" i="4"/>
  <c r="AX519" i="4"/>
  <c r="AX518" i="4"/>
  <c r="M506" i="4"/>
  <c r="P506" i="4" s="1"/>
  <c r="R506" i="4"/>
  <c r="T519" i="4"/>
  <c r="AT506" i="4"/>
  <c r="N508" i="4"/>
  <c r="Q508" i="4" s="1"/>
  <c r="O503" i="4"/>
  <c r="AY502" i="4"/>
  <c r="M513" i="4"/>
  <c r="P513" i="4" s="1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S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W423" i="4" s="1"/>
  <c r="AE419" i="4"/>
  <c r="AF419" i="4" s="1"/>
  <c r="AY369" i="4"/>
  <c r="AT364" i="4"/>
  <c r="O364" i="4" s="1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F392" i="4"/>
  <c r="AX275" i="4"/>
  <c r="AM276" i="4"/>
  <c r="AX276" i="4" s="1"/>
  <c r="AL288" i="4"/>
  <c r="AM288" i="4" s="1"/>
  <c r="S288" i="4" s="1"/>
  <c r="AW244" i="4"/>
  <c r="M245" i="4"/>
  <c r="P245" i="4" s="1"/>
  <c r="AM223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AY175" i="4"/>
  <c r="AM301" i="4"/>
  <c r="AX301" i="4" s="1"/>
  <c r="AT289" i="4"/>
  <c r="AY289" i="4" s="1"/>
  <c r="N370" i="4"/>
  <c r="S370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M79" i="4" s="1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M438" i="4" s="1"/>
  <c r="P438" i="4" s="1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M365" i="4"/>
  <c r="AT245" i="4"/>
  <c r="O245" i="4" s="1"/>
  <c r="O518" i="4"/>
  <c r="AY519" i="4"/>
  <c r="AW432" i="4"/>
  <c r="R433" i="4"/>
  <c r="AX39" i="4"/>
  <c r="S39" i="4"/>
  <c r="N39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O365" i="4"/>
  <c r="AW279" i="4"/>
  <c r="AW403" i="4"/>
  <c r="S30" i="4"/>
  <c r="AX30" i="4"/>
  <c r="N30" i="4"/>
  <c r="T293" i="4"/>
  <c r="Q293" i="4"/>
  <c r="Q333" i="4"/>
  <c r="T333" i="4"/>
  <c r="Q103" i="4"/>
  <c r="T103" i="4"/>
  <c r="Q139" i="4"/>
  <c r="T139" i="4"/>
  <c r="AT504" i="4" l="1"/>
  <c r="AT403" i="4"/>
  <c r="O133" i="4"/>
  <c r="AW559" i="4"/>
  <c r="T267" i="4"/>
  <c r="O58" i="4"/>
  <c r="AX185" i="4"/>
  <c r="R109" i="4"/>
  <c r="AM461" i="4"/>
  <c r="N388" i="4"/>
  <c r="R136" i="4"/>
  <c r="AW288" i="4"/>
  <c r="AT427" i="4"/>
  <c r="N264" i="4"/>
  <c r="T510" i="4"/>
  <c r="S475" i="4"/>
  <c r="S371" i="4"/>
  <c r="AY123" i="4"/>
  <c r="T345" i="4"/>
  <c r="AX388" i="4"/>
  <c r="AX371" i="4"/>
  <c r="M559" i="4"/>
  <c r="P559" i="4" s="1"/>
  <c r="AY513" i="4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AW409" i="4" s="1"/>
  <c r="R344" i="4"/>
  <c r="AW344" i="4"/>
  <c r="R326" i="4"/>
  <c r="AW326" i="4"/>
  <c r="R288" i="4"/>
  <c r="M218" i="4"/>
  <c r="P218" i="4" s="1"/>
  <c r="M143" i="4"/>
  <c r="P143" i="4" s="1"/>
  <c r="N354" i="4"/>
  <c r="T354" i="4" s="1"/>
  <c r="S269" i="4"/>
  <c r="N269" i="4"/>
  <c r="T269" i="4" s="1"/>
  <c r="S260" i="4"/>
  <c r="T268" i="4"/>
  <c r="N213" i="4"/>
  <c r="S213" i="4"/>
  <c r="N210" i="4"/>
  <c r="AX476" i="4"/>
  <c r="S470" i="4"/>
  <c r="T470" i="4"/>
  <c r="AX408" i="4"/>
  <c r="N408" i="4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T304" i="4"/>
  <c r="O304" i="4" s="1"/>
  <c r="AF74" i="4"/>
  <c r="AW74" i="4" s="1"/>
  <c r="AF148" i="4"/>
  <c r="AT168" i="4"/>
  <c r="AY168" i="4" s="1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Y468" i="4" s="1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X420" i="4" s="1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T408" i="4"/>
  <c r="Q408" i="4"/>
  <c r="S460" i="4"/>
  <c r="AX461" i="4"/>
  <c r="AF112" i="4"/>
  <c r="AF461" i="4"/>
  <c r="Q269" i="4"/>
  <c r="AX403" i="4"/>
  <c r="N403" i="4"/>
  <c r="N358" i="4"/>
  <c r="R228" i="4"/>
  <c r="R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204" i="4" s="1"/>
  <c r="AX392" i="4"/>
  <c r="N392" i="4"/>
  <c r="O356" i="4"/>
  <c r="AY356" i="4"/>
  <c r="AT343" i="4"/>
  <c r="AY343" i="4" s="1"/>
  <c r="Q177" i="4"/>
  <c r="T177" i="4"/>
  <c r="AM180" i="4"/>
  <c r="AF400" i="4"/>
  <c r="M400" i="4" s="1"/>
  <c r="P400" i="4" s="1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M393" i="4"/>
  <c r="P393" i="4" s="1"/>
  <c r="R392" i="4"/>
  <c r="M392" i="4"/>
  <c r="P392" i="4" s="1"/>
  <c r="M419" i="4"/>
  <c r="P419" i="4" s="1"/>
  <c r="R419" i="4"/>
  <c r="AY506" i="4"/>
  <c r="O506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R408" i="4"/>
  <c r="AW408" i="4"/>
  <c r="M408" i="4"/>
  <c r="P408" i="4" s="1"/>
  <c r="O439" i="4"/>
  <c r="O438" i="4"/>
  <c r="AY438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W163" i="4" s="1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149" i="4"/>
  <c r="P149" i="4" s="1"/>
  <c r="R14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M165" i="4"/>
  <c r="P165" i="4" s="1"/>
  <c r="AY374" i="4"/>
  <c r="O375" i="4"/>
  <c r="Q86" i="4"/>
  <c r="T86" i="4"/>
  <c r="Q231" i="4"/>
  <c r="T231" i="4"/>
  <c r="S134" i="4"/>
  <c r="R162" i="4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M196" i="4" s="1"/>
  <c r="P196" i="4" s="1"/>
  <c r="AT221" i="4"/>
  <c r="O221" i="4" s="1"/>
  <c r="AM240" i="4"/>
  <c r="AM170" i="4"/>
  <c r="AT137" i="4"/>
  <c r="O137" i="4" s="1"/>
  <c r="AM263" i="4"/>
  <c r="AF444" i="4"/>
  <c r="AY91" i="4"/>
  <c r="N188" i="4"/>
  <c r="S18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Y81" i="4" s="1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AY441" i="4" s="1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N545" i="4" s="1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X395" i="4" s="1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T477" i="4"/>
  <c r="Q477" i="4"/>
  <c r="O555" i="4"/>
  <c r="AY555" i="4"/>
  <c r="R375" i="4"/>
  <c r="M375" i="4"/>
  <c r="P375" i="4" s="1"/>
  <c r="AW374" i="4"/>
  <c r="AY527" i="4"/>
  <c r="O527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125" i="4"/>
  <c r="T560" i="4"/>
  <c r="Q560" i="4"/>
  <c r="Q159" i="4"/>
  <c r="T159" i="4"/>
  <c r="N336" i="4"/>
  <c r="S336" i="4"/>
  <c r="AX337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T176" i="4"/>
  <c r="Q176" i="4"/>
  <c r="Q399" i="4"/>
  <c r="T399" i="4"/>
  <c r="Q516" i="4"/>
  <c r="T516" i="4"/>
  <c r="AX193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AW178" i="4"/>
  <c r="Q509" i="4"/>
  <c r="T509" i="4"/>
  <c r="O478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N572" i="4"/>
  <c r="AT335" i="4"/>
  <c r="O335" i="4" s="1"/>
  <c r="AT246" i="4"/>
  <c r="O246" i="4" s="1"/>
  <c r="AT349" i="4"/>
  <c r="O349" i="4" s="1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M179" i="4" l="1"/>
  <c r="P179" i="4" s="1"/>
  <c r="AY539" i="4"/>
  <c r="O168" i="4"/>
  <c r="N130" i="4"/>
  <c r="R132" i="4"/>
  <c r="S192" i="4"/>
  <c r="O81" i="4"/>
  <c r="AW104" i="4"/>
  <c r="AW132" i="4"/>
  <c r="N99" i="4"/>
  <c r="O468" i="4"/>
  <c r="AY361" i="4"/>
  <c r="AY21" i="4"/>
  <c r="M125" i="4"/>
  <c r="P125" i="4" s="1"/>
  <c r="AY572" i="4"/>
  <c r="AY479" i="4"/>
  <c r="R106" i="4"/>
  <c r="M74" i="4"/>
  <c r="P74" i="4" s="1"/>
  <c r="AY504" i="4"/>
  <c r="O504" i="4"/>
  <c r="N394" i="4"/>
  <c r="S394" i="4"/>
  <c r="S545" i="4"/>
  <c r="AX545" i="4"/>
  <c r="Q529" i="4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T344" i="4" s="1"/>
  <c r="S230" i="4"/>
  <c r="T210" i="4"/>
  <c r="Q210" i="4"/>
  <c r="T167" i="4"/>
  <c r="R462" i="4"/>
  <c r="S422" i="4"/>
  <c r="N422" i="4"/>
  <c r="AX409" i="4"/>
  <c r="N409" i="4"/>
  <c r="S409" i="4"/>
  <c r="S378" i="4"/>
  <c r="AW388" i="4"/>
  <c r="N378" i="4"/>
  <c r="Q378" i="4" s="1"/>
  <c r="R388" i="4"/>
  <c r="M379" i="4"/>
  <c r="P379" i="4" s="1"/>
  <c r="N366" i="4"/>
  <c r="T366" i="4" s="1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Q340" i="4" s="1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Q65" i="4" l="1"/>
  <c r="Q366" i="4"/>
  <c r="T340" i="4"/>
  <c r="T378" i="4"/>
  <c r="T539" i="4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<sst xmlns="http://schemas.openxmlformats.org/spreadsheetml/2006/main" count="15829" uniqueCount="780">
  <si>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</si>
  <si>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</si>
  <si>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</si>
  <si>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</si>
  <si>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</si>
  <si>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</si>
  <si>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</si>
  <si>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</si>
  <si>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</si>
  <si>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</si>
  <si>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</si>
  <si>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</si>
  <si>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</si>
  <si>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</si>
  <si>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</si>
  <si>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</si>
  <si>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</si>
  <si>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</si>
  <si>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</si>
  <si>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</si>
  <si>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</si>
  <si>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</si>
  <si>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</si>
  <si>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</si>
  <si>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</si>
  <si>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</si>
  <si>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</si>
  <si>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</si>
  <si>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</si>
  <si>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</si>
  <si>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</si>
  <si>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</si>
  <si>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</si>
  <si>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</si>
  <si>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</si>
  <si>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</si>
  <si>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</si>
  <si>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</si>
  <si>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</si>
  <si>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</si>
  <si>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</si>
  <si>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</si>
  <si>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</si>
  <si>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</si>
  <si>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</si>
  <si>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</si>
  <si>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</si>
  <si>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</si>
  <si>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</si>
  <si>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</si>
  <si>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</si>
  <si>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</si>
  <si>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</si>
  <si>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</si>
  <si>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</si>
  <si>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</si>
  <si>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</si>
  <si>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</si>
  <si>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</si>
  <si>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</si>
  <si>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</si>
  <si>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</si>
  <si>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</si>
  <si>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</si>
  <si>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</si>
  <si>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</si>
  <si>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</si>
  <si>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</si>
  <si>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</si>
  <si>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</si>
  <si>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</si>
  <si>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</si>
  <si>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</si>
  <si>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</si>
  <si>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</si>
  <si>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</si>
  <si>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</si>
  <si>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</si>
  <si>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</si>
  <si>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</si>
  <si>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</si>
  <si>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</si>
  <si>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</si>
  <si>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</si>
  <si>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</si>
  <si>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</si>
  <si>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</si>
  <si>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</si>
  <si>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</si>
  <si>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</si>
  <si>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</si>
  <si>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</si>
  <si>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</si>
  <si>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</si>
  <si>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</si>
  <si>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</si>
  <si>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</si>
  <si>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</si>
  <si>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</si>
  <si>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</si>
  <si>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</si>
  <si>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</si>
  <si>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</si>
  <si>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</si>
  <si>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</si>
  <si>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</si>
  <si>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</si>
  <si>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</si>
  <si>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</si>
  <si>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</si>
  <si>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</si>
  <si>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</si>
  <si>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</si>
  <si>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</si>
  <si>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</si>
  <si>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</si>
  <si>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</si>
  <si>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</si>
  <si>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</si>
  <si>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</si>
  <si>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</si>
  <si>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</si>
  <si>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</si>
  <si>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</si>
  <si>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</si>
  <si>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</si>
  <si>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</si>
  <si>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</si>
  <si>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</si>
  <si>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</si>
  <si>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</si>
  <si>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</si>
  <si>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</si>
  <si>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</si>
  <si>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</si>
  <si>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</si>
  <si>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</si>
  <si>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</si>
  <si>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</si>
  <si>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</si>
  <si>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</si>
  <si>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</si>
  <si>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</si>
  <si>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</si>
  <si>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</si>
  <si>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</si>
  <si>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</si>
  <si>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</si>
  <si>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</si>
  <si>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</si>
  <si>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</si>
  <si>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</si>
  <si>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</si>
  <si>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</si>
  <si>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</si>
  <si>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</si>
  <si>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</si>
  <si>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</si>
  <si>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</si>
  <si>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</si>
  <si>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</si>
  <si>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</si>
  <si>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</si>
  <si>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</si>
  <si>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</si>
  <si>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</si>
  <si>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</si>
  <si>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</si>
  <si>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</si>
  <si>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</si>
  <si>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</si>
  <si>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</si>
  <si>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</si>
  <si>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</si>
  <si>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</si>
  <si>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</si>
  <si>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</si>
  <si>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</si>
  <si>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</si>
  <si>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</si>
  <si>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</si>
  <si>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</si>
  <si>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</si>
  <si>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</si>
  <si>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</si>
  <si>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</si>
  <si>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</si>
  <si>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</si>
  <si>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</si>
  <si>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</si>
  <si>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</si>
  <si>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</si>
  <si>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</si>
  <si>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</si>
  <si>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</si>
  <si>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</si>
  <si>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</si>
  <si>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</si>
  <si>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</si>
  <si>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</si>
  <si>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</si>
  <si>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</si>
  <si>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</si>
  <si>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</si>
  <si>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</si>
  <si>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</si>
  <si>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</si>
  <si>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</si>
  <si>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</si>
  <si>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</si>
  <si>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</si>
  <si>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</si>
  <si>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</si>
  <si>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</si>
  <si>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</si>
  <si>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</si>
  <si>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</si>
  <si>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</si>
  <si>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</si>
  <si>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</si>
  <si>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</si>
  <si>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</si>
  <si>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</si>
  <si>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</si>
  <si>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</si>
  <si>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</si>
  <si>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</si>
  <si>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</si>
  <si>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</si>
  <si>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</si>
  <si>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</si>
  <si>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</si>
  <si>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</si>
  <si>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</si>
  <si>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</si>
  <si>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</si>
  <si>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</si>
  <si>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</si>
  <si>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</si>
  <si>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</si>
  <si>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</si>
  <si>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</si>
  <si>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</si>
  <si>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</si>
  <si>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</si>
  <si>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</si>
  <si>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</si>
  <si>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</si>
  <si>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</si>
  <si>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</si>
  <si>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</si>
  <si>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</si>
  <si>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</si>
  <si>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</si>
  <si>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</si>
  <si>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</si>
  <si>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</si>
  <si>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</si>
  <si>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</si>
  <si>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</si>
  <si>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</si>
  <si>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</si>
  <si>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</si>
  <si>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</si>
  <si>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</si>
  <si>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</si>
  <si>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</si>
  <si>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</si>
  <si>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</si>
  <si>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</si>
  <si>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</si>
  <si>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</si>
  <si>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</si>
  <si>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</si>
  <si>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</si>
  <si>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</si>
  <si>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</si>
  <si>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</si>
  <si>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</si>
  <si>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</si>
  <si>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</si>
  <si>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</si>
  <si>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</si>
  <si>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</si>
  <si>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</si>
  <si>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</si>
  <si>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</si>
  <si>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</si>
  <si>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</si>
  <si>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</si>
  <si>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</si>
  <si>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</si>
  <si>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</si>
  <si>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</si>
  <si>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</si>
  <si>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</si>
  <si>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</si>
  <si>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</si>
  <si>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</si>
  <si>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</si>
  <si>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</si>
  <si>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</si>
  <si>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</si>
  <si>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</si>
  <si>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</si>
  <si>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</si>
  <si>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</si>
  <si>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</si>
  <si>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</si>
  <si>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</si>
  <si>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</si>
  <si>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</si>
  <si>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</si>
  <si>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</si>
  <si>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</si>
  <si>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</si>
  <si>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</si>
  <si>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</si>
  <si>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</si>
  <si>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</si>
  <si>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</si>
  <si>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</si>
  <si>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</si>
  <si>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</si>
  <si>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</si>
  <si>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</si>
  <si>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</si>
  <si>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</si>
  <si>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</si>
  <si>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</si>
  <si>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</si>
  <si>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</si>
  <si>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</si>
  <si>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</si>
  <si>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</si>
  <si>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</si>
  <si>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</si>
  <si>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</si>
  <si>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</si>
  <si>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</si>
  <si>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</si>
  <si>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</si>
  <si>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</si>
  <si>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</si>
  <si>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</si>
  <si>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</si>
  <si>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</si>
  <si>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</si>
  <si>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</si>
  <si>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</si>
  <si>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</si>
  <si>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</si>
  <si>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</si>
  <si>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</si>
  <si>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</si>
  <si>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</si>
  <si>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</si>
  <si>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</si>
  <si>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</si>
  <si>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</si>
  <si>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</si>
  <si>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</si>
  <si>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</si>
  <si>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</si>
  <si>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</si>
  <si>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</si>
  <si>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</si>
  <si>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</si>
  <si>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</si>
  <si>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</si>
  <si>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</si>
  <si>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</si>
  <si>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</si>
  <si>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</si>
  <si>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</si>
  <si>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</si>
  <si>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</si>
  <si>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</si>
  <si>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</si>
  <si>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</si>
  <si>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</si>
  <si>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</si>
  <si>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</si>
  <si>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</si>
  <si>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</si>
  <si>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</si>
  <si>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</si>
  <si>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</si>
  <si>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</si>
  <si>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</si>
  <si>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</si>
  <si>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</si>
  <si>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</si>
  <si>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</si>
  <si>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</si>
  <si>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</si>
  <si>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</si>
  <si>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</si>
  <si>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</si>
  <si>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</si>
  <si>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</si>
  <si>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</si>
  <si>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</si>
  <si>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</si>
  <si>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</si>
  <si>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</si>
  <si>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</si>
  <si>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</si>
  <si>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</si>
  <si>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</si>
  <si>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</si>
  <si>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</si>
  <si>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</si>
  <si>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</si>
  <si>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</si>
  <si>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</si>
  <si>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</si>
  <si>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</si>
  <si>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</si>
  <si>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</si>
  <si>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</si>
  <si>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</si>
  <si>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</si>
  <si>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</si>
  <si>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</si>
  <si>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</si>
  <si>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</si>
  <si>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</si>
  <si>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</si>
  <si>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</si>
  <si>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</si>
  <si>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</si>
  <si>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</si>
  <si>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</si>
  <si>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</si>
  <si>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</si>
  <si>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</si>
  <si>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</si>
  <si>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</si>
  <si>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</si>
  <si>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</si>
  <si>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</si>
  <si>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</si>
  <si>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</si>
  <si>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</si>
  <si>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</si>
  <si>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</si>
  <si>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</si>
  <si>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</si>
  <si>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</si>
  <si>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</si>
  <si>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</si>
  <si>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</si>
  <si>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</si>
  <si>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</si>
  <si>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</si>
  <si>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</si>
  <si>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</si>
  <si>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</si>
  <si>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</si>
  <si>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</si>
  <si>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</si>
  <si>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</si>
  <si>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</si>
  <si>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</si>
  <si>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</si>
  <si>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</si>
  <si>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</si>
  <si>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</si>
  <si>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</si>
  <si>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</si>
  <si>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</si>
  <si>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</si>
  <si>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</si>
  <si>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</si>
  <si>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</si>
  <si>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</si>
  <si>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</si>
  <si>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</si>
  <si>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</si>
  <si>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</si>
  <si>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</si>
  <si>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</si>
  <si>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</si>
  <si>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</si>
  <si>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</si>
  <si>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</si>
  <si>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</si>
  <si>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</si>
  <si>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</si>
  <si>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</si>
  <si>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</si>
  <si>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</si>
  <si>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</si>
  <si>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</si>
  <si>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</si>
  <si>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</si>
  <si>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</si>
  <si>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</si>
  <si>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</si>
  <si>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</si>
  <si>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</si>
  <si>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</si>
  <si>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</si>
  <si>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</si>
  <si>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</si>
  <si>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</si>
  <si>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</si>
  <si>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</si>
  <si>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</si>
  <si>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</si>
  <si>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</si>
  <si>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</si>
  <si>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</si>
  <si>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</si>
  <si>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</si>
  <si>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</si>
  <si>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</si>
  <si>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</si>
  <si>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</si>
  <si>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</si>
  <si>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</si>
  <si>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</si>
  <si>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</si>
  <si>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</si>
  <si>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</si>
  <si>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</si>
  <si>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</si>
  <si>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</si>
  <si>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</si>
  <si>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</si>
  <si>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</si>
  <si>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</si>
  <si>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</si>
  <si>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</si>
  <si>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</si>
  <si>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</si>
  <si>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</si>
  <si>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</si>
  <si>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</si>
  <si>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</si>
  <si>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</si>
  <si>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</si>
  <si>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</si>
  <si>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</si>
  <si>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</si>
  <si>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</si>
  <si>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</si>
  <si>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</si>
  <si>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</si>
  <si>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</si>
  <si>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</si>
  <si>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</si>
  <si>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</si>
  <si>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</si>
  <si>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</si>
  <si>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</si>
  <si>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</si>
  <si>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</si>
  <si>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</si>
  <si>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</si>
  <si>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</si>
  <si>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</si>
  <si>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</si>
  <si>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</si>
  <si>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</si>
  <si>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</si>
  <si>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</si>
  <si>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</si>
  <si>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</si>
  <si>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</si>
  <si>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</si>
  <si>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</si>
  <si>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</si>
  <si>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</si>
  <si>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</si>
  <si>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</si>
  <si>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</si>
  <si>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</si>
  <si>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</si>
  <si>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</si>
  <si>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</si>
  <si>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</si>
  <si>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</si>
  <si>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</si>
  <si>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</si>
  <si>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</si>
  <si>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</si>
  <si>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</si>
  <si>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</si>
  <si>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</si>
  <si>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</si>
  <si>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</si>
  <si>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</si>
  <si>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</si>
  <si>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</si>
  <si>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</si>
  <si>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</si>
  <si>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</si>
  <si>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</si>
  <si>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</si>
  <si>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</si>
  <si>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</si>
  <si>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</si>
  <si>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</si>
  <si>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</si>
  <si>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</si>
  <si>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</si>
  <si>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</si>
  <si>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</si>
  <si>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</si>
  <si>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</si>
  <si>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</si>
  <si>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</si>
  <si>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</si>
  <si>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</si>
  <si>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</si>
  <si>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</si>
  <si>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</si>
  <si>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</si>
  <si>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</si>
  <si>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</si>
  <si>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</si>
  <si>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</si>
  <si>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</si>
  <si>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</si>
  <si>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</si>
  <si>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</si>
  <si>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</si>
  <si>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</si>
  <si>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</si>
  <si>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</si>
  <si>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</si>
  <si>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</si>
  <si>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</si>
  <si>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</si>
  <si>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</si>
  <si>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</si>
  <si>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</si>
  <si>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</si>
  <si>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</si>
  <si>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</si>
  <si>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</si>
  <si>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</si>
  <si>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</si>
  <si>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</si>
  <si>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</si>
  <si>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</si>
  <si>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</si>
  <si>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</si>
  <si>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</si>
  <si>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</si>
  <si>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</si>
  <si>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</si>
  <si>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</si>
  <si>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</si>
  <si>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</si>
  <si>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</si>
  <si>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</si>
  <si>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</si>
  <si>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</si>
  <si>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</si>
  <si>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</si>
  <si>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</si>
  <si>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</si>
  <si>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</si>
  <si>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</si>
  <si>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</si>
  <si>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</si>
  <si>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</si>
  <si>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</si>
  <si>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</si>
  <si>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</si>
  <si>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</si>
  <si>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</si>
  <si>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</si>
  <si>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</si>
  <si>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</si>
  <si>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</si>
  <si>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</si>
  <si>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</si>
  <si>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</si>
  <si>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</si>
  <si>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</si>
  <si>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</si>
  <si>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</si>
  <si>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</si>
  <si>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</si>
  <si>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</si>
  <si>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</si>
  <si>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</si>
  <si>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</si>
  <si>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</si>
  <si>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</si>
  <si>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</si>
  <si>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</si>
  <si>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</si>
  <si>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</si>
  <si>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</si>
  <si>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</si>
  <si>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</si>
  <si>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</si>
  <si>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</si>
  <si>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</si>
  <si>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</si>
  <si>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</si>
  <si>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</si>
  <si>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</si>
  <si>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</si>
  <si>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</si>
  <si>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</si>
  <si>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</si>
  <si>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</si>
  <si>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</si>
  <si>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</si>
  <si>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</si>
  <si>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</si>
  <si>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</si>
  <si>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</si>
  <si>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</si>
  <si>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</si>
  <si>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</si>
  <si>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</si>
  <si>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</si>
  <si>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</si>
  <si>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</si>
  <si>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</si>
  <si>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</si>
  <si>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</si>
  <si>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</si>
  <si>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</si>
  <si>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</si>
  <si>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</si>
  <si>
    <t>INF</t>
  </si>
  <si>
    <t>N/A</t>
  </si>
  <si>
    <t>UN-MARKED</t>
  </si>
  <si>
    <t>Toe Drain</t>
  </si>
  <si>
    <t>Wetland</t>
  </si>
  <si>
    <t>Can't find a vial to match</t>
  </si>
  <si>
    <t>Wet</t>
  </si>
  <si>
    <t>Toe 2</t>
  </si>
  <si>
    <t>Pool 3</t>
  </si>
  <si>
    <t>Toe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</si>
  <si>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</si>
  <si>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</si>
  <si>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</si>
  <si>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</si>
  <si>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</si>
  <si>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</si>
  <si>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</si>
  <si>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</si>
  <si>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</si>
  <si>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</si>
  <si>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</si>
  <si>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</si>
  <si>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</si>
  <si>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</si>
  <si>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</si>
  <si>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</si>
  <si>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</si>
  <si>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</si>
  <si>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</si>
  <si>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</si>
  <si>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</si>
  <si>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</si>
  <si>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</si>
  <si>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</si>
  <si>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</si>
  <si>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</si>
  <si>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</si>
  <si>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</si>
  <si>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</si>
  <si>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</si>
  <si>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</si>
  <si>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</si>
  <si>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</si>
  <si>
    <t>a</t>
  </si>
  <si>
    <t>No depths found for it</t>
  </si>
  <si>
    <t>Could be 166 or could be a typo because 10 doesn't have two values</t>
  </si>
  <si>
    <t xml:space="preserve">Could be 102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</si>
</sst>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yyyy\-mm\-dd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22" fontId="6" fillId="0" borderId="0" xfId="0" applyNumberFormat="1" applyFont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  <xf numFmtId="14" fontId="11" fillId="10" borderId="0" xfId="0" applyNumberFormat="1" applyFont="1" applyFill="1"/>
    <xf numFmtId="0" fontId="11" fillId="10" borderId="0" xfId="0" applyFont="1" applyFill="1"/>
    <xf numFmtId="1" fontId="11" fillId="10" borderId="0" xfId="0" applyNumberFormat="1" applyFont="1" applyFill="1"/>
    <xf numFmtId="22" fontId="11" fillId="10" borderId="0" xfId="0" applyNumberFormat="1" applyFont="1" applyFill="1"/>
    <xf numFmtId="22" fontId="0" fillId="0" borderId="0" xfId="0" applyNumberFormat="1" applyFill="1"/>
    <xf numFmtId="22" fontId="0" fillId="0" borderId="0" xfId="0" applyNumberFormat="1" applyFon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A1097"/>
  <sheetViews>
    <sheetView topLeftCell="AQ1" zoomScaleNormal="90" workbookViewId="0">
      <pane ySplit="2" topLeftCell="A595" activePane="bottomLeft" state="frozen"/>
      <selection pane="bottomLeft" activeCell="AZ590" sqref="AZ590:BA614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1"/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38</v>
      </c>
      <c r="B4" s="41" t="s">
        <v>127</v>
      </c>
      <c r="C4" s="43">
        <v>44256.479594907411</v>
      </c>
      <c r="D4" s="41" t="s">
        <v>128</v>
      </c>
      <c r="E4" s="41" t="s">
        <v>125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38</v>
      </c>
      <c r="P4" s="41" t="s">
        <v>127</v>
      </c>
      <c r="Q4" s="43">
        <v>44256.479594907411</v>
      </c>
      <c r="R4" s="41" t="s">
        <v>128</v>
      </c>
      <c r="S4" s="41" t="s">
        <v>125</v>
      </c>
      <c r="T4" s="41">
        <v>0</v>
      </c>
      <c r="U4" s="41">
        <v>5.95</v>
      </c>
      <c r="V4" s="42">
        <v>3301</v>
      </c>
      <c r="W4" s="41">
        <v>1.204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38</v>
      </c>
      <c r="AD4" s="41" t="s">
        <v>127</v>
      </c>
      <c r="AE4" s="43">
        <v>44256.479594907411</v>
      </c>
      <c r="AF4" s="41" t="s">
        <v>128</v>
      </c>
      <c r="AG4" s="41" t="s">
        <v>125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>
      <c r="A5" s="41">
        <v>39</v>
      </c>
      <c r="B5" s="41" t="s">
        <v>129</v>
      </c>
      <c r="C5" s="43">
        <v>44256.500844907408</v>
      </c>
      <c r="D5" s="41">
        <v>88</v>
      </c>
      <c r="E5" s="41" t="s">
        <v>125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39</v>
      </c>
      <c r="P5" s="41" t="s">
        <v>129</v>
      </c>
      <c r="Q5" s="43">
        <v>44256.500844907408</v>
      </c>
      <c r="R5" s="41">
        <v>88</v>
      </c>
      <c r="S5" s="41" t="s">
        <v>125</v>
      </c>
      <c r="T5" s="41">
        <v>0</v>
      </c>
      <c r="U5" s="41" t="s">
        <v>126</v>
      </c>
      <c r="V5" s="41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39</v>
      </c>
      <c r="AD5" s="41" t="s">
        <v>129</v>
      </c>
      <c r="AE5" s="43">
        <v>44256.500844907408</v>
      </c>
      <c r="AF5" s="41">
        <v>88</v>
      </c>
      <c r="AG5" s="41" t="s">
        <v>125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>
      <c r="A6" s="41">
        <v>40</v>
      </c>
      <c r="B6" s="41" t="s">
        <v>130</v>
      </c>
      <c r="C6" s="43">
        <v>44256.522106481483</v>
      </c>
      <c r="D6" s="41">
        <v>132</v>
      </c>
      <c r="E6" s="41" t="s">
        <v>125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130</v>
      </c>
      <c r="Q6" s="43">
        <v>44256.522106481483</v>
      </c>
      <c r="R6" s="41">
        <v>132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130</v>
      </c>
      <c r="AE6" s="43">
        <v>44256.522106481483</v>
      </c>
      <c r="AF6" s="41">
        <v>132</v>
      </c>
      <c r="AG6" s="41" t="s">
        <v>125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>
      <c r="A7" s="41">
        <v>41</v>
      </c>
      <c r="B7" s="41" t="s">
        <v>131</v>
      </c>
      <c r="C7" s="43">
        <v>44256.543333333335</v>
      </c>
      <c r="D7" s="41">
        <v>112</v>
      </c>
      <c r="E7" s="41" t="s">
        <v>125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41</v>
      </c>
      <c r="P7" s="41" t="s">
        <v>131</v>
      </c>
      <c r="Q7" s="43">
        <v>44256.543333333335</v>
      </c>
      <c r="R7" s="41">
        <v>112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41</v>
      </c>
      <c r="AD7" s="41" t="s">
        <v>131</v>
      </c>
      <c r="AE7" s="43">
        <v>44256.543333333335</v>
      </c>
      <c r="AF7" s="41">
        <v>112</v>
      </c>
      <c r="AG7" s="41" t="s">
        <v>125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>
      <c r="A8" s="41">
        <v>42</v>
      </c>
      <c r="B8" s="41" t="s">
        <v>132</v>
      </c>
      <c r="C8" s="43">
        <v>44256.564618055556</v>
      </c>
      <c r="D8" s="41">
        <v>72</v>
      </c>
      <c r="E8" s="41" t="s">
        <v>125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42</v>
      </c>
      <c r="P8" s="41" t="s">
        <v>132</v>
      </c>
      <c r="Q8" s="43">
        <v>44256.564618055556</v>
      </c>
      <c r="R8" s="41">
        <v>72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42</v>
      </c>
      <c r="AD8" s="41" t="s">
        <v>132</v>
      </c>
      <c r="AE8" s="43">
        <v>44256.564618055556</v>
      </c>
      <c r="AF8" s="41">
        <v>72</v>
      </c>
      <c r="AG8" s="41" t="s">
        <v>125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>
      <c r="A9" s="41">
        <v>43</v>
      </c>
      <c r="B9" s="41" t="s">
        <v>133</v>
      </c>
      <c r="C9" s="43">
        <v>44256.585879629631</v>
      </c>
      <c r="D9" s="41">
        <v>68</v>
      </c>
      <c r="E9" s="41" t="s">
        <v>125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43</v>
      </c>
      <c r="P9" s="41" t="s">
        <v>133</v>
      </c>
      <c r="Q9" s="43">
        <v>44256.585879629631</v>
      </c>
      <c r="R9" s="41">
        <v>68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43</v>
      </c>
      <c r="AD9" s="41" t="s">
        <v>133</v>
      </c>
      <c r="AE9" s="43">
        <v>44256.585879629631</v>
      </c>
      <c r="AF9" s="41">
        <v>68</v>
      </c>
      <c r="AG9" s="41" t="s">
        <v>125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>
      <c r="A10" s="41">
        <v>44</v>
      </c>
      <c r="B10" s="41" t="s">
        <v>134</v>
      </c>
      <c r="C10" s="43">
        <v>44256.607152777775</v>
      </c>
      <c r="D10" s="41">
        <v>182</v>
      </c>
      <c r="E10" s="41" t="s">
        <v>125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44</v>
      </c>
      <c r="P10" s="41" t="s">
        <v>134</v>
      </c>
      <c r="Q10" s="43">
        <v>44256.607152777775</v>
      </c>
      <c r="R10" s="41">
        <v>182</v>
      </c>
      <c r="S10" s="41" t="s">
        <v>125</v>
      </c>
      <c r="T10" s="41">
        <v>0</v>
      </c>
      <c r="U10" s="41" t="s">
        <v>126</v>
      </c>
      <c r="V10" s="41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44</v>
      </c>
      <c r="AD10" s="41" t="s">
        <v>134</v>
      </c>
      <c r="AE10" s="43">
        <v>44256.607152777775</v>
      </c>
      <c r="AF10" s="41">
        <v>182</v>
      </c>
      <c r="AG10" s="41" t="s">
        <v>125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>
      <c r="A11" s="41">
        <v>45</v>
      </c>
      <c r="B11" s="41" t="s">
        <v>135</v>
      </c>
      <c r="C11" s="43">
        <v>44256.62841435185</v>
      </c>
      <c r="D11" s="41">
        <v>42</v>
      </c>
      <c r="E11" s="41" t="s">
        <v>125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45</v>
      </c>
      <c r="P11" s="41" t="s">
        <v>135</v>
      </c>
      <c r="Q11" s="43">
        <v>44256.62841435185</v>
      </c>
      <c r="R11" s="41">
        <v>42</v>
      </c>
      <c r="S11" s="41" t="s">
        <v>125</v>
      </c>
      <c r="T11" s="41">
        <v>0</v>
      </c>
      <c r="U11" s="41" t="s">
        <v>126</v>
      </c>
      <c r="V11" s="41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45</v>
      </c>
      <c r="AD11" s="41" t="s">
        <v>135</v>
      </c>
      <c r="AE11" s="43">
        <v>44256.62841435185</v>
      </c>
      <c r="AF11" s="41">
        <v>42</v>
      </c>
      <c r="AG11" s="41" t="s">
        <v>125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>
      <c r="A12" s="41">
        <v>46</v>
      </c>
      <c r="B12" s="41" t="s">
        <v>136</v>
      </c>
      <c r="C12" s="43">
        <v>44256.649699074071</v>
      </c>
      <c r="D12" s="41">
        <v>214</v>
      </c>
      <c r="E12" s="41" t="s">
        <v>125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46</v>
      </c>
      <c r="P12" s="41" t="s">
        <v>136</v>
      </c>
      <c r="Q12" s="43">
        <v>44256.649699074071</v>
      </c>
      <c r="R12" s="41">
        <v>214</v>
      </c>
      <c r="S12" s="41" t="s">
        <v>125</v>
      </c>
      <c r="T12" s="41">
        <v>0</v>
      </c>
      <c r="U12" s="41" t="s">
        <v>126</v>
      </c>
      <c r="V12" s="41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46</v>
      </c>
      <c r="AD12" s="41" t="s">
        <v>136</v>
      </c>
      <c r="AE12" s="43">
        <v>44256.649699074071</v>
      </c>
      <c r="AF12" s="41">
        <v>214</v>
      </c>
      <c r="AG12" s="41" t="s">
        <v>125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>
      <c r="A13" s="41">
        <v>47</v>
      </c>
      <c r="B13" s="41" t="s">
        <v>137</v>
      </c>
      <c r="C13" s="43">
        <v>44256.670983796299</v>
      </c>
      <c r="D13" s="41">
        <v>51</v>
      </c>
      <c r="E13" s="41" t="s">
        <v>125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47</v>
      </c>
      <c r="P13" s="41" t="s">
        <v>137</v>
      </c>
      <c r="Q13" s="43">
        <v>44256.670983796299</v>
      </c>
      <c r="R13" s="41">
        <v>51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47</v>
      </c>
      <c r="AD13" s="41" t="s">
        <v>137</v>
      </c>
      <c r="AE13" s="43">
        <v>44256.670983796299</v>
      </c>
      <c r="AF13" s="41">
        <v>51</v>
      </c>
      <c r="AG13" s="41" t="s">
        <v>125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>
      <c r="A14" s="41">
        <v>48</v>
      </c>
      <c r="B14" s="41" t="s">
        <v>138</v>
      </c>
      <c r="C14" s="43">
        <v>44256.692245370374</v>
      </c>
      <c r="D14" s="41">
        <v>16</v>
      </c>
      <c r="E14" s="41" t="s">
        <v>125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48</v>
      </c>
      <c r="P14" s="41" t="s">
        <v>138</v>
      </c>
      <c r="Q14" s="43">
        <v>44256.692245370374</v>
      </c>
      <c r="R14" s="41">
        <v>16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48</v>
      </c>
      <c r="AD14" s="41" t="s">
        <v>138</v>
      </c>
      <c r="AE14" s="43">
        <v>44256.692245370374</v>
      </c>
      <c r="AF14" s="41">
        <v>16</v>
      </c>
      <c r="AG14" s="41" t="s">
        <v>125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>
      <c r="A15" s="41">
        <v>49</v>
      </c>
      <c r="B15" s="41" t="s">
        <v>139</v>
      </c>
      <c r="C15" s="43">
        <v>44256.713472222225</v>
      </c>
      <c r="D15" s="41">
        <v>136</v>
      </c>
      <c r="E15" s="41" t="s">
        <v>125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49</v>
      </c>
      <c r="P15" s="41" t="s">
        <v>139</v>
      </c>
      <c r="Q15" s="43">
        <v>44256.713472222225</v>
      </c>
      <c r="R15" s="41">
        <v>136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49</v>
      </c>
      <c r="AD15" s="41" t="s">
        <v>139</v>
      </c>
      <c r="AE15" s="43">
        <v>44256.713472222225</v>
      </c>
      <c r="AF15" s="41">
        <v>136</v>
      </c>
      <c r="AG15" s="41" t="s">
        <v>125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>
      <c r="A16" s="41">
        <v>50</v>
      </c>
      <c r="B16" s="41" t="s">
        <v>140</v>
      </c>
      <c r="C16" s="43">
        <v>44256.73474537037</v>
      </c>
      <c r="D16" s="41">
        <v>73</v>
      </c>
      <c r="E16" s="41" t="s">
        <v>125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50</v>
      </c>
      <c r="P16" s="41" t="s">
        <v>140</v>
      </c>
      <c r="Q16" s="43">
        <v>44256.73474537037</v>
      </c>
      <c r="R16" s="41">
        <v>73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50</v>
      </c>
      <c r="AD16" s="41" t="s">
        <v>140</v>
      </c>
      <c r="AE16" s="43">
        <v>44256.73474537037</v>
      </c>
      <c r="AF16" s="41">
        <v>73</v>
      </c>
      <c r="AG16" s="41" t="s">
        <v>125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>
      <c r="A17" s="41">
        <v>51</v>
      </c>
      <c r="B17" s="41" t="s">
        <v>141</v>
      </c>
      <c r="C17" s="43">
        <v>44256.756006944444</v>
      </c>
      <c r="D17" s="41">
        <v>177</v>
      </c>
      <c r="E17" s="41" t="s">
        <v>125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51</v>
      </c>
      <c r="P17" s="41" t="s">
        <v>141</v>
      </c>
      <c r="Q17" s="43">
        <v>44256.756006944444</v>
      </c>
      <c r="R17" s="41">
        <v>177</v>
      </c>
      <c r="S17" s="41" t="s">
        <v>125</v>
      </c>
      <c r="T17" s="41">
        <v>0</v>
      </c>
      <c r="U17" s="41" t="s">
        <v>126</v>
      </c>
      <c r="V17" s="41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51</v>
      </c>
      <c r="AD17" s="41" t="s">
        <v>141</v>
      </c>
      <c r="AE17" s="43">
        <v>44256.756006944444</v>
      </c>
      <c r="AF17" s="41">
        <v>177</v>
      </c>
      <c r="AG17" s="41" t="s">
        <v>125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>
      <c r="A18" s="41">
        <v>52</v>
      </c>
      <c r="B18" s="41" t="s">
        <v>142</v>
      </c>
      <c r="C18" s="43">
        <v>44256.777256944442</v>
      </c>
      <c r="D18" s="41">
        <v>161</v>
      </c>
      <c r="E18" s="41" t="s">
        <v>125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52</v>
      </c>
      <c r="P18" s="41" t="s">
        <v>142</v>
      </c>
      <c r="Q18" s="43">
        <v>44256.777256944442</v>
      </c>
      <c r="R18" s="41">
        <v>161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52</v>
      </c>
      <c r="AD18" s="41" t="s">
        <v>142</v>
      </c>
      <c r="AE18" s="43">
        <v>44256.777256944442</v>
      </c>
      <c r="AF18" s="41">
        <v>161</v>
      </c>
      <c r="AG18" s="41" t="s">
        <v>125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>
      <c r="A19" s="41">
        <v>53</v>
      </c>
      <c r="B19" s="41" t="s">
        <v>143</v>
      </c>
      <c r="C19" s="43">
        <v>44256.798518518517</v>
      </c>
      <c r="D19" s="41">
        <v>206</v>
      </c>
      <c r="E19" s="41" t="s">
        <v>125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53</v>
      </c>
      <c r="P19" s="41" t="s">
        <v>143</v>
      </c>
      <c r="Q19" s="43">
        <v>44256.798518518517</v>
      </c>
      <c r="R19" s="41">
        <v>206</v>
      </c>
      <c r="S19" s="41" t="s">
        <v>125</v>
      </c>
      <c r="T19" s="41">
        <v>0</v>
      </c>
      <c r="U19" s="41" t="s">
        <v>126</v>
      </c>
      <c r="V19" s="41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53</v>
      </c>
      <c r="AD19" s="41" t="s">
        <v>143</v>
      </c>
      <c r="AE19" s="43">
        <v>44256.798518518517</v>
      </c>
      <c r="AF19" s="41">
        <v>206</v>
      </c>
      <c r="AG19" s="41" t="s">
        <v>125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>
      <c r="A20" s="41">
        <v>54</v>
      </c>
      <c r="B20" s="41" t="s">
        <v>144</v>
      </c>
      <c r="C20" s="43">
        <v>44256.819780092592</v>
      </c>
      <c r="D20" s="41">
        <v>205</v>
      </c>
      <c r="E20" s="41" t="s">
        <v>125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54</v>
      </c>
      <c r="P20" s="41" t="s">
        <v>144</v>
      </c>
      <c r="Q20" s="43">
        <v>44256.819780092592</v>
      </c>
      <c r="R20" s="41">
        <v>205</v>
      </c>
      <c r="S20" s="41" t="s">
        <v>125</v>
      </c>
      <c r="T20" s="41">
        <v>0</v>
      </c>
      <c r="U20" s="41" t="s">
        <v>126</v>
      </c>
      <c r="V20" s="41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54</v>
      </c>
      <c r="AD20" s="41" t="s">
        <v>144</v>
      </c>
      <c r="AE20" s="43">
        <v>44256.819780092592</v>
      </c>
      <c r="AF20" s="41">
        <v>205</v>
      </c>
      <c r="AG20" s="41" t="s">
        <v>125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>
      <c r="A21" s="41">
        <v>39</v>
      </c>
      <c r="B21" s="41" t="s">
        <v>145</v>
      </c>
      <c r="C21" s="43">
        <v>44320.443414351852</v>
      </c>
      <c r="D21" s="41" t="s">
        <v>124</v>
      </c>
      <c r="E21" s="41" t="s">
        <v>125</v>
      </c>
      <c r="F21" s="41">
        <v>0</v>
      </c>
      <c r="G21" s="41">
        <v>6.085</v>
      </c>
      <c r="H21" s="42">
        <v>2352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145</v>
      </c>
      <c r="Q21" s="43">
        <v>44320.443414351852</v>
      </c>
      <c r="R21" s="41" t="s">
        <v>124</v>
      </c>
      <c r="S21" s="41" t="s">
        <v>125</v>
      </c>
      <c r="T21" s="41">
        <v>0</v>
      </c>
      <c r="U21" s="41" t="s">
        <v>126</v>
      </c>
      <c r="V21" s="41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145</v>
      </c>
      <c r="AE21" s="43">
        <v>44320.443414351852</v>
      </c>
      <c r="AF21" s="41" t="s">
        <v>124</v>
      </c>
      <c r="AG21" s="41" t="s">
        <v>125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>
      <c r="A22" s="41">
        <v>40</v>
      </c>
      <c r="B22" s="41" t="s">
        <v>146</v>
      </c>
      <c r="C22" s="43">
        <v>44320.46471064815</v>
      </c>
      <c r="D22" s="41" t="s">
        <v>128</v>
      </c>
      <c r="E22" s="41" t="s">
        <v>125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146</v>
      </c>
      <c r="Q22" s="43">
        <v>44320.46471064815</v>
      </c>
      <c r="R22" s="41" t="s">
        <v>128</v>
      </c>
      <c r="S22" s="41" t="s">
        <v>125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146</v>
      </c>
      <c r="AE22" s="43">
        <v>44320.46471064815</v>
      </c>
      <c r="AF22" s="41" t="s">
        <v>128</v>
      </c>
      <c r="AG22" s="41" t="s">
        <v>125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>
      <c r="A23" s="41">
        <v>41</v>
      </c>
      <c r="B23" s="41" t="s">
        <v>147</v>
      </c>
      <c r="C23" s="43">
        <v>44320.48605324074</v>
      </c>
      <c r="D23" s="41">
        <v>147</v>
      </c>
      <c r="E23" s="41" t="s">
        <v>125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41</v>
      </c>
      <c r="P23" s="41" t="s">
        <v>147</v>
      </c>
      <c r="Q23" s="43">
        <v>44320.48605324074</v>
      </c>
      <c r="R23" s="41">
        <v>147</v>
      </c>
      <c r="S23" s="41" t="s">
        <v>125</v>
      </c>
      <c r="T23" s="41">
        <v>0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41</v>
      </c>
      <c r="AD23" s="41" t="s">
        <v>147</v>
      </c>
      <c r="AE23" s="43">
        <v>44320.48605324074</v>
      </c>
      <c r="AF23" s="41">
        <v>147</v>
      </c>
      <c r="AG23" s="41" t="s">
        <v>125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>
      <c r="A24" s="41">
        <v>42</v>
      </c>
      <c r="B24" s="41" t="s">
        <v>148</v>
      </c>
      <c r="C24" s="43">
        <v>44320.507349537038</v>
      </c>
      <c r="D24" s="41">
        <v>158</v>
      </c>
      <c r="E24" s="41" t="s">
        <v>125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42</v>
      </c>
      <c r="P24" s="41" t="s">
        <v>148</v>
      </c>
      <c r="Q24" s="43">
        <v>44320.507349537038</v>
      </c>
      <c r="R24" s="41">
        <v>158</v>
      </c>
      <c r="S24" s="41" t="s">
        <v>125</v>
      </c>
      <c r="T24" s="41">
        <v>0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42</v>
      </c>
      <c r="AD24" s="41" t="s">
        <v>148</v>
      </c>
      <c r="AE24" s="43">
        <v>44320.507349537038</v>
      </c>
      <c r="AF24" s="41">
        <v>158</v>
      </c>
      <c r="AG24" s="41" t="s">
        <v>125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>
      <c r="A25" s="41">
        <v>43</v>
      </c>
      <c r="B25" s="41" t="s">
        <v>149</v>
      </c>
      <c r="C25" s="43">
        <v>44320.528657407405</v>
      </c>
      <c r="D25" s="41">
        <v>163</v>
      </c>
      <c r="E25" s="41" t="s">
        <v>125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43</v>
      </c>
      <c r="P25" s="41" t="s">
        <v>149</v>
      </c>
      <c r="Q25" s="43">
        <v>44320.528657407405</v>
      </c>
      <c r="R25" s="41">
        <v>163</v>
      </c>
      <c r="S25" s="41" t="s">
        <v>125</v>
      </c>
      <c r="T25" s="41">
        <v>0</v>
      </c>
      <c r="U25" s="41" t="s">
        <v>126</v>
      </c>
      <c r="V25" s="41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43</v>
      </c>
      <c r="AD25" s="41" t="s">
        <v>149</v>
      </c>
      <c r="AE25" s="43">
        <v>44320.528657407405</v>
      </c>
      <c r="AF25" s="41">
        <v>163</v>
      </c>
      <c r="AG25" s="41" t="s">
        <v>125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>
      <c r="A26" s="41">
        <v>44</v>
      </c>
      <c r="B26" s="41" t="s">
        <v>150</v>
      </c>
      <c r="C26" s="43">
        <v>44320.54996527778</v>
      </c>
      <c r="D26" s="41">
        <v>87</v>
      </c>
      <c r="E26" s="41" t="s">
        <v>125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44</v>
      </c>
      <c r="P26" s="41" t="s">
        <v>150</v>
      </c>
      <c r="Q26" s="43">
        <v>44320.54996527778</v>
      </c>
      <c r="R26" s="41">
        <v>87</v>
      </c>
      <c r="S26" s="41" t="s">
        <v>125</v>
      </c>
      <c r="T26" s="41">
        <v>0</v>
      </c>
      <c r="U26" s="41" t="s">
        <v>126</v>
      </c>
      <c r="V26" s="41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44</v>
      </c>
      <c r="AD26" s="41" t="s">
        <v>150</v>
      </c>
      <c r="AE26" s="43">
        <v>44320.54996527778</v>
      </c>
      <c r="AF26" s="41">
        <v>87</v>
      </c>
      <c r="AG26" s="41" t="s">
        <v>125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>
      <c r="A27" s="41">
        <v>45</v>
      </c>
      <c r="B27" s="41" t="s">
        <v>151</v>
      </c>
      <c r="C27" s="43">
        <v>44320.571273148147</v>
      </c>
      <c r="D27" s="41">
        <v>7</v>
      </c>
      <c r="E27" s="41" t="s">
        <v>125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45</v>
      </c>
      <c r="P27" s="41" t="s">
        <v>151</v>
      </c>
      <c r="Q27" s="43">
        <v>44320.571273148147</v>
      </c>
      <c r="R27" s="41">
        <v>7</v>
      </c>
      <c r="S27" s="41" t="s">
        <v>125</v>
      </c>
      <c r="T27" s="41">
        <v>0</v>
      </c>
      <c r="U27" s="41" t="s">
        <v>126</v>
      </c>
      <c r="V27" s="41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45</v>
      </c>
      <c r="AD27" s="41" t="s">
        <v>151</v>
      </c>
      <c r="AE27" s="43">
        <v>44320.571273148147</v>
      </c>
      <c r="AF27" s="41">
        <v>7</v>
      </c>
      <c r="AG27" s="41" t="s">
        <v>125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>
      <c r="A28" s="41">
        <v>46</v>
      </c>
      <c r="B28" s="41" t="s">
        <v>152</v>
      </c>
      <c r="C28" s="43">
        <v>44320.592592592591</v>
      </c>
      <c r="D28" s="41">
        <v>17</v>
      </c>
      <c r="E28" s="41" t="s">
        <v>125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46</v>
      </c>
      <c r="P28" s="41" t="s">
        <v>152</v>
      </c>
      <c r="Q28" s="43">
        <v>44320.592592592591</v>
      </c>
      <c r="R28" s="41">
        <v>17</v>
      </c>
      <c r="S28" s="41" t="s">
        <v>125</v>
      </c>
      <c r="T28" s="41">
        <v>0</v>
      </c>
      <c r="U28" s="41" t="s">
        <v>126</v>
      </c>
      <c r="V28" s="41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46</v>
      </c>
      <c r="AD28" s="41" t="s">
        <v>152</v>
      </c>
      <c r="AE28" s="43">
        <v>44320.592592592591</v>
      </c>
      <c r="AF28" s="41">
        <v>17</v>
      </c>
      <c r="AG28" s="41" t="s">
        <v>125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>
      <c r="A29" s="41">
        <v>47</v>
      </c>
      <c r="B29" s="41" t="s">
        <v>153</v>
      </c>
      <c r="C29" s="43">
        <v>44320.613912037035</v>
      </c>
      <c r="D29" s="41">
        <v>33</v>
      </c>
      <c r="E29" s="41" t="s">
        <v>125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47</v>
      </c>
      <c r="P29" s="41" t="s">
        <v>153</v>
      </c>
      <c r="Q29" s="43">
        <v>44320.613912037035</v>
      </c>
      <c r="R29" s="41">
        <v>33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47</v>
      </c>
      <c r="AD29" s="41" t="s">
        <v>153</v>
      </c>
      <c r="AE29" s="43">
        <v>44320.613912037035</v>
      </c>
      <c r="AF29" s="41">
        <v>33</v>
      </c>
      <c r="AG29" s="41" t="s">
        <v>125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>
      <c r="A30" s="41">
        <v>48</v>
      </c>
      <c r="B30" s="41" t="s">
        <v>154</v>
      </c>
      <c r="C30" s="43">
        <v>44320.635208333333</v>
      </c>
      <c r="D30" s="41">
        <v>175</v>
      </c>
      <c r="E30" s="41" t="s">
        <v>125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48</v>
      </c>
      <c r="P30" s="41" t="s">
        <v>154</v>
      </c>
      <c r="Q30" s="43">
        <v>44320.635208333333</v>
      </c>
      <c r="R30" s="41">
        <v>175</v>
      </c>
      <c r="S30" s="41" t="s">
        <v>125</v>
      </c>
      <c r="T30" s="41">
        <v>0</v>
      </c>
      <c r="U30" s="41" t="s">
        <v>126</v>
      </c>
      <c r="V30" s="41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48</v>
      </c>
      <c r="AD30" s="41" t="s">
        <v>154</v>
      </c>
      <c r="AE30" s="43">
        <v>44320.635208333333</v>
      </c>
      <c r="AF30" s="41">
        <v>175</v>
      </c>
      <c r="AG30" s="41" t="s">
        <v>125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>
      <c r="A31" s="41">
        <v>49</v>
      </c>
      <c r="B31" s="41" t="s">
        <v>155</v>
      </c>
      <c r="C31" s="43">
        <v>44320.656493055554</v>
      </c>
      <c r="D31" s="41">
        <v>69</v>
      </c>
      <c r="E31" s="41" t="s">
        <v>125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126</v>
      </c>
      <c r="K31" s="41" t="s">
        <v>126</v>
      </c>
      <c r="L31" s="41" t="s">
        <v>126</v>
      </c>
      <c r="M31" s="41" t="s">
        <v>126</v>
      </c>
      <c r="N31" s="41"/>
      <c r="O31" s="41">
        <v>49</v>
      </c>
      <c r="P31" s="41" t="s">
        <v>155</v>
      </c>
      <c r="Q31" s="43">
        <v>44320.656493055554</v>
      </c>
      <c r="R31" s="41">
        <v>69</v>
      </c>
      <c r="S31" s="41" t="s">
        <v>125</v>
      </c>
      <c r="T31" s="41">
        <v>0</v>
      </c>
      <c r="U31" s="41" t="s">
        <v>126</v>
      </c>
      <c r="V31" s="41" t="s">
        <v>126</v>
      </c>
      <c r="W31" s="41" t="s">
        <v>126</v>
      </c>
      <c r="X31" s="41" t="s">
        <v>126</v>
      </c>
      <c r="Y31" s="41" t="s">
        <v>126</v>
      </c>
      <c r="Z31" s="41" t="s">
        <v>126</v>
      </c>
      <c r="AA31" s="41" t="s">
        <v>126</v>
      </c>
      <c r="AB31" s="41"/>
      <c r="AC31" s="41">
        <v>49</v>
      </c>
      <c r="AD31" s="41" t="s">
        <v>155</v>
      </c>
      <c r="AE31" s="43">
        <v>44320.656493055554</v>
      </c>
      <c r="AF31" s="41">
        <v>69</v>
      </c>
      <c r="AG31" s="41" t="s">
        <v>125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126</v>
      </c>
      <c r="AM31" s="41" t="s">
        <v>126</v>
      </c>
      <c r="AN31" s="41" t="s">
        <v>126</v>
      </c>
      <c r="AO31" s="41" t="s">
        <v>126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>
      <c r="A32" s="41">
        <v>50</v>
      </c>
      <c r="B32" s="41" t="s">
        <v>156</v>
      </c>
      <c r="C32" s="43">
        <v>44320.677789351852</v>
      </c>
      <c r="D32" s="41">
        <v>201</v>
      </c>
      <c r="E32" s="41" t="s">
        <v>125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126</v>
      </c>
      <c r="K32" s="41" t="s">
        <v>126</v>
      </c>
      <c r="L32" s="41" t="s">
        <v>126</v>
      </c>
      <c r="M32" s="41" t="s">
        <v>126</v>
      </c>
      <c r="N32" s="41"/>
      <c r="O32" s="41">
        <v>50</v>
      </c>
      <c r="P32" s="41" t="s">
        <v>156</v>
      </c>
      <c r="Q32" s="43">
        <v>44320.677789351852</v>
      </c>
      <c r="R32" s="41">
        <v>201</v>
      </c>
      <c r="S32" s="41" t="s">
        <v>125</v>
      </c>
      <c r="T32" s="41">
        <v>0</v>
      </c>
      <c r="U32" s="41" t="s">
        <v>126</v>
      </c>
      <c r="V32" s="41" t="s">
        <v>126</v>
      </c>
      <c r="W32" s="41" t="s">
        <v>126</v>
      </c>
      <c r="X32" s="41" t="s">
        <v>126</v>
      </c>
      <c r="Y32" s="41" t="s">
        <v>126</v>
      </c>
      <c r="Z32" s="41" t="s">
        <v>126</v>
      </c>
      <c r="AA32" s="41" t="s">
        <v>126</v>
      </c>
      <c r="AB32" s="41"/>
      <c r="AC32" s="41">
        <v>50</v>
      </c>
      <c r="AD32" s="41" t="s">
        <v>156</v>
      </c>
      <c r="AE32" s="43">
        <v>44320.677789351852</v>
      </c>
      <c r="AF32" s="41">
        <v>201</v>
      </c>
      <c r="AG32" s="41" t="s">
        <v>125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126</v>
      </c>
      <c r="AM32" s="41" t="s">
        <v>126</v>
      </c>
      <c r="AN32" s="41" t="s">
        <v>126</v>
      </c>
      <c r="AO32" s="41" t="s">
        <v>126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>
      <c r="A33" s="17">
        <v>36562</v>
      </c>
      <c r="B33" s="41" t="s">
        <v>157</v>
      </c>
      <c r="C33" s="43">
        <v>44292.535810185182</v>
      </c>
      <c r="D33" s="41" t="s">
        <v>124</v>
      </c>
      <c r="E33" s="41" t="s">
        <v>125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126</v>
      </c>
      <c r="K33" s="41" t="s">
        <v>126</v>
      </c>
      <c r="L33" s="41" t="s">
        <v>126</v>
      </c>
      <c r="M33" s="41" t="s">
        <v>126</v>
      </c>
      <c r="N33" s="41"/>
      <c r="O33" s="41">
        <v>37</v>
      </c>
      <c r="P33" s="41" t="s">
        <v>157</v>
      </c>
      <c r="Q33" s="43">
        <v>44292.535810185182</v>
      </c>
      <c r="R33" s="41" t="s">
        <v>124</v>
      </c>
      <c r="S33" s="41" t="s">
        <v>125</v>
      </c>
      <c r="T33" s="41">
        <v>0</v>
      </c>
      <c r="U33" s="41" t="s">
        <v>126</v>
      </c>
      <c r="V33" s="42" t="s">
        <v>126</v>
      </c>
      <c r="W33" s="41" t="s">
        <v>126</v>
      </c>
      <c r="X33" s="41" t="s">
        <v>126</v>
      </c>
      <c r="Y33" s="41" t="s">
        <v>126</v>
      </c>
      <c r="Z33" s="41" t="s">
        <v>126</v>
      </c>
      <c r="AA33" s="41" t="s">
        <v>126</v>
      </c>
      <c r="AB33" s="41"/>
      <c r="AC33" s="41">
        <v>37</v>
      </c>
      <c r="AD33" s="41" t="s">
        <v>157</v>
      </c>
      <c r="AE33" s="43">
        <v>44292.535810185182</v>
      </c>
      <c r="AF33" s="41" t="s">
        <v>124</v>
      </c>
      <c r="AG33" s="41" t="s">
        <v>125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126</v>
      </c>
      <c r="AM33" s="41" t="s">
        <v>126</v>
      </c>
      <c r="AN33" s="41" t="s">
        <v>126</v>
      </c>
      <c r="AO33" s="41" t="s">
        <v>126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>
      <c r="A34" s="17">
        <v>36563</v>
      </c>
      <c r="B34" s="41" t="s">
        <v>158</v>
      </c>
      <c r="C34" s="43">
        <v>44292.557071759256</v>
      </c>
      <c r="D34" s="41" t="s">
        <v>128</v>
      </c>
      <c r="E34" s="41" t="s">
        <v>125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126</v>
      </c>
      <c r="K34" s="41" t="s">
        <v>126</v>
      </c>
      <c r="L34" s="41" t="s">
        <v>126</v>
      </c>
      <c r="M34" s="41" t="s">
        <v>126</v>
      </c>
      <c r="N34" s="41"/>
      <c r="O34" s="41">
        <v>38</v>
      </c>
      <c r="P34" s="41" t="s">
        <v>158</v>
      </c>
      <c r="Q34" s="43">
        <v>44292.557071759256</v>
      </c>
      <c r="R34" s="41" t="s">
        <v>128</v>
      </c>
      <c r="S34" s="41" t="s">
        <v>125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126</v>
      </c>
      <c r="Y34" s="41" t="s">
        <v>126</v>
      </c>
      <c r="Z34" s="41" t="s">
        <v>126</v>
      </c>
      <c r="AA34" s="41" t="s">
        <v>126</v>
      </c>
      <c r="AB34" s="41"/>
      <c r="AC34" s="41">
        <v>38</v>
      </c>
      <c r="AD34" s="41" t="s">
        <v>158</v>
      </c>
      <c r="AE34" s="43">
        <v>44292.557071759256</v>
      </c>
      <c r="AF34" s="41" t="s">
        <v>128</v>
      </c>
      <c r="AG34" s="41" t="s">
        <v>125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126</v>
      </c>
      <c r="AM34" s="41" t="s">
        <v>126</v>
      </c>
      <c r="AN34" s="41" t="s">
        <v>126</v>
      </c>
      <c r="AO34" s="41" t="s">
        <v>126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>
      <c r="A35" s="17">
        <v>36564</v>
      </c>
      <c r="B35" s="41" t="s">
        <v>159</v>
      </c>
      <c r="C35" s="43">
        <v>44292.578379629631</v>
      </c>
      <c r="D35" s="41">
        <v>197</v>
      </c>
      <c r="E35" s="41" t="s">
        <v>125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126</v>
      </c>
      <c r="K35" s="41" t="s">
        <v>126</v>
      </c>
      <c r="L35" s="41" t="s">
        <v>126</v>
      </c>
      <c r="M35" s="41" t="s">
        <v>126</v>
      </c>
      <c r="N35" s="41"/>
      <c r="O35" s="41">
        <v>39</v>
      </c>
      <c r="P35" s="41" t="s">
        <v>159</v>
      </c>
      <c r="Q35" s="43">
        <v>44292.578379629631</v>
      </c>
      <c r="R35" s="41">
        <v>197</v>
      </c>
      <c r="S35" s="41" t="s">
        <v>125</v>
      </c>
      <c r="T35" s="41">
        <v>0</v>
      </c>
      <c r="U35" s="41" t="s">
        <v>126</v>
      </c>
      <c r="V35" s="42" t="s">
        <v>126</v>
      </c>
      <c r="W35" s="41" t="s">
        <v>126</v>
      </c>
      <c r="X35" s="41" t="s">
        <v>126</v>
      </c>
      <c r="Y35" s="41" t="s">
        <v>126</v>
      </c>
      <c r="Z35" s="41" t="s">
        <v>126</v>
      </c>
      <c r="AA35" s="41" t="s">
        <v>126</v>
      </c>
      <c r="AB35" s="41"/>
      <c r="AC35" s="41">
        <v>39</v>
      </c>
      <c r="AD35" s="41" t="s">
        <v>159</v>
      </c>
      <c r="AE35" s="43">
        <v>44292.578379629631</v>
      </c>
      <c r="AF35" s="41">
        <v>197</v>
      </c>
      <c r="AG35" s="41" t="s">
        <v>125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126</v>
      </c>
      <c r="AM35" s="41" t="s">
        <v>126</v>
      </c>
      <c r="AN35" s="41" t="s">
        <v>126</v>
      </c>
      <c r="AO35" s="41" t="s">
        <v>126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>
      <c r="A36" s="17">
        <v>36565</v>
      </c>
      <c r="B36" s="41" t="s">
        <v>160</v>
      </c>
      <c r="C36" s="43">
        <v>44292.599664351852</v>
      </c>
      <c r="D36" s="41">
        <v>14</v>
      </c>
      <c r="E36" s="41" t="s">
        <v>125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126</v>
      </c>
      <c r="K36" s="41" t="s">
        <v>126</v>
      </c>
      <c r="L36" s="41" t="s">
        <v>126</v>
      </c>
      <c r="M36" s="41" t="s">
        <v>126</v>
      </c>
      <c r="N36" s="41"/>
      <c r="O36" s="41">
        <v>40</v>
      </c>
      <c r="P36" s="41" t="s">
        <v>160</v>
      </c>
      <c r="Q36" s="43">
        <v>44292.599664351852</v>
      </c>
      <c r="R36" s="41">
        <v>14</v>
      </c>
      <c r="S36" s="41" t="s">
        <v>125</v>
      </c>
      <c r="T36" s="41">
        <v>0</v>
      </c>
      <c r="U36" s="41" t="s">
        <v>126</v>
      </c>
      <c r="V36" s="41" t="s">
        <v>126</v>
      </c>
      <c r="W36" s="41" t="s">
        <v>126</v>
      </c>
      <c r="X36" s="41" t="s">
        <v>126</v>
      </c>
      <c r="Y36" s="41" t="s">
        <v>126</v>
      </c>
      <c r="Z36" s="41" t="s">
        <v>126</v>
      </c>
      <c r="AA36" s="41" t="s">
        <v>126</v>
      </c>
      <c r="AB36" s="41"/>
      <c r="AC36" s="41">
        <v>40</v>
      </c>
      <c r="AD36" s="41" t="s">
        <v>160</v>
      </c>
      <c r="AE36" s="43">
        <v>44292.599664351852</v>
      </c>
      <c r="AF36" s="41">
        <v>14</v>
      </c>
      <c r="AG36" s="41" t="s">
        <v>125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126</v>
      </c>
      <c r="AM36" s="41" t="s">
        <v>126</v>
      </c>
      <c r="AN36" s="41" t="s">
        <v>126</v>
      </c>
      <c r="AO36" s="41" t="s">
        <v>126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>
      <c r="A37" s="17">
        <v>36566</v>
      </c>
      <c r="B37" s="41" t="s">
        <v>161</v>
      </c>
      <c r="C37" s="43">
        <v>44292.620983796296</v>
      </c>
      <c r="D37" s="41">
        <v>74</v>
      </c>
      <c r="E37" s="41" t="s">
        <v>125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126</v>
      </c>
      <c r="K37" s="41" t="s">
        <v>126</v>
      </c>
      <c r="L37" s="41" t="s">
        <v>126</v>
      </c>
      <c r="M37" s="41" t="s">
        <v>126</v>
      </c>
      <c r="N37" s="41"/>
      <c r="O37" s="41">
        <v>41</v>
      </c>
      <c r="P37" s="41" t="s">
        <v>161</v>
      </c>
      <c r="Q37" s="43">
        <v>44292.620983796296</v>
      </c>
      <c r="R37" s="41">
        <v>74</v>
      </c>
      <c r="S37" s="41" t="s">
        <v>125</v>
      </c>
      <c r="T37" s="41">
        <v>0</v>
      </c>
      <c r="U37" s="41" t="s">
        <v>126</v>
      </c>
      <c r="V37" s="42" t="s">
        <v>126</v>
      </c>
      <c r="W37" s="41" t="s">
        <v>126</v>
      </c>
      <c r="X37" s="41" t="s">
        <v>126</v>
      </c>
      <c r="Y37" s="41" t="s">
        <v>126</v>
      </c>
      <c r="Z37" s="41" t="s">
        <v>126</v>
      </c>
      <c r="AA37" s="41" t="s">
        <v>126</v>
      </c>
      <c r="AB37" s="41"/>
      <c r="AC37" s="41">
        <v>41</v>
      </c>
      <c r="AD37" s="41" t="s">
        <v>161</v>
      </c>
      <c r="AE37" s="43">
        <v>44292.620983796296</v>
      </c>
      <c r="AF37" s="41">
        <v>74</v>
      </c>
      <c r="AG37" s="41" t="s">
        <v>125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126</v>
      </c>
      <c r="AM37" s="41" t="s">
        <v>126</v>
      </c>
      <c r="AN37" s="41" t="s">
        <v>126</v>
      </c>
      <c r="AO37" s="41" t="s">
        <v>126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>
      <c r="A38" s="17">
        <v>36567</v>
      </c>
      <c r="B38" s="41" t="s">
        <v>162</v>
      </c>
      <c r="C38" s="43">
        <v>44292.642245370371</v>
      </c>
      <c r="D38" s="41">
        <v>37</v>
      </c>
      <c r="E38" s="41" t="s">
        <v>125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126</v>
      </c>
      <c r="K38" s="41" t="s">
        <v>126</v>
      </c>
      <c r="L38" s="41" t="s">
        <v>126</v>
      </c>
      <c r="M38" s="41" t="s">
        <v>126</v>
      </c>
      <c r="N38" s="41"/>
      <c r="O38" s="41">
        <v>42</v>
      </c>
      <c r="P38" s="41" t="s">
        <v>162</v>
      </c>
      <c r="Q38" s="43">
        <v>44292.642245370371</v>
      </c>
      <c r="R38" s="41">
        <v>37</v>
      </c>
      <c r="S38" s="41" t="s">
        <v>125</v>
      </c>
      <c r="T38" s="41">
        <v>0</v>
      </c>
      <c r="U38" s="41" t="s">
        <v>126</v>
      </c>
      <c r="V38" s="41" t="s">
        <v>126</v>
      </c>
      <c r="W38" s="41" t="s">
        <v>126</v>
      </c>
      <c r="X38" s="41" t="s">
        <v>126</v>
      </c>
      <c r="Y38" s="41" t="s">
        <v>126</v>
      </c>
      <c r="Z38" s="41" t="s">
        <v>126</v>
      </c>
      <c r="AA38" s="41" t="s">
        <v>126</v>
      </c>
      <c r="AB38" s="41"/>
      <c r="AC38" s="41">
        <v>42</v>
      </c>
      <c r="AD38" s="41" t="s">
        <v>162</v>
      </c>
      <c r="AE38" s="43">
        <v>44292.642245370371</v>
      </c>
      <c r="AF38" s="41">
        <v>37</v>
      </c>
      <c r="AG38" s="41" t="s">
        <v>125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126</v>
      </c>
      <c r="AM38" s="41" t="s">
        <v>126</v>
      </c>
      <c r="AN38" s="41" t="s">
        <v>126</v>
      </c>
      <c r="AO38" s="41" t="s">
        <v>126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>
      <c r="A39" s="17">
        <v>36568</v>
      </c>
      <c r="B39" s="41" t="s">
        <v>163</v>
      </c>
      <c r="C39" s="43">
        <v>44292.663564814815</v>
      </c>
      <c r="D39" s="41">
        <v>107</v>
      </c>
      <c r="E39" s="41" t="s">
        <v>125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126</v>
      </c>
      <c r="K39" s="41" t="s">
        <v>126</v>
      </c>
      <c r="L39" s="41" t="s">
        <v>126</v>
      </c>
      <c r="M39" s="41" t="s">
        <v>126</v>
      </c>
      <c r="N39" s="41"/>
      <c r="O39" s="41">
        <v>43</v>
      </c>
      <c r="P39" s="41" t="s">
        <v>163</v>
      </c>
      <c r="Q39" s="43">
        <v>44292.663564814815</v>
      </c>
      <c r="R39" s="41">
        <v>107</v>
      </c>
      <c r="S39" s="41" t="s">
        <v>125</v>
      </c>
      <c r="T39" s="41">
        <v>0</v>
      </c>
      <c r="U39" s="41" t="s">
        <v>126</v>
      </c>
      <c r="V39" s="42" t="s">
        <v>126</v>
      </c>
      <c r="W39" s="41" t="s">
        <v>126</v>
      </c>
      <c r="X39" s="41" t="s">
        <v>126</v>
      </c>
      <c r="Y39" s="41" t="s">
        <v>126</v>
      </c>
      <c r="Z39" s="41" t="s">
        <v>126</v>
      </c>
      <c r="AA39" s="41" t="s">
        <v>126</v>
      </c>
      <c r="AB39" s="41"/>
      <c r="AC39" s="41">
        <v>43</v>
      </c>
      <c r="AD39" s="41" t="s">
        <v>163</v>
      </c>
      <c r="AE39" s="43">
        <v>44292.663564814815</v>
      </c>
      <c r="AF39" s="41">
        <v>107</v>
      </c>
      <c r="AG39" s="41" t="s">
        <v>125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126</v>
      </c>
      <c r="AM39" s="41" t="s">
        <v>126</v>
      </c>
      <c r="AN39" s="41" t="s">
        <v>126</v>
      </c>
      <c r="AO39" s="41" t="s">
        <v>126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>
      <c r="A40" s="17">
        <v>36569</v>
      </c>
      <c r="B40" s="41" t="s">
        <v>164</v>
      </c>
      <c r="C40" s="43">
        <v>44292.684953703705</v>
      </c>
      <c r="D40" s="41">
        <v>18</v>
      </c>
      <c r="E40" s="41" t="s">
        <v>125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/>
      <c r="O40" s="41">
        <v>44</v>
      </c>
      <c r="P40" s="41" t="s">
        <v>164</v>
      </c>
      <c r="Q40" s="43">
        <v>44292.684953703705</v>
      </c>
      <c r="R40" s="41">
        <v>18</v>
      </c>
      <c r="S40" s="41" t="s">
        <v>125</v>
      </c>
      <c r="T40" s="41">
        <v>0</v>
      </c>
      <c r="U40" s="41" t="s">
        <v>126</v>
      </c>
      <c r="V40" s="42" t="s">
        <v>126</v>
      </c>
      <c r="W40" s="41" t="s">
        <v>126</v>
      </c>
      <c r="X40" s="41" t="s">
        <v>126</v>
      </c>
      <c r="Y40" s="41" t="s">
        <v>126</v>
      </c>
      <c r="Z40" s="41" t="s">
        <v>126</v>
      </c>
      <c r="AA40" s="41" t="s">
        <v>126</v>
      </c>
      <c r="AB40" s="41"/>
      <c r="AC40" s="41">
        <v>44</v>
      </c>
      <c r="AD40" s="41" t="s">
        <v>164</v>
      </c>
      <c r="AE40" s="43">
        <v>44292.684953703705</v>
      </c>
      <c r="AF40" s="41">
        <v>18</v>
      </c>
      <c r="AG40" s="41" t="s">
        <v>125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126</v>
      </c>
      <c r="AM40" s="41" t="s">
        <v>126</v>
      </c>
      <c r="AN40" s="41" t="s">
        <v>126</v>
      </c>
      <c r="AO40" s="41" t="s">
        <v>126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>
      <c r="A41" s="17">
        <v>36570</v>
      </c>
      <c r="B41" s="41" t="s">
        <v>165</v>
      </c>
      <c r="C41" s="43">
        <v>44292.706261574072</v>
      </c>
      <c r="D41" s="41">
        <v>173</v>
      </c>
      <c r="E41" s="41" t="s">
        <v>125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126</v>
      </c>
      <c r="K41" s="41" t="s">
        <v>126</v>
      </c>
      <c r="L41" s="41" t="s">
        <v>126</v>
      </c>
      <c r="M41" s="41" t="s">
        <v>126</v>
      </c>
      <c r="N41" s="41"/>
      <c r="O41" s="41">
        <v>45</v>
      </c>
      <c r="P41" s="41" t="s">
        <v>165</v>
      </c>
      <c r="Q41" s="43">
        <v>44292.706261574072</v>
      </c>
      <c r="R41" s="41">
        <v>173</v>
      </c>
      <c r="S41" s="41" t="s">
        <v>125</v>
      </c>
      <c r="T41" s="41">
        <v>0</v>
      </c>
      <c r="U41" s="41" t="s">
        <v>126</v>
      </c>
      <c r="V41" s="42" t="s">
        <v>126</v>
      </c>
      <c r="W41" s="41" t="s">
        <v>126</v>
      </c>
      <c r="X41" s="41" t="s">
        <v>126</v>
      </c>
      <c r="Y41" s="41" t="s">
        <v>126</v>
      </c>
      <c r="Z41" s="41" t="s">
        <v>126</v>
      </c>
      <c r="AA41" s="41" t="s">
        <v>126</v>
      </c>
      <c r="AB41" s="41"/>
      <c r="AC41" s="41">
        <v>45</v>
      </c>
      <c r="AD41" s="41" t="s">
        <v>165</v>
      </c>
      <c r="AE41" s="43">
        <v>44292.706261574072</v>
      </c>
      <c r="AF41" s="41">
        <v>173</v>
      </c>
      <c r="AG41" s="41" t="s">
        <v>125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126</v>
      </c>
      <c r="AM41" s="41" t="s">
        <v>126</v>
      </c>
      <c r="AN41" s="41" t="s">
        <v>126</v>
      </c>
      <c r="AO41" s="41" t="s">
        <v>126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>
      <c r="A42" s="17">
        <v>36571</v>
      </c>
      <c r="B42" s="41" t="s">
        <v>166</v>
      </c>
      <c r="C42" s="43">
        <v>44292.727523148147</v>
      </c>
      <c r="D42" s="41">
        <v>135</v>
      </c>
      <c r="E42" s="41" t="s">
        <v>125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126</v>
      </c>
      <c r="K42" s="41" t="s">
        <v>126</v>
      </c>
      <c r="L42" s="41" t="s">
        <v>126</v>
      </c>
      <c r="M42" s="41" t="s">
        <v>126</v>
      </c>
      <c r="N42" s="41"/>
      <c r="O42" s="41">
        <v>46</v>
      </c>
      <c r="P42" s="41" t="s">
        <v>166</v>
      </c>
      <c r="Q42" s="43">
        <v>44292.727523148147</v>
      </c>
      <c r="R42" s="41">
        <v>135</v>
      </c>
      <c r="S42" s="41" t="s">
        <v>125</v>
      </c>
      <c r="T42" s="41">
        <v>0</v>
      </c>
      <c r="U42" s="41" t="s">
        <v>126</v>
      </c>
      <c r="V42" s="42" t="s">
        <v>126</v>
      </c>
      <c r="W42" s="41" t="s">
        <v>126</v>
      </c>
      <c r="X42" s="41" t="s">
        <v>126</v>
      </c>
      <c r="Y42" s="41" t="s">
        <v>126</v>
      </c>
      <c r="Z42" s="41" t="s">
        <v>126</v>
      </c>
      <c r="AA42" s="41" t="s">
        <v>126</v>
      </c>
      <c r="AB42" s="41"/>
      <c r="AC42" s="41">
        <v>46</v>
      </c>
      <c r="AD42" s="41" t="s">
        <v>166</v>
      </c>
      <c r="AE42" s="43">
        <v>44292.727523148147</v>
      </c>
      <c r="AF42" s="41">
        <v>135</v>
      </c>
      <c r="AG42" s="41" t="s">
        <v>125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126</v>
      </c>
      <c r="AM42" s="41" t="s">
        <v>126</v>
      </c>
      <c r="AN42" s="41" t="s">
        <v>126</v>
      </c>
      <c r="AO42" s="41" t="s">
        <v>126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>
      <c r="A43" s="17">
        <v>36572</v>
      </c>
      <c r="B43" s="41" t="s">
        <v>167</v>
      </c>
      <c r="C43" s="43">
        <v>44292.748900462961</v>
      </c>
      <c r="D43" s="41">
        <v>59</v>
      </c>
      <c r="E43" s="41" t="s">
        <v>125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126</v>
      </c>
      <c r="K43" s="41" t="s">
        <v>126</v>
      </c>
      <c r="L43" s="41" t="s">
        <v>126</v>
      </c>
      <c r="M43" s="41" t="s">
        <v>126</v>
      </c>
      <c r="N43" s="41"/>
      <c r="O43" s="41">
        <v>47</v>
      </c>
      <c r="P43" s="41" t="s">
        <v>167</v>
      </c>
      <c r="Q43" s="43">
        <v>44292.748900462961</v>
      </c>
      <c r="R43" s="41">
        <v>59</v>
      </c>
      <c r="S43" s="41" t="s">
        <v>125</v>
      </c>
      <c r="T43" s="41">
        <v>0</v>
      </c>
      <c r="U43" s="41" t="s">
        <v>126</v>
      </c>
      <c r="V43" s="42" t="s">
        <v>126</v>
      </c>
      <c r="W43" s="41" t="s">
        <v>126</v>
      </c>
      <c r="X43" s="41" t="s">
        <v>126</v>
      </c>
      <c r="Y43" s="41" t="s">
        <v>126</v>
      </c>
      <c r="Z43" s="41" t="s">
        <v>126</v>
      </c>
      <c r="AA43" s="41" t="s">
        <v>126</v>
      </c>
      <c r="AB43" s="41"/>
      <c r="AC43" s="41">
        <v>47</v>
      </c>
      <c r="AD43" s="41" t="s">
        <v>167</v>
      </c>
      <c r="AE43" s="43">
        <v>44292.748900462961</v>
      </c>
      <c r="AF43" s="41">
        <v>59</v>
      </c>
      <c r="AG43" s="41" t="s">
        <v>125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126</v>
      </c>
      <c r="AM43" s="41" t="s">
        <v>126</v>
      </c>
      <c r="AN43" s="41" t="s">
        <v>126</v>
      </c>
      <c r="AO43" s="41" t="s">
        <v>126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>
      <c r="A44" s="17">
        <v>36573</v>
      </c>
      <c r="B44" s="41" t="s">
        <v>168</v>
      </c>
      <c r="C44" s="43">
        <v>44292.770173611112</v>
      </c>
      <c r="D44" s="41">
        <v>141</v>
      </c>
      <c r="E44" s="41" t="s">
        <v>125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126</v>
      </c>
      <c r="K44" s="41" t="s">
        <v>126</v>
      </c>
      <c r="L44" s="41" t="s">
        <v>126</v>
      </c>
      <c r="M44" s="41" t="s">
        <v>126</v>
      </c>
      <c r="N44" s="41"/>
      <c r="O44" s="41">
        <v>48</v>
      </c>
      <c r="P44" s="41" t="s">
        <v>168</v>
      </c>
      <c r="Q44" s="43">
        <v>44292.770173611112</v>
      </c>
      <c r="R44" s="41">
        <v>141</v>
      </c>
      <c r="S44" s="41" t="s">
        <v>125</v>
      </c>
      <c r="T44" s="41">
        <v>0</v>
      </c>
      <c r="U44" s="41" t="s">
        <v>126</v>
      </c>
      <c r="V44" s="42" t="s">
        <v>126</v>
      </c>
      <c r="W44" s="41" t="s">
        <v>126</v>
      </c>
      <c r="X44" s="41" t="s">
        <v>126</v>
      </c>
      <c r="Y44" s="41" t="s">
        <v>126</v>
      </c>
      <c r="Z44" s="41" t="s">
        <v>126</v>
      </c>
      <c r="AA44" s="41" t="s">
        <v>126</v>
      </c>
      <c r="AB44" s="41"/>
      <c r="AC44" s="41">
        <v>48</v>
      </c>
      <c r="AD44" s="41" t="s">
        <v>168</v>
      </c>
      <c r="AE44" s="43">
        <v>44292.770173611112</v>
      </c>
      <c r="AF44" s="41">
        <v>141</v>
      </c>
      <c r="AG44" s="41" t="s">
        <v>125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126</v>
      </c>
      <c r="AM44" s="41" t="s">
        <v>126</v>
      </c>
      <c r="AN44" s="41" t="s">
        <v>126</v>
      </c>
      <c r="AO44" s="41" t="s">
        <v>126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>
      <c r="A45" s="41">
        <v>39</v>
      </c>
      <c r="B45" s="41" t="s">
        <v>169</v>
      </c>
      <c r="C45" s="43">
        <v>44323.459027777775</v>
      </c>
      <c r="D45" s="41" t="s">
        <v>124</v>
      </c>
      <c r="E45" s="41" t="s">
        <v>125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126</v>
      </c>
      <c r="K45" s="41" t="s">
        <v>126</v>
      </c>
      <c r="L45" s="41" t="s">
        <v>126</v>
      </c>
      <c r="M45" s="41" t="s">
        <v>126</v>
      </c>
      <c r="N45" s="41"/>
      <c r="O45" s="41">
        <v>39</v>
      </c>
      <c r="P45" s="41" t="s">
        <v>169</v>
      </c>
      <c r="Q45" s="43">
        <v>44323.459027777775</v>
      </c>
      <c r="R45" s="41" t="s">
        <v>124</v>
      </c>
      <c r="S45" s="41" t="s">
        <v>125</v>
      </c>
      <c r="T45" s="41">
        <v>0</v>
      </c>
      <c r="U45" s="41" t="s">
        <v>126</v>
      </c>
      <c r="V45" s="41" t="s">
        <v>126</v>
      </c>
      <c r="W45" s="41" t="s">
        <v>126</v>
      </c>
      <c r="X45" s="41" t="s">
        <v>126</v>
      </c>
      <c r="Y45" s="41" t="s">
        <v>126</v>
      </c>
      <c r="Z45" s="41" t="s">
        <v>126</v>
      </c>
      <c r="AA45" s="41" t="s">
        <v>126</v>
      </c>
      <c r="AB45" s="41"/>
      <c r="AC45" s="41">
        <v>39</v>
      </c>
      <c r="AD45" s="41" t="s">
        <v>169</v>
      </c>
      <c r="AE45" s="43">
        <v>44323.459027777775</v>
      </c>
      <c r="AF45" s="41" t="s">
        <v>124</v>
      </c>
      <c r="AG45" s="41" t="s">
        <v>125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126</v>
      </c>
      <c r="AM45" s="41" t="s">
        <v>126</v>
      </c>
      <c r="AN45" s="41" t="s">
        <v>126</v>
      </c>
      <c r="AO45" s="41" t="s">
        <v>126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>
      <c r="A46" s="41">
        <v>40</v>
      </c>
      <c r="B46" s="41" t="s">
        <v>170</v>
      </c>
      <c r="C46" s="43">
        <v>44323.48033564815</v>
      </c>
      <c r="D46" s="41" t="s">
        <v>128</v>
      </c>
      <c r="E46" s="41" t="s">
        <v>125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126</v>
      </c>
      <c r="K46" s="41" t="s">
        <v>126</v>
      </c>
      <c r="L46" s="41" t="s">
        <v>126</v>
      </c>
      <c r="M46" s="41" t="s">
        <v>126</v>
      </c>
      <c r="N46" s="41"/>
      <c r="O46" s="41">
        <v>40</v>
      </c>
      <c r="P46" s="41" t="s">
        <v>170</v>
      </c>
      <c r="Q46" s="43">
        <v>44323.48033564815</v>
      </c>
      <c r="R46" s="41" t="s">
        <v>128</v>
      </c>
      <c r="S46" s="41" t="s">
        <v>125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126</v>
      </c>
      <c r="Y46" s="41" t="s">
        <v>126</v>
      </c>
      <c r="Z46" s="41" t="s">
        <v>126</v>
      </c>
      <c r="AA46" s="41" t="s">
        <v>126</v>
      </c>
      <c r="AB46" s="41"/>
      <c r="AC46" s="41">
        <v>40</v>
      </c>
      <c r="AD46" s="41" t="s">
        <v>170</v>
      </c>
      <c r="AE46" s="43">
        <v>44323.48033564815</v>
      </c>
      <c r="AF46" s="41" t="s">
        <v>128</v>
      </c>
      <c r="AG46" s="41" t="s">
        <v>125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126</v>
      </c>
      <c r="AM46" s="41" t="s">
        <v>126</v>
      </c>
      <c r="AN46" s="41" t="s">
        <v>126</v>
      </c>
      <c r="AO46" s="41" t="s">
        <v>126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>
      <c r="A47" s="41">
        <v>41</v>
      </c>
      <c r="B47" s="41" t="s">
        <v>171</v>
      </c>
      <c r="C47" s="43">
        <v>44323.501655092594</v>
      </c>
      <c r="D47" s="41">
        <v>92</v>
      </c>
      <c r="E47" s="41" t="s">
        <v>125</v>
      </c>
      <c r="F47" s="41">
        <v>0</v>
      </c>
      <c r="G47" s="41">
        <v>6.13</v>
      </c>
      <c r="H47" s="42">
        <v>2254</v>
      </c>
      <c r="I47" s="41">
        <v>0</v>
      </c>
      <c r="J47" s="41" t="s">
        <v>126</v>
      </c>
      <c r="K47" s="41" t="s">
        <v>126</v>
      </c>
      <c r="L47" s="41" t="s">
        <v>126</v>
      </c>
      <c r="M47" s="41" t="s">
        <v>126</v>
      </c>
      <c r="N47" s="41"/>
      <c r="O47" s="41">
        <v>41</v>
      </c>
      <c r="P47" s="41" t="s">
        <v>171</v>
      </c>
      <c r="Q47" s="43">
        <v>44323.501655092594</v>
      </c>
      <c r="R47" s="41">
        <v>92</v>
      </c>
      <c r="S47" s="41" t="s">
        <v>125</v>
      </c>
      <c r="T47" s="41">
        <v>0</v>
      </c>
      <c r="U47" s="41" t="s">
        <v>126</v>
      </c>
      <c r="V47" s="41" t="s">
        <v>126</v>
      </c>
      <c r="W47" s="41" t="s">
        <v>126</v>
      </c>
      <c r="X47" s="41" t="s">
        <v>126</v>
      </c>
      <c r="Y47" s="41" t="s">
        <v>126</v>
      </c>
      <c r="Z47" s="41" t="s">
        <v>126</v>
      </c>
      <c r="AA47" s="41" t="s">
        <v>126</v>
      </c>
      <c r="AB47" s="41"/>
      <c r="AC47" s="41">
        <v>41</v>
      </c>
      <c r="AD47" s="41" t="s">
        <v>171</v>
      </c>
      <c r="AE47" s="43">
        <v>44323.501655092594</v>
      </c>
      <c r="AF47" s="41">
        <v>92</v>
      </c>
      <c r="AG47" s="41" t="s">
        <v>125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126</v>
      </c>
      <c r="AM47" s="41" t="s">
        <v>126</v>
      </c>
      <c r="AN47" s="41" t="s">
        <v>126</v>
      </c>
      <c r="AO47" s="41" t="s">
        <v>126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>
      <c r="A48" s="41">
        <v>42</v>
      </c>
      <c r="B48" s="41" t="s">
        <v>172</v>
      </c>
      <c r="C48" s="43">
        <v>44323.522951388892</v>
      </c>
      <c r="D48" s="41">
        <v>57</v>
      </c>
      <c r="E48" s="41" t="s">
        <v>125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126</v>
      </c>
      <c r="K48" s="41" t="s">
        <v>126</v>
      </c>
      <c r="L48" s="41" t="s">
        <v>126</v>
      </c>
      <c r="M48" s="41" t="s">
        <v>126</v>
      </c>
      <c r="N48" s="41"/>
      <c r="O48" s="41">
        <v>42</v>
      </c>
      <c r="P48" s="41" t="s">
        <v>172</v>
      </c>
      <c r="Q48" s="43">
        <v>44323.522951388892</v>
      </c>
      <c r="R48" s="41">
        <v>57</v>
      </c>
      <c r="S48" s="41" t="s">
        <v>125</v>
      </c>
      <c r="T48" s="41">
        <v>0</v>
      </c>
      <c r="U48" s="41" t="s">
        <v>126</v>
      </c>
      <c r="V48" s="41" t="s">
        <v>126</v>
      </c>
      <c r="W48" s="41" t="s">
        <v>126</v>
      </c>
      <c r="X48" s="41" t="s">
        <v>126</v>
      </c>
      <c r="Y48" s="41" t="s">
        <v>126</v>
      </c>
      <c r="Z48" s="41" t="s">
        <v>126</v>
      </c>
      <c r="AA48" s="41" t="s">
        <v>126</v>
      </c>
      <c r="AB48" s="41"/>
      <c r="AC48" s="41">
        <v>42</v>
      </c>
      <c r="AD48" s="41" t="s">
        <v>172</v>
      </c>
      <c r="AE48" s="43">
        <v>44323.522951388892</v>
      </c>
      <c r="AF48" s="41">
        <v>57</v>
      </c>
      <c r="AG48" s="41" t="s">
        <v>125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126</v>
      </c>
      <c r="AM48" s="41" t="s">
        <v>126</v>
      </c>
      <c r="AN48" s="41" t="s">
        <v>126</v>
      </c>
      <c r="AO48" s="41" t="s">
        <v>126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>
      <c r="A49" s="41">
        <v>43</v>
      </c>
      <c r="B49" s="41" t="s">
        <v>173</v>
      </c>
      <c r="C49" s="43">
        <v>44323.544270833336</v>
      </c>
      <c r="D49" s="41">
        <v>187</v>
      </c>
      <c r="E49" s="41" t="s">
        <v>125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126</v>
      </c>
      <c r="K49" s="41" t="s">
        <v>126</v>
      </c>
      <c r="L49" s="41" t="s">
        <v>126</v>
      </c>
      <c r="M49" s="41" t="s">
        <v>126</v>
      </c>
      <c r="N49" s="41"/>
      <c r="O49" s="41">
        <v>43</v>
      </c>
      <c r="P49" s="41" t="s">
        <v>173</v>
      </c>
      <c r="Q49" s="43">
        <v>44323.544270833336</v>
      </c>
      <c r="R49" s="41">
        <v>187</v>
      </c>
      <c r="S49" s="41" t="s">
        <v>125</v>
      </c>
      <c r="T49" s="41">
        <v>0</v>
      </c>
      <c r="U49" s="41" t="s">
        <v>126</v>
      </c>
      <c r="V49" s="41" t="s">
        <v>126</v>
      </c>
      <c r="W49" s="41" t="s">
        <v>126</v>
      </c>
      <c r="X49" s="41" t="s">
        <v>126</v>
      </c>
      <c r="Y49" s="41" t="s">
        <v>126</v>
      </c>
      <c r="Z49" s="41" t="s">
        <v>126</v>
      </c>
      <c r="AA49" s="41" t="s">
        <v>126</v>
      </c>
      <c r="AB49" s="41"/>
      <c r="AC49" s="41">
        <v>43</v>
      </c>
      <c r="AD49" s="41" t="s">
        <v>173</v>
      </c>
      <c r="AE49" s="43">
        <v>44323.544270833336</v>
      </c>
      <c r="AF49" s="41">
        <v>187</v>
      </c>
      <c r="AG49" s="41" t="s">
        <v>125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126</v>
      </c>
      <c r="AM49" s="41" t="s">
        <v>126</v>
      </c>
      <c r="AN49" s="41" t="s">
        <v>126</v>
      </c>
      <c r="AO49" s="41" t="s">
        <v>126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>
      <c r="A50" s="41">
        <v>44</v>
      </c>
      <c r="B50" s="41" t="s">
        <v>174</v>
      </c>
      <c r="C50" s="43">
        <v>44323.565567129626</v>
      </c>
      <c r="D50" s="41">
        <v>108</v>
      </c>
      <c r="E50" s="41" t="s">
        <v>125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126</v>
      </c>
      <c r="K50" s="41" t="s">
        <v>126</v>
      </c>
      <c r="L50" s="41" t="s">
        <v>126</v>
      </c>
      <c r="M50" s="41" t="s">
        <v>126</v>
      </c>
      <c r="N50" s="41"/>
      <c r="O50" s="41">
        <v>44</v>
      </c>
      <c r="P50" s="41" t="s">
        <v>174</v>
      </c>
      <c r="Q50" s="43">
        <v>44323.565567129626</v>
      </c>
      <c r="R50" s="41">
        <v>108</v>
      </c>
      <c r="S50" s="41" t="s">
        <v>125</v>
      </c>
      <c r="T50" s="41">
        <v>0</v>
      </c>
      <c r="U50" s="41" t="s">
        <v>126</v>
      </c>
      <c r="V50" s="41" t="s">
        <v>126</v>
      </c>
      <c r="W50" s="41" t="s">
        <v>126</v>
      </c>
      <c r="X50" s="41" t="s">
        <v>126</v>
      </c>
      <c r="Y50" s="41" t="s">
        <v>126</v>
      </c>
      <c r="Z50" s="41" t="s">
        <v>126</v>
      </c>
      <c r="AA50" s="41" t="s">
        <v>126</v>
      </c>
      <c r="AB50" s="41"/>
      <c r="AC50" s="41">
        <v>44</v>
      </c>
      <c r="AD50" s="41" t="s">
        <v>174</v>
      </c>
      <c r="AE50" s="43">
        <v>44323.565567129626</v>
      </c>
      <c r="AF50" s="41">
        <v>108</v>
      </c>
      <c r="AG50" s="41" t="s">
        <v>125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126</v>
      </c>
      <c r="AM50" s="41" t="s">
        <v>126</v>
      </c>
      <c r="AN50" s="41" t="s">
        <v>126</v>
      </c>
      <c r="AO50" s="41" t="s">
        <v>126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>
      <c r="A51" s="41">
        <v>45</v>
      </c>
      <c r="B51" s="41" t="s">
        <v>175</v>
      </c>
      <c r="C51" s="43">
        <v>44323.586863425924</v>
      </c>
      <c r="D51" s="41">
        <v>153</v>
      </c>
      <c r="E51" s="41" t="s">
        <v>125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126</v>
      </c>
      <c r="K51" s="41" t="s">
        <v>126</v>
      </c>
      <c r="L51" s="41" t="s">
        <v>126</v>
      </c>
      <c r="M51" s="41" t="s">
        <v>126</v>
      </c>
      <c r="N51" s="41"/>
      <c r="O51" s="41">
        <v>45</v>
      </c>
      <c r="P51" s="41" t="s">
        <v>175</v>
      </c>
      <c r="Q51" s="43">
        <v>44323.586863425924</v>
      </c>
      <c r="R51" s="41">
        <v>153</v>
      </c>
      <c r="S51" s="41" t="s">
        <v>125</v>
      </c>
      <c r="T51" s="41">
        <v>0</v>
      </c>
      <c r="U51" s="41" t="s">
        <v>126</v>
      </c>
      <c r="V51" s="41" t="s">
        <v>126</v>
      </c>
      <c r="W51" s="41" t="s">
        <v>126</v>
      </c>
      <c r="X51" s="41" t="s">
        <v>126</v>
      </c>
      <c r="Y51" s="41" t="s">
        <v>126</v>
      </c>
      <c r="Z51" s="41" t="s">
        <v>126</v>
      </c>
      <c r="AA51" s="41" t="s">
        <v>126</v>
      </c>
      <c r="AB51" s="41"/>
      <c r="AC51" s="41">
        <v>45</v>
      </c>
      <c r="AD51" s="41" t="s">
        <v>175</v>
      </c>
      <c r="AE51" s="43">
        <v>44323.586863425924</v>
      </c>
      <c r="AF51" s="41">
        <v>153</v>
      </c>
      <c r="AG51" s="41" t="s">
        <v>125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126</v>
      </c>
      <c r="AM51" s="41" t="s">
        <v>126</v>
      </c>
      <c r="AN51" s="41" t="s">
        <v>126</v>
      </c>
      <c r="AO51" s="41" t="s">
        <v>126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>
      <c r="A52" s="41">
        <v>46</v>
      </c>
      <c r="B52" s="41" t="s">
        <v>176</v>
      </c>
      <c r="C52" s="43">
        <v>44323.608171296299</v>
      </c>
      <c r="D52" s="41">
        <v>186</v>
      </c>
      <c r="E52" s="41" t="s">
        <v>125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126</v>
      </c>
      <c r="K52" s="41" t="s">
        <v>126</v>
      </c>
      <c r="L52" s="41" t="s">
        <v>126</v>
      </c>
      <c r="M52" s="41" t="s">
        <v>126</v>
      </c>
      <c r="N52" s="41"/>
      <c r="O52" s="41">
        <v>46</v>
      </c>
      <c r="P52" s="41" t="s">
        <v>176</v>
      </c>
      <c r="Q52" s="43">
        <v>44323.608171296299</v>
      </c>
      <c r="R52" s="41">
        <v>186</v>
      </c>
      <c r="S52" s="41" t="s">
        <v>125</v>
      </c>
      <c r="T52" s="41">
        <v>0</v>
      </c>
      <c r="U52" s="41" t="s">
        <v>126</v>
      </c>
      <c r="V52" s="41" t="s">
        <v>126</v>
      </c>
      <c r="W52" s="41" t="s">
        <v>126</v>
      </c>
      <c r="X52" s="41" t="s">
        <v>126</v>
      </c>
      <c r="Y52" s="41" t="s">
        <v>126</v>
      </c>
      <c r="Z52" s="41" t="s">
        <v>126</v>
      </c>
      <c r="AA52" s="41" t="s">
        <v>126</v>
      </c>
      <c r="AB52" s="41"/>
      <c r="AC52" s="41">
        <v>46</v>
      </c>
      <c r="AD52" s="41" t="s">
        <v>176</v>
      </c>
      <c r="AE52" s="43">
        <v>44323.608171296299</v>
      </c>
      <c r="AF52" s="41">
        <v>186</v>
      </c>
      <c r="AG52" s="41" t="s">
        <v>125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126</v>
      </c>
      <c r="AM52" s="41" t="s">
        <v>126</v>
      </c>
      <c r="AN52" s="41" t="s">
        <v>126</v>
      </c>
      <c r="AO52" s="41" t="s">
        <v>126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>
      <c r="A53" s="41">
        <v>47</v>
      </c>
      <c r="B53" s="41" t="s">
        <v>177</v>
      </c>
      <c r="C53" s="43">
        <v>44323.629467592589</v>
      </c>
      <c r="D53" s="41">
        <v>46</v>
      </c>
      <c r="E53" s="41" t="s">
        <v>125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126</v>
      </c>
      <c r="K53" s="41" t="s">
        <v>126</v>
      </c>
      <c r="L53" s="41" t="s">
        <v>126</v>
      </c>
      <c r="M53" s="41" t="s">
        <v>126</v>
      </c>
      <c r="N53" s="41"/>
      <c r="O53" s="41">
        <v>47</v>
      </c>
      <c r="P53" s="41" t="s">
        <v>177</v>
      </c>
      <c r="Q53" s="43">
        <v>44323.629467592589</v>
      </c>
      <c r="R53" s="41">
        <v>46</v>
      </c>
      <c r="S53" s="41" t="s">
        <v>125</v>
      </c>
      <c r="T53" s="41">
        <v>0</v>
      </c>
      <c r="U53" s="41" t="s">
        <v>126</v>
      </c>
      <c r="V53" s="41" t="s">
        <v>126</v>
      </c>
      <c r="W53" s="41" t="s">
        <v>126</v>
      </c>
      <c r="X53" s="41" t="s">
        <v>126</v>
      </c>
      <c r="Y53" s="41" t="s">
        <v>126</v>
      </c>
      <c r="Z53" s="41" t="s">
        <v>126</v>
      </c>
      <c r="AA53" s="41" t="s">
        <v>126</v>
      </c>
      <c r="AB53" s="41"/>
      <c r="AC53" s="41">
        <v>47</v>
      </c>
      <c r="AD53" s="41" t="s">
        <v>177</v>
      </c>
      <c r="AE53" s="43">
        <v>44323.629467592589</v>
      </c>
      <c r="AF53" s="41">
        <v>46</v>
      </c>
      <c r="AG53" s="41" t="s">
        <v>125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126</v>
      </c>
      <c r="AM53" s="41" t="s">
        <v>126</v>
      </c>
      <c r="AN53" s="41" t="s">
        <v>126</v>
      </c>
      <c r="AO53" s="41" t="s">
        <v>126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>
      <c r="A54" s="41">
        <v>48</v>
      </c>
      <c r="B54" s="41" t="s">
        <v>178</v>
      </c>
      <c r="C54" s="43">
        <v>44323.650752314818</v>
      </c>
      <c r="D54" s="41">
        <v>131</v>
      </c>
      <c r="E54" s="41" t="s">
        <v>125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126</v>
      </c>
      <c r="K54" s="41" t="s">
        <v>126</v>
      </c>
      <c r="L54" s="41" t="s">
        <v>126</v>
      </c>
      <c r="M54" s="41" t="s">
        <v>126</v>
      </c>
      <c r="N54" s="41"/>
      <c r="O54" s="41">
        <v>48</v>
      </c>
      <c r="P54" s="41" t="s">
        <v>178</v>
      </c>
      <c r="Q54" s="43">
        <v>44323.650752314818</v>
      </c>
      <c r="R54" s="41">
        <v>131</v>
      </c>
      <c r="S54" s="41" t="s">
        <v>125</v>
      </c>
      <c r="T54" s="41">
        <v>0</v>
      </c>
      <c r="U54" s="41" t="s">
        <v>126</v>
      </c>
      <c r="V54" s="41" t="s">
        <v>126</v>
      </c>
      <c r="W54" s="41" t="s">
        <v>126</v>
      </c>
      <c r="X54" s="41" t="s">
        <v>126</v>
      </c>
      <c r="Y54" s="41" t="s">
        <v>126</v>
      </c>
      <c r="Z54" s="41" t="s">
        <v>126</v>
      </c>
      <c r="AA54" s="41" t="s">
        <v>126</v>
      </c>
      <c r="AB54" s="41"/>
      <c r="AC54" s="41">
        <v>48</v>
      </c>
      <c r="AD54" s="41" t="s">
        <v>178</v>
      </c>
      <c r="AE54" s="43">
        <v>44323.650752314818</v>
      </c>
      <c r="AF54" s="41">
        <v>131</v>
      </c>
      <c r="AG54" s="41" t="s">
        <v>125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126</v>
      </c>
      <c r="AM54" s="41" t="s">
        <v>126</v>
      </c>
      <c r="AN54" s="41" t="s">
        <v>126</v>
      </c>
      <c r="AO54" s="41" t="s">
        <v>126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>
      <c r="A55" s="41">
        <v>49</v>
      </c>
      <c r="B55" s="41" t="s">
        <v>179</v>
      </c>
      <c r="C55" s="43">
        <v>44323.672060185185</v>
      </c>
      <c r="D55" s="41">
        <v>181</v>
      </c>
      <c r="E55" s="41" t="s">
        <v>125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126</v>
      </c>
      <c r="K55" s="41" t="s">
        <v>126</v>
      </c>
      <c r="L55" s="41" t="s">
        <v>126</v>
      </c>
      <c r="M55" s="41" t="s">
        <v>126</v>
      </c>
      <c r="N55" s="41"/>
      <c r="O55" s="41">
        <v>49</v>
      </c>
      <c r="P55" s="41" t="s">
        <v>179</v>
      </c>
      <c r="Q55" s="43">
        <v>44323.672060185185</v>
      </c>
      <c r="R55" s="41">
        <v>181</v>
      </c>
      <c r="S55" s="41" t="s">
        <v>125</v>
      </c>
      <c r="T55" s="41">
        <v>0</v>
      </c>
      <c r="U55" s="41" t="s">
        <v>126</v>
      </c>
      <c r="V55" s="41" t="s">
        <v>126</v>
      </c>
      <c r="W55" s="41" t="s">
        <v>126</v>
      </c>
      <c r="X55" s="41" t="s">
        <v>126</v>
      </c>
      <c r="Y55" s="41" t="s">
        <v>126</v>
      </c>
      <c r="Z55" s="41" t="s">
        <v>126</v>
      </c>
      <c r="AA55" s="41" t="s">
        <v>126</v>
      </c>
      <c r="AB55" s="41"/>
      <c r="AC55" s="41">
        <v>49</v>
      </c>
      <c r="AD55" s="41" t="s">
        <v>179</v>
      </c>
      <c r="AE55" s="43">
        <v>44323.672060185185</v>
      </c>
      <c r="AF55" s="41">
        <v>181</v>
      </c>
      <c r="AG55" s="41" t="s">
        <v>125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126</v>
      </c>
      <c r="AM55" s="41" t="s">
        <v>126</v>
      </c>
      <c r="AN55" s="41" t="s">
        <v>126</v>
      </c>
      <c r="AO55" s="41" t="s">
        <v>126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>
      <c r="A56" s="41">
        <v>50</v>
      </c>
      <c r="B56" s="41" t="s">
        <v>180</v>
      </c>
      <c r="C56" s="43">
        <v>44323.693356481483</v>
      </c>
      <c r="D56" s="41">
        <v>111</v>
      </c>
      <c r="E56" s="41" t="s">
        <v>125</v>
      </c>
      <c r="F56" s="41">
        <v>0</v>
      </c>
      <c r="G56" s="41">
        <v>6.12</v>
      </c>
      <c r="H56" s="42">
        <v>2361</v>
      </c>
      <c r="I56" s="41">
        <v>0</v>
      </c>
      <c r="J56" s="41" t="s">
        <v>126</v>
      </c>
      <c r="K56" s="41" t="s">
        <v>126</v>
      </c>
      <c r="L56" s="41" t="s">
        <v>126</v>
      </c>
      <c r="M56" s="41" t="s">
        <v>126</v>
      </c>
      <c r="N56" s="41"/>
      <c r="O56" s="41">
        <v>50</v>
      </c>
      <c r="P56" s="41" t="s">
        <v>180</v>
      </c>
      <c r="Q56" s="43">
        <v>44323.693356481483</v>
      </c>
      <c r="R56" s="41">
        <v>111</v>
      </c>
      <c r="S56" s="41" t="s">
        <v>125</v>
      </c>
      <c r="T56" s="41">
        <v>0</v>
      </c>
      <c r="U56" s="41" t="s">
        <v>126</v>
      </c>
      <c r="V56" s="41" t="s">
        <v>126</v>
      </c>
      <c r="W56" s="41" t="s">
        <v>126</v>
      </c>
      <c r="X56" s="41" t="s">
        <v>126</v>
      </c>
      <c r="Y56" s="41" t="s">
        <v>126</v>
      </c>
      <c r="Z56" s="41" t="s">
        <v>126</v>
      </c>
      <c r="AA56" s="41" t="s">
        <v>126</v>
      </c>
      <c r="AB56" s="41"/>
      <c r="AC56" s="41">
        <v>50</v>
      </c>
      <c r="AD56" s="41" t="s">
        <v>180</v>
      </c>
      <c r="AE56" s="43">
        <v>44323.693356481483</v>
      </c>
      <c r="AF56" s="41">
        <v>111</v>
      </c>
      <c r="AG56" s="41" t="s">
        <v>125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126</v>
      </c>
      <c r="AM56" s="41" t="s">
        <v>126</v>
      </c>
      <c r="AN56" s="41" t="s">
        <v>126</v>
      </c>
      <c r="AO56" s="41" t="s">
        <v>126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>
      <c r="A57" s="41">
        <v>51</v>
      </c>
      <c r="B57" s="41" t="s">
        <v>181</v>
      </c>
      <c r="C57" s="43">
        <v>44323.71465277778</v>
      </c>
      <c r="D57" s="41">
        <v>154</v>
      </c>
      <c r="E57" s="41" t="s">
        <v>125</v>
      </c>
      <c r="F57" s="41">
        <v>0</v>
      </c>
      <c r="G57" s="41">
        <v>6.13</v>
      </c>
      <c r="H57" s="42">
        <v>2362</v>
      </c>
      <c r="I57" s="41">
        <v>0</v>
      </c>
      <c r="J57" s="41" t="s">
        <v>126</v>
      </c>
      <c r="K57" s="41" t="s">
        <v>126</v>
      </c>
      <c r="L57" s="41" t="s">
        <v>126</v>
      </c>
      <c r="M57" s="41" t="s">
        <v>126</v>
      </c>
      <c r="N57" s="41"/>
      <c r="O57" s="41">
        <v>51</v>
      </c>
      <c r="P57" s="41" t="s">
        <v>181</v>
      </c>
      <c r="Q57" s="43">
        <v>44323.71465277778</v>
      </c>
      <c r="R57" s="41">
        <v>154</v>
      </c>
      <c r="S57" s="41" t="s">
        <v>125</v>
      </c>
      <c r="T57" s="41">
        <v>0</v>
      </c>
      <c r="U57" s="41" t="s">
        <v>126</v>
      </c>
      <c r="V57" s="41" t="s">
        <v>126</v>
      </c>
      <c r="W57" s="41" t="s">
        <v>126</v>
      </c>
      <c r="X57" s="41" t="s">
        <v>126</v>
      </c>
      <c r="Y57" s="41" t="s">
        <v>126</v>
      </c>
      <c r="Z57" s="41" t="s">
        <v>126</v>
      </c>
      <c r="AA57" s="41" t="s">
        <v>126</v>
      </c>
      <c r="AB57" s="41"/>
      <c r="AC57" s="41">
        <v>51</v>
      </c>
      <c r="AD57" s="41" t="s">
        <v>181</v>
      </c>
      <c r="AE57" s="43">
        <v>44323.71465277778</v>
      </c>
      <c r="AF57" s="41">
        <v>154</v>
      </c>
      <c r="AG57" s="41" t="s">
        <v>125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126</v>
      </c>
      <c r="AM57" s="41" t="s">
        <v>126</v>
      </c>
      <c r="AN57" s="41" t="s">
        <v>126</v>
      </c>
      <c r="AO57" s="41" t="s">
        <v>126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>
      <c r="A58" s="41">
        <v>52</v>
      </c>
      <c r="B58" s="41" t="s">
        <v>182</v>
      </c>
      <c r="C58" s="43">
        <v>44323.735972222225</v>
      </c>
      <c r="D58" s="41">
        <v>94</v>
      </c>
      <c r="E58" s="41" t="s">
        <v>125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126</v>
      </c>
      <c r="K58" s="41" t="s">
        <v>126</v>
      </c>
      <c r="L58" s="41" t="s">
        <v>126</v>
      </c>
      <c r="M58" s="41" t="s">
        <v>126</v>
      </c>
      <c r="N58" s="41"/>
      <c r="O58" s="41">
        <v>52</v>
      </c>
      <c r="P58" s="41" t="s">
        <v>182</v>
      </c>
      <c r="Q58" s="43">
        <v>44323.735972222225</v>
      </c>
      <c r="R58" s="41">
        <v>94</v>
      </c>
      <c r="S58" s="41" t="s">
        <v>125</v>
      </c>
      <c r="T58" s="41">
        <v>0</v>
      </c>
      <c r="U58" s="41" t="s">
        <v>126</v>
      </c>
      <c r="V58" s="41" t="s">
        <v>126</v>
      </c>
      <c r="W58" s="41" t="s">
        <v>126</v>
      </c>
      <c r="X58" s="41" t="s">
        <v>126</v>
      </c>
      <c r="Y58" s="41" t="s">
        <v>126</v>
      </c>
      <c r="Z58" s="41" t="s">
        <v>126</v>
      </c>
      <c r="AA58" s="41" t="s">
        <v>126</v>
      </c>
      <c r="AB58" s="41"/>
      <c r="AC58" s="41">
        <v>52</v>
      </c>
      <c r="AD58" s="41" t="s">
        <v>182</v>
      </c>
      <c r="AE58" s="43">
        <v>44323.735972222225</v>
      </c>
      <c r="AF58" s="41">
        <v>94</v>
      </c>
      <c r="AG58" s="41" t="s">
        <v>125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126</v>
      </c>
      <c r="AM58" s="41" t="s">
        <v>126</v>
      </c>
      <c r="AN58" s="41" t="s">
        <v>126</v>
      </c>
      <c r="AO58" s="41" t="s">
        <v>126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>
      <c r="A59" s="41">
        <v>53</v>
      </c>
      <c r="B59" s="41" t="s">
        <v>183</v>
      </c>
      <c r="C59" s="43">
        <v>44323.757280092592</v>
      </c>
      <c r="D59" s="41">
        <v>140</v>
      </c>
      <c r="E59" s="41" t="s">
        <v>125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126</v>
      </c>
      <c r="K59" s="41" t="s">
        <v>126</v>
      </c>
      <c r="L59" s="41" t="s">
        <v>126</v>
      </c>
      <c r="M59" s="41" t="s">
        <v>126</v>
      </c>
      <c r="N59" s="41"/>
      <c r="O59" s="41">
        <v>53</v>
      </c>
      <c r="P59" s="41" t="s">
        <v>183</v>
      </c>
      <c r="Q59" s="43">
        <v>44323.757280092592</v>
      </c>
      <c r="R59" s="41">
        <v>140</v>
      </c>
      <c r="S59" s="41" t="s">
        <v>125</v>
      </c>
      <c r="T59" s="41">
        <v>0</v>
      </c>
      <c r="U59" s="41" t="s">
        <v>126</v>
      </c>
      <c r="V59" s="41" t="s">
        <v>126</v>
      </c>
      <c r="W59" s="41" t="s">
        <v>126</v>
      </c>
      <c r="X59" s="41" t="s">
        <v>126</v>
      </c>
      <c r="Y59" s="41" t="s">
        <v>126</v>
      </c>
      <c r="Z59" s="41" t="s">
        <v>126</v>
      </c>
      <c r="AA59" s="41" t="s">
        <v>126</v>
      </c>
      <c r="AB59" s="41"/>
      <c r="AC59" s="41">
        <v>53</v>
      </c>
      <c r="AD59" s="41" t="s">
        <v>183</v>
      </c>
      <c r="AE59" s="43">
        <v>44323.757280092592</v>
      </c>
      <c r="AF59" s="41">
        <v>140</v>
      </c>
      <c r="AG59" s="41" t="s">
        <v>125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126</v>
      </c>
      <c r="AM59" s="41" t="s">
        <v>126</v>
      </c>
      <c r="AN59" s="41" t="s">
        <v>126</v>
      </c>
      <c r="AO59" s="41" t="s">
        <v>126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>
      <c r="A60" s="41">
        <v>37</v>
      </c>
      <c r="B60" s="41" t="s">
        <v>184</v>
      </c>
      <c r="C60" s="43">
        <v>44236.479155092595</v>
      </c>
      <c r="D60" s="41" t="s">
        <v>124</v>
      </c>
      <c r="E60" s="41" t="s">
        <v>125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126</v>
      </c>
      <c r="K60" s="41" t="s">
        <v>126</v>
      </c>
      <c r="L60" s="41" t="s">
        <v>126</v>
      </c>
      <c r="M60" s="41" t="s">
        <v>126</v>
      </c>
      <c r="N60" s="41"/>
      <c r="O60" s="41">
        <v>37</v>
      </c>
      <c r="P60" s="41" t="s">
        <v>184</v>
      </c>
      <c r="Q60" s="43">
        <v>44236.479155092595</v>
      </c>
      <c r="R60" s="41" t="s">
        <v>124</v>
      </c>
      <c r="S60" s="41" t="s">
        <v>125</v>
      </c>
      <c r="T60" s="41">
        <v>0</v>
      </c>
      <c r="U60" s="41" t="s">
        <v>126</v>
      </c>
      <c r="V60" s="41" t="s">
        <v>126</v>
      </c>
      <c r="W60" s="41" t="s">
        <v>126</v>
      </c>
      <c r="X60" s="41" t="s">
        <v>126</v>
      </c>
      <c r="Y60" s="41" t="s">
        <v>126</v>
      </c>
      <c r="Z60" s="41" t="s">
        <v>126</v>
      </c>
      <c r="AA60" s="41" t="s">
        <v>126</v>
      </c>
      <c r="AB60" s="41"/>
      <c r="AC60" s="41">
        <v>37</v>
      </c>
      <c r="AD60" s="41" t="s">
        <v>184</v>
      </c>
      <c r="AE60" s="43">
        <v>44236.479155092595</v>
      </c>
      <c r="AF60" s="41" t="s">
        <v>124</v>
      </c>
      <c r="AG60" s="41" t="s">
        <v>125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126</v>
      </c>
      <c r="AM60" s="41" t="s">
        <v>126</v>
      </c>
      <c r="AN60" s="41" t="s">
        <v>126</v>
      </c>
      <c r="AO60" s="41" t="s">
        <v>126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>
      <c r="A61" s="41">
        <v>48</v>
      </c>
      <c r="B61" s="41" t="s">
        <v>185</v>
      </c>
      <c r="C61" s="43">
        <v>44236.500428240739</v>
      </c>
      <c r="D61" s="41" t="s">
        <v>128</v>
      </c>
      <c r="E61" s="41" t="s">
        <v>125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126</v>
      </c>
      <c r="K61" s="41" t="s">
        <v>126</v>
      </c>
      <c r="L61" s="41" t="s">
        <v>126</v>
      </c>
      <c r="M61" s="41" t="s">
        <v>126</v>
      </c>
      <c r="N61" s="41"/>
      <c r="O61" s="41">
        <v>48</v>
      </c>
      <c r="P61" s="41" t="s">
        <v>185</v>
      </c>
      <c r="Q61" s="43">
        <v>44236.500428240739</v>
      </c>
      <c r="R61" s="41" t="s">
        <v>128</v>
      </c>
      <c r="S61" s="41" t="s">
        <v>125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126</v>
      </c>
      <c r="Y61" s="41" t="s">
        <v>126</v>
      </c>
      <c r="Z61" s="41" t="s">
        <v>126</v>
      </c>
      <c r="AA61" s="41" t="s">
        <v>126</v>
      </c>
      <c r="AB61" s="41"/>
      <c r="AC61" s="41">
        <v>48</v>
      </c>
      <c r="AD61" s="41" t="s">
        <v>185</v>
      </c>
      <c r="AE61" s="43">
        <v>44236.500428240739</v>
      </c>
      <c r="AF61" s="41" t="s">
        <v>128</v>
      </c>
      <c r="AG61" s="41" t="s">
        <v>125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126</v>
      </c>
      <c r="AM61" s="41" t="s">
        <v>126</v>
      </c>
      <c r="AN61" s="41" t="s">
        <v>126</v>
      </c>
      <c r="AO61" s="41" t="s">
        <v>126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>
      <c r="A62" s="41">
        <v>47</v>
      </c>
      <c r="B62" s="41" t="s">
        <v>186</v>
      </c>
      <c r="C62" s="43">
        <v>44236.52171296296</v>
      </c>
      <c r="D62" s="41">
        <v>71</v>
      </c>
      <c r="E62" s="41" t="s">
        <v>125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126</v>
      </c>
      <c r="K62" s="41" t="s">
        <v>126</v>
      </c>
      <c r="L62" s="41" t="s">
        <v>126</v>
      </c>
      <c r="M62" s="41" t="s">
        <v>126</v>
      </c>
      <c r="N62" s="41"/>
      <c r="O62" s="41">
        <v>47</v>
      </c>
      <c r="P62" s="41" t="s">
        <v>186</v>
      </c>
      <c r="Q62" s="43">
        <v>44236.52171296296</v>
      </c>
      <c r="R62" s="41">
        <v>71</v>
      </c>
      <c r="S62" s="41" t="s">
        <v>125</v>
      </c>
      <c r="T62" s="41">
        <v>0</v>
      </c>
      <c r="U62" s="41" t="s">
        <v>126</v>
      </c>
      <c r="V62" s="41" t="s">
        <v>126</v>
      </c>
      <c r="W62" s="41" t="s">
        <v>126</v>
      </c>
      <c r="X62" s="41" t="s">
        <v>126</v>
      </c>
      <c r="Y62" s="41" t="s">
        <v>126</v>
      </c>
      <c r="Z62" s="41" t="s">
        <v>126</v>
      </c>
      <c r="AA62" s="41" t="s">
        <v>126</v>
      </c>
      <c r="AB62" s="41"/>
      <c r="AC62" s="41">
        <v>47</v>
      </c>
      <c r="AD62" s="41" t="s">
        <v>186</v>
      </c>
      <c r="AE62" s="43">
        <v>44236.52171296296</v>
      </c>
      <c r="AF62" s="41">
        <v>71</v>
      </c>
      <c r="AG62" s="41" t="s">
        <v>125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126</v>
      </c>
      <c r="AM62" s="41" t="s">
        <v>126</v>
      </c>
      <c r="AN62" s="41" t="s">
        <v>126</v>
      </c>
      <c r="AO62" s="41" t="s">
        <v>126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>
      <c r="A63" s="41">
        <v>46</v>
      </c>
      <c r="B63" s="41" t="s">
        <v>187</v>
      </c>
      <c r="C63" s="43">
        <v>44236.542986111112</v>
      </c>
      <c r="D63" s="41">
        <v>10</v>
      </c>
      <c r="E63" s="41" t="s">
        <v>125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126</v>
      </c>
      <c r="K63" s="41" t="s">
        <v>126</v>
      </c>
      <c r="L63" s="41" t="s">
        <v>126</v>
      </c>
      <c r="M63" s="41" t="s">
        <v>126</v>
      </c>
      <c r="N63" s="41"/>
      <c r="O63" s="41">
        <v>46</v>
      </c>
      <c r="P63" s="41" t="s">
        <v>187</v>
      </c>
      <c r="Q63" s="43">
        <v>44236.542986111112</v>
      </c>
      <c r="R63" s="41">
        <v>10</v>
      </c>
      <c r="S63" s="41" t="s">
        <v>125</v>
      </c>
      <c r="T63" s="41">
        <v>0</v>
      </c>
      <c r="U63" s="41" t="s">
        <v>126</v>
      </c>
      <c r="V63" s="41" t="s">
        <v>126</v>
      </c>
      <c r="W63" s="41" t="s">
        <v>126</v>
      </c>
      <c r="X63" s="41" t="s">
        <v>126</v>
      </c>
      <c r="Y63" s="41" t="s">
        <v>126</v>
      </c>
      <c r="Z63" s="41" t="s">
        <v>126</v>
      </c>
      <c r="AA63" s="41" t="s">
        <v>126</v>
      </c>
      <c r="AB63" s="41"/>
      <c r="AC63" s="41">
        <v>46</v>
      </c>
      <c r="AD63" s="41" t="s">
        <v>187</v>
      </c>
      <c r="AE63" s="43">
        <v>44236.542986111112</v>
      </c>
      <c r="AF63" s="41">
        <v>10</v>
      </c>
      <c r="AG63" s="41" t="s">
        <v>125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126</v>
      </c>
      <c r="AM63" s="41" t="s">
        <v>126</v>
      </c>
      <c r="AN63" s="41" t="s">
        <v>126</v>
      </c>
      <c r="AO63" s="41" t="s">
        <v>126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>
      <c r="A64" s="41">
        <v>45</v>
      </c>
      <c r="B64" s="41" t="s">
        <v>188</v>
      </c>
      <c r="C64" s="43">
        <v>44236.564247685186</v>
      </c>
      <c r="D64" s="41">
        <v>160</v>
      </c>
      <c r="E64" s="41" t="s">
        <v>125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126</v>
      </c>
      <c r="K64" s="41" t="s">
        <v>126</v>
      </c>
      <c r="L64" s="41" t="s">
        <v>126</v>
      </c>
      <c r="M64" s="41" t="s">
        <v>126</v>
      </c>
      <c r="N64" s="41"/>
      <c r="O64" s="41">
        <v>45</v>
      </c>
      <c r="P64" s="41" t="s">
        <v>188</v>
      </c>
      <c r="Q64" s="43">
        <v>44236.564247685186</v>
      </c>
      <c r="R64" s="41">
        <v>160</v>
      </c>
      <c r="S64" s="41" t="s">
        <v>125</v>
      </c>
      <c r="T64" s="41">
        <v>0</v>
      </c>
      <c r="U64" s="41" t="s">
        <v>126</v>
      </c>
      <c r="V64" s="41" t="s">
        <v>126</v>
      </c>
      <c r="W64" s="41" t="s">
        <v>126</v>
      </c>
      <c r="X64" s="41" t="s">
        <v>126</v>
      </c>
      <c r="Y64" s="41" t="s">
        <v>126</v>
      </c>
      <c r="Z64" s="41" t="s">
        <v>126</v>
      </c>
      <c r="AA64" s="41" t="s">
        <v>126</v>
      </c>
      <c r="AB64" s="41"/>
      <c r="AC64" s="41">
        <v>45</v>
      </c>
      <c r="AD64" s="41" t="s">
        <v>188</v>
      </c>
      <c r="AE64" s="43">
        <v>44236.564247685186</v>
      </c>
      <c r="AF64" s="41">
        <v>160</v>
      </c>
      <c r="AG64" s="41" t="s">
        <v>125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126</v>
      </c>
      <c r="AM64" s="41" t="s">
        <v>126</v>
      </c>
      <c r="AN64" s="41" t="s">
        <v>126</v>
      </c>
      <c r="AO64" s="41" t="s">
        <v>126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>
      <c r="A65" s="41">
        <v>44</v>
      </c>
      <c r="B65" s="41" t="s">
        <v>189</v>
      </c>
      <c r="C65" s="43">
        <v>44236.585532407407</v>
      </c>
      <c r="D65" s="41">
        <v>128</v>
      </c>
      <c r="E65" s="41" t="s">
        <v>125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126</v>
      </c>
      <c r="K65" s="41" t="s">
        <v>126</v>
      </c>
      <c r="L65" s="41" t="s">
        <v>126</v>
      </c>
      <c r="M65" s="41" t="s">
        <v>126</v>
      </c>
      <c r="N65" s="41"/>
      <c r="O65" s="41">
        <v>44</v>
      </c>
      <c r="P65" s="41" t="s">
        <v>189</v>
      </c>
      <c r="Q65" s="43">
        <v>44236.585532407407</v>
      </c>
      <c r="R65" s="41">
        <v>128</v>
      </c>
      <c r="S65" s="41" t="s">
        <v>125</v>
      </c>
      <c r="T65" s="41">
        <v>0</v>
      </c>
      <c r="U65" s="41" t="s">
        <v>126</v>
      </c>
      <c r="V65" s="41" t="s">
        <v>126</v>
      </c>
      <c r="W65" s="41" t="s">
        <v>126</v>
      </c>
      <c r="X65" s="41" t="s">
        <v>126</v>
      </c>
      <c r="Y65" s="41" t="s">
        <v>126</v>
      </c>
      <c r="Z65" s="41" t="s">
        <v>126</v>
      </c>
      <c r="AA65" s="41" t="s">
        <v>126</v>
      </c>
      <c r="AB65" s="41"/>
      <c r="AC65" s="41">
        <v>44</v>
      </c>
      <c r="AD65" s="41" t="s">
        <v>189</v>
      </c>
      <c r="AE65" s="43">
        <v>44236.585532407407</v>
      </c>
      <c r="AF65" s="41">
        <v>128</v>
      </c>
      <c r="AG65" s="41" t="s">
        <v>125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126</v>
      </c>
      <c r="AM65" s="41" t="s">
        <v>126</v>
      </c>
      <c r="AN65" s="41" t="s">
        <v>126</v>
      </c>
      <c r="AO65" s="41" t="s">
        <v>126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>
      <c r="A66" s="41">
        <v>43</v>
      </c>
      <c r="B66" s="41" t="s">
        <v>190</v>
      </c>
      <c r="C66" s="43">
        <v>44236.606817129628</v>
      </c>
      <c r="D66" s="41">
        <v>143</v>
      </c>
      <c r="E66" s="41" t="s">
        <v>125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126</v>
      </c>
      <c r="K66" s="41" t="s">
        <v>126</v>
      </c>
      <c r="L66" s="41" t="s">
        <v>126</v>
      </c>
      <c r="M66" s="41" t="s">
        <v>126</v>
      </c>
      <c r="N66" s="41"/>
      <c r="O66" s="41">
        <v>43</v>
      </c>
      <c r="P66" s="41" t="s">
        <v>190</v>
      </c>
      <c r="Q66" s="43">
        <v>44236.606817129628</v>
      </c>
      <c r="R66" s="41">
        <v>143</v>
      </c>
      <c r="S66" s="41" t="s">
        <v>125</v>
      </c>
      <c r="T66" s="41">
        <v>0</v>
      </c>
      <c r="U66" s="41" t="s">
        <v>126</v>
      </c>
      <c r="V66" s="41" t="s">
        <v>126</v>
      </c>
      <c r="W66" s="41" t="s">
        <v>126</v>
      </c>
      <c r="X66" s="41" t="s">
        <v>126</v>
      </c>
      <c r="Y66" s="41" t="s">
        <v>126</v>
      </c>
      <c r="Z66" s="41" t="s">
        <v>126</v>
      </c>
      <c r="AA66" s="41" t="s">
        <v>126</v>
      </c>
      <c r="AB66" s="41"/>
      <c r="AC66" s="41">
        <v>43</v>
      </c>
      <c r="AD66" s="41" t="s">
        <v>190</v>
      </c>
      <c r="AE66" s="43">
        <v>44236.606817129628</v>
      </c>
      <c r="AF66" s="41">
        <v>143</v>
      </c>
      <c r="AG66" s="41" t="s">
        <v>125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126</v>
      </c>
      <c r="AM66" s="41" t="s">
        <v>126</v>
      </c>
      <c r="AN66" s="41" t="s">
        <v>126</v>
      </c>
      <c r="AO66" s="41" t="s">
        <v>126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>
      <c r="A67" s="41">
        <v>42</v>
      </c>
      <c r="B67" s="41" t="s">
        <v>191</v>
      </c>
      <c r="C67" s="43">
        <v>44236.62809027778</v>
      </c>
      <c r="D67" s="41">
        <v>188</v>
      </c>
      <c r="E67" s="41" t="s">
        <v>125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126</v>
      </c>
      <c r="K67" s="41" t="s">
        <v>126</v>
      </c>
      <c r="L67" s="41" t="s">
        <v>126</v>
      </c>
      <c r="M67" s="41" t="s">
        <v>126</v>
      </c>
      <c r="N67" s="41"/>
      <c r="O67" s="41">
        <v>42</v>
      </c>
      <c r="P67" s="41" t="s">
        <v>191</v>
      </c>
      <c r="Q67" s="43">
        <v>44236.62809027778</v>
      </c>
      <c r="R67" s="41">
        <v>188</v>
      </c>
      <c r="S67" s="41" t="s">
        <v>125</v>
      </c>
      <c r="T67" s="41">
        <v>0</v>
      </c>
      <c r="U67" s="41" t="s">
        <v>126</v>
      </c>
      <c r="V67" s="41" t="s">
        <v>126</v>
      </c>
      <c r="W67" s="41" t="s">
        <v>126</v>
      </c>
      <c r="X67" s="41" t="s">
        <v>126</v>
      </c>
      <c r="Y67" s="41" t="s">
        <v>126</v>
      </c>
      <c r="Z67" s="41" t="s">
        <v>126</v>
      </c>
      <c r="AA67" s="41" t="s">
        <v>126</v>
      </c>
      <c r="AB67" s="41"/>
      <c r="AC67" s="41">
        <v>42</v>
      </c>
      <c r="AD67" s="41" t="s">
        <v>191</v>
      </c>
      <c r="AE67" s="43">
        <v>44236.62809027778</v>
      </c>
      <c r="AF67" s="41">
        <v>188</v>
      </c>
      <c r="AG67" s="41" t="s">
        <v>125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126</v>
      </c>
      <c r="AM67" s="41" t="s">
        <v>126</v>
      </c>
      <c r="AN67" s="41" t="s">
        <v>126</v>
      </c>
      <c r="AO67" s="41" t="s">
        <v>126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>
      <c r="A68" s="41">
        <v>41</v>
      </c>
      <c r="B68" s="41" t="s">
        <v>192</v>
      </c>
      <c r="C68" s="43">
        <v>44236.649328703701</v>
      </c>
      <c r="D68" s="41">
        <v>104</v>
      </c>
      <c r="E68" s="41" t="s">
        <v>125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126</v>
      </c>
      <c r="K68" s="41" t="s">
        <v>126</v>
      </c>
      <c r="L68" s="41" t="s">
        <v>126</v>
      </c>
      <c r="M68" s="41" t="s">
        <v>126</v>
      </c>
      <c r="N68" s="41"/>
      <c r="O68" s="41">
        <v>41</v>
      </c>
      <c r="P68" s="41" t="s">
        <v>192</v>
      </c>
      <c r="Q68" s="43">
        <v>44236.649328703701</v>
      </c>
      <c r="R68" s="41">
        <v>104</v>
      </c>
      <c r="S68" s="41" t="s">
        <v>125</v>
      </c>
      <c r="T68" s="41">
        <v>0</v>
      </c>
      <c r="U68" s="41" t="s">
        <v>126</v>
      </c>
      <c r="V68" s="41" t="s">
        <v>126</v>
      </c>
      <c r="W68" s="41" t="s">
        <v>126</v>
      </c>
      <c r="X68" s="41" t="s">
        <v>126</v>
      </c>
      <c r="Y68" s="41" t="s">
        <v>126</v>
      </c>
      <c r="Z68" s="41" t="s">
        <v>126</v>
      </c>
      <c r="AA68" s="41" t="s">
        <v>126</v>
      </c>
      <c r="AB68" s="41"/>
      <c r="AC68" s="41">
        <v>41</v>
      </c>
      <c r="AD68" s="41" t="s">
        <v>192</v>
      </c>
      <c r="AE68" s="43">
        <v>44236.649328703701</v>
      </c>
      <c r="AF68" s="41">
        <v>104</v>
      </c>
      <c r="AG68" s="41" t="s">
        <v>125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126</v>
      </c>
      <c r="AM68" s="41" t="s">
        <v>126</v>
      </c>
      <c r="AN68" s="41" t="s">
        <v>126</v>
      </c>
      <c r="AO68" s="41" t="s">
        <v>126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>
      <c r="A69" s="41">
        <v>40</v>
      </c>
      <c r="B69" s="41" t="s">
        <v>193</v>
      </c>
      <c r="C69" s="43">
        <v>44236.670601851853</v>
      </c>
      <c r="D69" s="41">
        <v>213</v>
      </c>
      <c r="E69" s="41" t="s">
        <v>125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126</v>
      </c>
      <c r="K69" s="41" t="s">
        <v>126</v>
      </c>
      <c r="L69" s="41" t="s">
        <v>126</v>
      </c>
      <c r="M69" s="41" t="s">
        <v>126</v>
      </c>
      <c r="N69" s="41"/>
      <c r="O69" s="41">
        <v>40</v>
      </c>
      <c r="P69" s="41" t="s">
        <v>193</v>
      </c>
      <c r="Q69" s="43">
        <v>44236.670601851853</v>
      </c>
      <c r="R69" s="41">
        <v>213</v>
      </c>
      <c r="S69" s="41" t="s">
        <v>125</v>
      </c>
      <c r="T69" s="41">
        <v>0</v>
      </c>
      <c r="U69" s="41" t="s">
        <v>126</v>
      </c>
      <c r="V69" s="41" t="s">
        <v>126</v>
      </c>
      <c r="W69" s="41" t="s">
        <v>126</v>
      </c>
      <c r="X69" s="41" t="s">
        <v>126</v>
      </c>
      <c r="Y69" s="41" t="s">
        <v>126</v>
      </c>
      <c r="Z69" s="41" t="s">
        <v>126</v>
      </c>
      <c r="AA69" s="41" t="s">
        <v>126</v>
      </c>
      <c r="AB69" s="41"/>
      <c r="AC69" s="41">
        <v>40</v>
      </c>
      <c r="AD69" s="41" t="s">
        <v>193</v>
      </c>
      <c r="AE69" s="43">
        <v>44236.670601851853</v>
      </c>
      <c r="AF69" s="41">
        <v>213</v>
      </c>
      <c r="AG69" s="41" t="s">
        <v>125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126</v>
      </c>
      <c r="AM69" s="41" t="s">
        <v>126</v>
      </c>
      <c r="AN69" s="41" t="s">
        <v>126</v>
      </c>
      <c r="AO69" s="41" t="s">
        <v>126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>
      <c r="A70" s="41">
        <v>39</v>
      </c>
      <c r="B70" s="41" t="s">
        <v>194</v>
      </c>
      <c r="C70" s="43">
        <v>44236.691863425927</v>
      </c>
      <c r="D70" s="41">
        <v>93</v>
      </c>
      <c r="E70" s="41" t="s">
        <v>125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126</v>
      </c>
      <c r="K70" s="41" t="s">
        <v>126</v>
      </c>
      <c r="L70" s="41" t="s">
        <v>126</v>
      </c>
      <c r="M70" s="41" t="s">
        <v>126</v>
      </c>
      <c r="N70" s="41"/>
      <c r="O70" s="41">
        <v>39</v>
      </c>
      <c r="P70" s="41" t="s">
        <v>194</v>
      </c>
      <c r="Q70" s="43">
        <v>44236.691863425927</v>
      </c>
      <c r="R70" s="41">
        <v>93</v>
      </c>
      <c r="S70" s="41" t="s">
        <v>125</v>
      </c>
      <c r="T70" s="41">
        <v>0</v>
      </c>
      <c r="U70" s="41" t="s">
        <v>126</v>
      </c>
      <c r="V70" s="41" t="s">
        <v>126</v>
      </c>
      <c r="W70" s="41" t="s">
        <v>126</v>
      </c>
      <c r="X70" s="41" t="s">
        <v>126</v>
      </c>
      <c r="Y70" s="41" t="s">
        <v>126</v>
      </c>
      <c r="Z70" s="41" t="s">
        <v>126</v>
      </c>
      <c r="AA70" s="41" t="s">
        <v>126</v>
      </c>
      <c r="AB70" s="41"/>
      <c r="AC70" s="41">
        <v>39</v>
      </c>
      <c r="AD70" s="41" t="s">
        <v>194</v>
      </c>
      <c r="AE70" s="43">
        <v>44236.691863425927</v>
      </c>
      <c r="AF70" s="41">
        <v>93</v>
      </c>
      <c r="AG70" s="41" t="s">
        <v>125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126</v>
      </c>
      <c r="AM70" s="41" t="s">
        <v>126</v>
      </c>
      <c r="AN70" s="41" t="s">
        <v>126</v>
      </c>
      <c r="AO70" s="41" t="s">
        <v>126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>
      <c r="A71" s="41">
        <v>38</v>
      </c>
      <c r="B71" s="41" t="s">
        <v>195</v>
      </c>
      <c r="C71" s="43">
        <v>44236.713125000002</v>
      </c>
      <c r="D71" s="41">
        <v>97</v>
      </c>
      <c r="E71" s="41" t="s">
        <v>125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126</v>
      </c>
      <c r="K71" s="41" t="s">
        <v>126</v>
      </c>
      <c r="L71" s="41" t="s">
        <v>126</v>
      </c>
      <c r="M71" s="41" t="s">
        <v>126</v>
      </c>
      <c r="N71" s="41"/>
      <c r="O71" s="41">
        <v>38</v>
      </c>
      <c r="P71" s="41" t="s">
        <v>195</v>
      </c>
      <c r="Q71" s="43">
        <v>44236.713125000002</v>
      </c>
      <c r="R71" s="41">
        <v>97</v>
      </c>
      <c r="S71" s="41" t="s">
        <v>125</v>
      </c>
      <c r="T71" s="41">
        <v>0</v>
      </c>
      <c r="U71" s="41" t="s">
        <v>126</v>
      </c>
      <c r="V71" s="41" t="s">
        <v>126</v>
      </c>
      <c r="W71" s="41" t="s">
        <v>126</v>
      </c>
      <c r="X71" s="41" t="s">
        <v>126</v>
      </c>
      <c r="Y71" s="41" t="s">
        <v>126</v>
      </c>
      <c r="Z71" s="41" t="s">
        <v>126</v>
      </c>
      <c r="AA71" s="41" t="s">
        <v>126</v>
      </c>
      <c r="AB71" s="41"/>
      <c r="AC71" s="41">
        <v>38</v>
      </c>
      <c r="AD71" s="41" t="s">
        <v>195</v>
      </c>
      <c r="AE71" s="43">
        <v>44236.713125000002</v>
      </c>
      <c r="AF71" s="41">
        <v>97</v>
      </c>
      <c r="AG71" s="41" t="s">
        <v>125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126</v>
      </c>
      <c r="AM71" s="41" t="s">
        <v>126</v>
      </c>
      <c r="AN71" s="41" t="s">
        <v>126</v>
      </c>
      <c r="AO71" s="41" t="s">
        <v>126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>
      <c r="A72" s="41">
        <v>40</v>
      </c>
      <c r="B72" s="41" t="s">
        <v>196</v>
      </c>
      <c r="C72" s="43">
        <v>44237.418819444443</v>
      </c>
      <c r="D72" s="41">
        <v>45</v>
      </c>
      <c r="E72" s="41" t="s">
        <v>125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126</v>
      </c>
      <c r="K72" s="41" t="s">
        <v>126</v>
      </c>
      <c r="L72" s="41" t="s">
        <v>126</v>
      </c>
      <c r="M72" s="41" t="s">
        <v>126</v>
      </c>
      <c r="N72" s="41"/>
      <c r="O72" s="41">
        <v>40</v>
      </c>
      <c r="P72" s="41" t="s">
        <v>196</v>
      </c>
      <c r="Q72" s="43">
        <v>44237.418819444443</v>
      </c>
      <c r="R72" s="41">
        <v>45</v>
      </c>
      <c r="S72" s="41" t="s">
        <v>125</v>
      </c>
      <c r="T72" s="41">
        <v>0</v>
      </c>
      <c r="U72" s="41" t="s">
        <v>126</v>
      </c>
      <c r="V72" s="41" t="s">
        <v>126</v>
      </c>
      <c r="W72" s="41" t="s">
        <v>126</v>
      </c>
      <c r="X72" s="41" t="s">
        <v>126</v>
      </c>
      <c r="Y72" s="41" t="s">
        <v>126</v>
      </c>
      <c r="Z72" s="41" t="s">
        <v>126</v>
      </c>
      <c r="AA72" s="41" t="s">
        <v>126</v>
      </c>
      <c r="AB72" s="41"/>
      <c r="AC72" s="41">
        <v>40</v>
      </c>
      <c r="AD72" s="41" t="s">
        <v>196</v>
      </c>
      <c r="AE72" s="43">
        <v>44237.418819444443</v>
      </c>
      <c r="AF72" s="41">
        <v>45</v>
      </c>
      <c r="AG72" s="41" t="s">
        <v>125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126</v>
      </c>
      <c r="AM72" s="41" t="s">
        <v>126</v>
      </c>
      <c r="AN72" s="41" t="s">
        <v>126</v>
      </c>
      <c r="AO72" s="41" t="s">
        <v>126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>
      <c r="A73" s="41">
        <v>39</v>
      </c>
      <c r="B73" s="41" t="s">
        <v>197</v>
      </c>
      <c r="C73" s="43">
        <v>44237.440092592595</v>
      </c>
      <c r="D73" s="41">
        <v>76</v>
      </c>
      <c r="E73" s="41" t="s">
        <v>125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126</v>
      </c>
      <c r="K73" s="41" t="s">
        <v>126</v>
      </c>
      <c r="L73" s="41" t="s">
        <v>126</v>
      </c>
      <c r="M73" s="41" t="s">
        <v>126</v>
      </c>
      <c r="N73" s="41"/>
      <c r="O73" s="41">
        <v>39</v>
      </c>
      <c r="P73" s="41" t="s">
        <v>197</v>
      </c>
      <c r="Q73" s="43">
        <v>44237.440092592595</v>
      </c>
      <c r="R73" s="41">
        <v>76</v>
      </c>
      <c r="S73" s="41" t="s">
        <v>125</v>
      </c>
      <c r="T73" s="41">
        <v>0</v>
      </c>
      <c r="U73" s="41" t="s">
        <v>126</v>
      </c>
      <c r="V73" s="41" t="s">
        <v>126</v>
      </c>
      <c r="W73" s="41" t="s">
        <v>126</v>
      </c>
      <c r="X73" s="41" t="s">
        <v>126</v>
      </c>
      <c r="Y73" s="41" t="s">
        <v>126</v>
      </c>
      <c r="Z73" s="41" t="s">
        <v>126</v>
      </c>
      <c r="AA73" s="41" t="s">
        <v>126</v>
      </c>
      <c r="AB73" s="41"/>
      <c r="AC73" s="41">
        <v>39</v>
      </c>
      <c r="AD73" s="41" t="s">
        <v>197</v>
      </c>
      <c r="AE73" s="43">
        <v>44237.440092592595</v>
      </c>
      <c r="AF73" s="41">
        <v>76</v>
      </c>
      <c r="AG73" s="41" t="s">
        <v>125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126</v>
      </c>
      <c r="AM73" s="41" t="s">
        <v>126</v>
      </c>
      <c r="AN73" s="41" t="s">
        <v>126</v>
      </c>
      <c r="AO73" s="41" t="s">
        <v>126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>
      <c r="A74" s="41">
        <v>38</v>
      </c>
      <c r="B74" s="41" t="s">
        <v>198</v>
      </c>
      <c r="C74" s="43">
        <v>44237.461365740739</v>
      </c>
      <c r="D74" s="41">
        <v>167</v>
      </c>
      <c r="E74" s="41" t="s">
        <v>125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126</v>
      </c>
      <c r="K74" s="41" t="s">
        <v>126</v>
      </c>
      <c r="L74" s="41" t="s">
        <v>126</v>
      </c>
      <c r="M74" s="41" t="s">
        <v>126</v>
      </c>
      <c r="N74" s="41"/>
      <c r="O74" s="41">
        <v>38</v>
      </c>
      <c r="P74" s="41" t="s">
        <v>198</v>
      </c>
      <c r="Q74" s="43">
        <v>44237.461365740739</v>
      </c>
      <c r="R74" s="41">
        <v>167</v>
      </c>
      <c r="S74" s="41" t="s">
        <v>125</v>
      </c>
      <c r="T74" s="41">
        <v>0</v>
      </c>
      <c r="U74" s="41" t="s">
        <v>126</v>
      </c>
      <c r="V74" s="41" t="s">
        <v>126</v>
      </c>
      <c r="W74" s="41" t="s">
        <v>126</v>
      </c>
      <c r="X74" s="41" t="s">
        <v>126</v>
      </c>
      <c r="Y74" s="41" t="s">
        <v>126</v>
      </c>
      <c r="Z74" s="41" t="s">
        <v>126</v>
      </c>
      <c r="AA74" s="41" t="s">
        <v>126</v>
      </c>
      <c r="AB74" s="41"/>
      <c r="AC74" s="41">
        <v>38</v>
      </c>
      <c r="AD74" s="41" t="s">
        <v>198</v>
      </c>
      <c r="AE74" s="43">
        <v>44237.461365740739</v>
      </c>
      <c r="AF74" s="41">
        <v>167</v>
      </c>
      <c r="AG74" s="41" t="s">
        <v>125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126</v>
      </c>
      <c r="AM74" s="41" t="s">
        <v>126</v>
      </c>
      <c r="AN74" s="41" t="s">
        <v>126</v>
      </c>
      <c r="AO74" s="41" t="s">
        <v>126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>
      <c r="A75" s="41">
        <v>37</v>
      </c>
      <c r="B75" s="41" t="s">
        <v>199</v>
      </c>
      <c r="C75" s="43">
        <v>44237.482627314814</v>
      </c>
      <c r="D75" s="41" t="s">
        <v>200</v>
      </c>
      <c r="E75" s="41" t="s">
        <v>125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126</v>
      </c>
      <c r="K75" s="41" t="s">
        <v>126</v>
      </c>
      <c r="L75" s="41" t="s">
        <v>126</v>
      </c>
      <c r="M75" s="41" t="s">
        <v>126</v>
      </c>
      <c r="N75" s="41"/>
      <c r="O75" s="41">
        <v>37</v>
      </c>
      <c r="P75" s="41" t="s">
        <v>199</v>
      </c>
      <c r="Q75" s="43">
        <v>44237.482627314814</v>
      </c>
      <c r="R75" s="41" t="s">
        <v>200</v>
      </c>
      <c r="S75" s="41" t="s">
        <v>125</v>
      </c>
      <c r="T75" s="41">
        <v>0</v>
      </c>
      <c r="U75" s="41" t="s">
        <v>126</v>
      </c>
      <c r="V75" s="41" t="s">
        <v>126</v>
      </c>
      <c r="W75" s="41" t="s">
        <v>126</v>
      </c>
      <c r="X75" s="41" t="s">
        <v>126</v>
      </c>
      <c r="Y75" s="41" t="s">
        <v>126</v>
      </c>
      <c r="Z75" s="41" t="s">
        <v>126</v>
      </c>
      <c r="AA75" s="41" t="s">
        <v>126</v>
      </c>
      <c r="AB75" s="41"/>
      <c r="AC75" s="41">
        <v>37</v>
      </c>
      <c r="AD75" s="41" t="s">
        <v>199</v>
      </c>
      <c r="AE75" s="43">
        <v>44237.482627314814</v>
      </c>
      <c r="AF75" s="41" t="s">
        <v>200</v>
      </c>
      <c r="AG75" s="41" t="s">
        <v>125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126</v>
      </c>
      <c r="AM75" s="41" t="s">
        <v>126</v>
      </c>
      <c r="AN75" s="41" t="s">
        <v>126</v>
      </c>
      <c r="AO75" s="41" t="s">
        <v>126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>
      <c r="A76" s="41">
        <v>37</v>
      </c>
      <c r="B76" s="41" t="s">
        <v>201</v>
      </c>
      <c r="C76" s="43">
        <v>44264.527881944443</v>
      </c>
      <c r="D76" s="41" t="s">
        <v>124</v>
      </c>
      <c r="E76" s="41" t="s">
        <v>125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126</v>
      </c>
      <c r="K76" s="41" t="s">
        <v>126</v>
      </c>
      <c r="L76" s="41" t="s">
        <v>126</v>
      </c>
      <c r="M76" s="41" t="s">
        <v>126</v>
      </c>
      <c r="N76" s="41"/>
      <c r="O76" s="41">
        <v>37</v>
      </c>
      <c r="P76" s="41" t="s">
        <v>201</v>
      </c>
      <c r="Q76" s="43">
        <v>44264.527881944443</v>
      </c>
      <c r="R76" s="41" t="s">
        <v>124</v>
      </c>
      <c r="S76" s="41" t="s">
        <v>125</v>
      </c>
      <c r="T76" s="41">
        <v>0</v>
      </c>
      <c r="U76" s="41" t="s">
        <v>126</v>
      </c>
      <c r="V76" s="41" t="s">
        <v>126</v>
      </c>
      <c r="W76" s="41" t="s">
        <v>126</v>
      </c>
      <c r="X76" s="41" t="s">
        <v>126</v>
      </c>
      <c r="Y76" s="41" t="s">
        <v>126</v>
      </c>
      <c r="Z76" s="41" t="s">
        <v>126</v>
      </c>
      <c r="AA76" s="41" t="s">
        <v>126</v>
      </c>
      <c r="AB76" s="41"/>
      <c r="AC76" s="41">
        <v>37</v>
      </c>
      <c r="AD76" s="41" t="s">
        <v>201</v>
      </c>
      <c r="AE76" s="43">
        <v>44264.527881944443</v>
      </c>
      <c r="AF76" s="41" t="s">
        <v>124</v>
      </c>
      <c r="AG76" s="41" t="s">
        <v>125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126</v>
      </c>
      <c r="AM76" s="41" t="s">
        <v>126</v>
      </c>
      <c r="AN76" s="41" t="s">
        <v>126</v>
      </c>
      <c r="AO76" s="41" t="s">
        <v>126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>
      <c r="A77" s="41">
        <v>38</v>
      </c>
      <c r="B77" s="41" t="s">
        <v>202</v>
      </c>
      <c r="C77" s="43">
        <v>44264.549143518518</v>
      </c>
      <c r="D77" s="41" t="s">
        <v>128</v>
      </c>
      <c r="E77" s="41" t="s">
        <v>125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126</v>
      </c>
      <c r="K77" s="41" t="s">
        <v>126</v>
      </c>
      <c r="L77" s="41" t="s">
        <v>126</v>
      </c>
      <c r="M77" s="41" t="s">
        <v>126</v>
      </c>
      <c r="N77" s="41"/>
      <c r="O77" s="41">
        <v>38</v>
      </c>
      <c r="P77" s="41" t="s">
        <v>202</v>
      </c>
      <c r="Q77" s="43">
        <v>44264.549143518518</v>
      </c>
      <c r="R77" s="41" t="s">
        <v>128</v>
      </c>
      <c r="S77" s="41" t="s">
        <v>125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126</v>
      </c>
      <c r="Y77" s="41" t="s">
        <v>126</v>
      </c>
      <c r="Z77" s="41" t="s">
        <v>126</v>
      </c>
      <c r="AA77" s="41" t="s">
        <v>126</v>
      </c>
      <c r="AB77" s="41"/>
      <c r="AC77" s="41">
        <v>38</v>
      </c>
      <c r="AD77" s="41" t="s">
        <v>202</v>
      </c>
      <c r="AE77" s="43">
        <v>44264.549143518518</v>
      </c>
      <c r="AF77" s="41" t="s">
        <v>128</v>
      </c>
      <c r="AG77" s="41" t="s">
        <v>125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126</v>
      </c>
      <c r="AM77" s="41" t="s">
        <v>126</v>
      </c>
      <c r="AN77" s="41" t="s">
        <v>126</v>
      </c>
      <c r="AO77" s="41" t="s">
        <v>126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>
      <c r="A78" s="41">
        <v>39</v>
      </c>
      <c r="B78" s="41" t="s">
        <v>203</v>
      </c>
      <c r="C78" s="43">
        <v>44264.570416666669</v>
      </c>
      <c r="D78" s="41">
        <v>121</v>
      </c>
      <c r="E78" s="41" t="s">
        <v>125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126</v>
      </c>
      <c r="K78" s="41" t="s">
        <v>126</v>
      </c>
      <c r="L78" s="41" t="s">
        <v>126</v>
      </c>
      <c r="M78" s="41" t="s">
        <v>126</v>
      </c>
      <c r="N78" s="41"/>
      <c r="O78" s="41">
        <v>39</v>
      </c>
      <c r="P78" s="41" t="s">
        <v>203</v>
      </c>
      <c r="Q78" s="43">
        <v>44264.570416666669</v>
      </c>
      <c r="R78" s="41">
        <v>121</v>
      </c>
      <c r="S78" s="41" t="s">
        <v>125</v>
      </c>
      <c r="T78" s="41">
        <v>0</v>
      </c>
      <c r="U78" s="41" t="s">
        <v>126</v>
      </c>
      <c r="V78" s="41" t="s">
        <v>126</v>
      </c>
      <c r="W78" s="41" t="s">
        <v>126</v>
      </c>
      <c r="X78" s="41" t="s">
        <v>126</v>
      </c>
      <c r="Y78" s="41" t="s">
        <v>126</v>
      </c>
      <c r="Z78" s="41" t="s">
        <v>126</v>
      </c>
      <c r="AA78" s="41" t="s">
        <v>126</v>
      </c>
      <c r="AB78" s="41"/>
      <c r="AC78" s="41">
        <v>39</v>
      </c>
      <c r="AD78" s="41" t="s">
        <v>203</v>
      </c>
      <c r="AE78" s="43">
        <v>44264.570416666669</v>
      </c>
      <c r="AF78" s="41">
        <v>121</v>
      </c>
      <c r="AG78" s="41" t="s">
        <v>125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126</v>
      </c>
      <c r="AM78" s="41" t="s">
        <v>126</v>
      </c>
      <c r="AN78" s="41" t="s">
        <v>126</v>
      </c>
      <c r="AO78" s="41" t="s">
        <v>126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>
      <c r="A79" s="41">
        <v>40</v>
      </c>
      <c r="B79" s="41" t="s">
        <v>204</v>
      </c>
      <c r="C79" s="43">
        <v>44264.591689814813</v>
      </c>
      <c r="D79" s="41">
        <v>26</v>
      </c>
      <c r="E79" s="41" t="s">
        <v>125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126</v>
      </c>
      <c r="K79" s="41" t="s">
        <v>126</v>
      </c>
      <c r="L79" s="41" t="s">
        <v>126</v>
      </c>
      <c r="M79" s="41" t="s">
        <v>126</v>
      </c>
      <c r="N79" s="41"/>
      <c r="O79" s="41">
        <v>40</v>
      </c>
      <c r="P79" s="41" t="s">
        <v>204</v>
      </c>
      <c r="Q79" s="43">
        <v>44264.591689814813</v>
      </c>
      <c r="R79" s="41">
        <v>26</v>
      </c>
      <c r="S79" s="41" t="s">
        <v>125</v>
      </c>
      <c r="T79" s="41">
        <v>0</v>
      </c>
      <c r="U79" s="41" t="s">
        <v>126</v>
      </c>
      <c r="V79" s="41" t="s">
        <v>126</v>
      </c>
      <c r="W79" s="41" t="s">
        <v>126</v>
      </c>
      <c r="X79" s="41" t="s">
        <v>126</v>
      </c>
      <c r="Y79" s="41" t="s">
        <v>126</v>
      </c>
      <c r="Z79" s="41" t="s">
        <v>126</v>
      </c>
      <c r="AA79" s="41" t="s">
        <v>126</v>
      </c>
      <c r="AB79" s="41"/>
      <c r="AC79" s="41">
        <v>40</v>
      </c>
      <c r="AD79" s="41" t="s">
        <v>204</v>
      </c>
      <c r="AE79" s="43">
        <v>44264.591689814813</v>
      </c>
      <c r="AF79" s="41">
        <v>26</v>
      </c>
      <c r="AG79" s="41" t="s">
        <v>125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126</v>
      </c>
      <c r="AM79" s="41" t="s">
        <v>126</v>
      </c>
      <c r="AN79" s="41" t="s">
        <v>126</v>
      </c>
      <c r="AO79" s="41" t="s">
        <v>126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>
      <c r="A80" s="41">
        <v>41</v>
      </c>
      <c r="B80" s="41" t="s">
        <v>205</v>
      </c>
      <c r="C80" s="43">
        <v>44264.612951388888</v>
      </c>
      <c r="D80" s="41">
        <v>98</v>
      </c>
      <c r="E80" s="41" t="s">
        <v>125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126</v>
      </c>
      <c r="K80" s="41" t="s">
        <v>126</v>
      </c>
      <c r="L80" s="41" t="s">
        <v>126</v>
      </c>
      <c r="M80" s="41" t="s">
        <v>126</v>
      </c>
      <c r="N80" s="41"/>
      <c r="O80" s="41">
        <v>41</v>
      </c>
      <c r="P80" s="41" t="s">
        <v>205</v>
      </c>
      <c r="Q80" s="43">
        <v>44264.612951388888</v>
      </c>
      <c r="R80" s="41">
        <v>98</v>
      </c>
      <c r="S80" s="41" t="s">
        <v>125</v>
      </c>
      <c r="T80" s="41">
        <v>0</v>
      </c>
      <c r="U80" s="41" t="s">
        <v>126</v>
      </c>
      <c r="V80" s="41" t="s">
        <v>126</v>
      </c>
      <c r="W80" s="41" t="s">
        <v>126</v>
      </c>
      <c r="X80" s="41" t="s">
        <v>126</v>
      </c>
      <c r="Y80" s="41" t="s">
        <v>126</v>
      </c>
      <c r="Z80" s="41" t="s">
        <v>126</v>
      </c>
      <c r="AA80" s="41" t="s">
        <v>126</v>
      </c>
      <c r="AB80" s="41"/>
      <c r="AC80" s="41">
        <v>41</v>
      </c>
      <c r="AD80" s="41" t="s">
        <v>205</v>
      </c>
      <c r="AE80" s="43">
        <v>44264.612951388888</v>
      </c>
      <c r="AF80" s="41">
        <v>98</v>
      </c>
      <c r="AG80" s="41" t="s">
        <v>125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126</v>
      </c>
      <c r="AM80" s="41" t="s">
        <v>126</v>
      </c>
      <c r="AN80" s="41" t="s">
        <v>126</v>
      </c>
      <c r="AO80" s="41" t="s">
        <v>126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>
      <c r="A81" s="41">
        <v>42</v>
      </c>
      <c r="B81" s="41" t="s">
        <v>206</v>
      </c>
      <c r="C81" s="43">
        <v>44264.634212962963</v>
      </c>
      <c r="D81" s="41">
        <v>199</v>
      </c>
      <c r="E81" s="41" t="s">
        <v>125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126</v>
      </c>
      <c r="K81" s="41" t="s">
        <v>126</v>
      </c>
      <c r="L81" s="41" t="s">
        <v>126</v>
      </c>
      <c r="M81" s="41" t="s">
        <v>126</v>
      </c>
      <c r="N81" s="41"/>
      <c r="O81" s="41">
        <v>42</v>
      </c>
      <c r="P81" s="41" t="s">
        <v>206</v>
      </c>
      <c r="Q81" s="43">
        <v>44264.634212962963</v>
      </c>
      <c r="R81" s="41">
        <v>199</v>
      </c>
      <c r="S81" s="41" t="s">
        <v>125</v>
      </c>
      <c r="T81" s="41">
        <v>0</v>
      </c>
      <c r="U81" s="41" t="s">
        <v>126</v>
      </c>
      <c r="V81" s="42" t="s">
        <v>126</v>
      </c>
      <c r="W81" s="41" t="s">
        <v>126</v>
      </c>
      <c r="X81" s="41" t="s">
        <v>126</v>
      </c>
      <c r="Y81" s="41" t="s">
        <v>126</v>
      </c>
      <c r="Z81" s="41" t="s">
        <v>126</v>
      </c>
      <c r="AA81" s="41" t="s">
        <v>126</v>
      </c>
      <c r="AB81" s="41"/>
      <c r="AC81" s="41">
        <v>42</v>
      </c>
      <c r="AD81" s="41" t="s">
        <v>206</v>
      </c>
      <c r="AE81" s="43">
        <v>44264.634212962963</v>
      </c>
      <c r="AF81" s="41">
        <v>199</v>
      </c>
      <c r="AG81" s="41" t="s">
        <v>125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126</v>
      </c>
      <c r="AM81" s="41" t="s">
        <v>126</v>
      </c>
      <c r="AN81" s="41" t="s">
        <v>126</v>
      </c>
      <c r="AO81" s="41" t="s">
        <v>126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>
      <c r="A82" s="41">
        <v>43</v>
      </c>
      <c r="B82" s="41" t="s">
        <v>207</v>
      </c>
      <c r="C82" s="43">
        <v>44265.584548611114</v>
      </c>
      <c r="D82" s="41">
        <v>127</v>
      </c>
      <c r="E82" s="41" t="s">
        <v>125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126</v>
      </c>
      <c r="K82" s="41" t="s">
        <v>126</v>
      </c>
      <c r="L82" s="41" t="s">
        <v>126</v>
      </c>
      <c r="M82" s="41" t="s">
        <v>126</v>
      </c>
      <c r="N82" s="41"/>
      <c r="O82" s="41">
        <v>43</v>
      </c>
      <c r="P82" s="41" t="s">
        <v>207</v>
      </c>
      <c r="Q82" s="43">
        <v>44265.584548611114</v>
      </c>
      <c r="R82" s="41">
        <v>127</v>
      </c>
      <c r="S82" s="41" t="s">
        <v>125</v>
      </c>
      <c r="T82" s="41">
        <v>0</v>
      </c>
      <c r="U82" s="41" t="s">
        <v>126</v>
      </c>
      <c r="V82" s="41" t="s">
        <v>126</v>
      </c>
      <c r="W82" s="41" t="s">
        <v>126</v>
      </c>
      <c r="X82" s="41" t="s">
        <v>126</v>
      </c>
      <c r="Y82" s="41" t="s">
        <v>126</v>
      </c>
      <c r="Z82" s="41" t="s">
        <v>126</v>
      </c>
      <c r="AA82" s="41" t="s">
        <v>126</v>
      </c>
      <c r="AB82" s="41"/>
      <c r="AC82" s="41">
        <v>43</v>
      </c>
      <c r="AD82" s="41" t="s">
        <v>207</v>
      </c>
      <c r="AE82" s="43">
        <v>44265.584548611114</v>
      </c>
      <c r="AF82" s="41">
        <v>127</v>
      </c>
      <c r="AG82" s="41" t="s">
        <v>125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126</v>
      </c>
      <c r="AM82" s="41" t="s">
        <v>126</v>
      </c>
      <c r="AN82" s="41" t="s">
        <v>126</v>
      </c>
      <c r="AO82" s="41" t="s">
        <v>126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>
      <c r="A83" s="41">
        <v>44</v>
      </c>
      <c r="B83" s="41" t="s">
        <v>208</v>
      </c>
      <c r="C83" s="43">
        <v>44265.605787037035</v>
      </c>
      <c r="D83" s="41">
        <v>81</v>
      </c>
      <c r="E83" s="41" t="s">
        <v>125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126</v>
      </c>
      <c r="K83" s="41" t="s">
        <v>126</v>
      </c>
      <c r="L83" s="41" t="s">
        <v>126</v>
      </c>
      <c r="M83" s="41" t="s">
        <v>126</v>
      </c>
      <c r="N83" s="41"/>
      <c r="O83" s="41">
        <v>44</v>
      </c>
      <c r="P83" s="41" t="s">
        <v>208</v>
      </c>
      <c r="Q83" s="43">
        <v>44265.605787037035</v>
      </c>
      <c r="R83" s="41">
        <v>81</v>
      </c>
      <c r="S83" s="41" t="s">
        <v>125</v>
      </c>
      <c r="T83" s="41">
        <v>0</v>
      </c>
      <c r="U83" s="41" t="s">
        <v>126</v>
      </c>
      <c r="V83" s="41" t="s">
        <v>126</v>
      </c>
      <c r="W83" s="41" t="s">
        <v>126</v>
      </c>
      <c r="X83" s="41" t="s">
        <v>126</v>
      </c>
      <c r="Y83" s="41" t="s">
        <v>126</v>
      </c>
      <c r="Z83" s="41" t="s">
        <v>126</v>
      </c>
      <c r="AA83" s="41" t="s">
        <v>126</v>
      </c>
      <c r="AB83" s="41"/>
      <c r="AC83" s="41">
        <v>44</v>
      </c>
      <c r="AD83" s="41" t="s">
        <v>208</v>
      </c>
      <c r="AE83" s="43">
        <v>44265.605787037035</v>
      </c>
      <c r="AF83" s="41">
        <v>81</v>
      </c>
      <c r="AG83" s="41" t="s">
        <v>125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126</v>
      </c>
      <c r="AM83" s="41" t="s">
        <v>126</v>
      </c>
      <c r="AN83" s="41" t="s">
        <v>126</v>
      </c>
      <c r="AO83" s="41" t="s">
        <v>126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>
      <c r="A84" s="41">
        <v>45</v>
      </c>
      <c r="B84" s="41" t="s">
        <v>209</v>
      </c>
      <c r="C84" s="43">
        <v>44265.627013888887</v>
      </c>
      <c r="D84" s="41">
        <v>68</v>
      </c>
      <c r="E84" s="41" t="s">
        <v>125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126</v>
      </c>
      <c r="K84" s="41" t="s">
        <v>126</v>
      </c>
      <c r="L84" s="41" t="s">
        <v>126</v>
      </c>
      <c r="M84" s="41" t="s">
        <v>126</v>
      </c>
      <c r="N84" s="41"/>
      <c r="O84" s="41">
        <v>45</v>
      </c>
      <c r="P84" s="41" t="s">
        <v>209</v>
      </c>
      <c r="Q84" s="43">
        <v>44265.627013888887</v>
      </c>
      <c r="R84" s="41">
        <v>68</v>
      </c>
      <c r="S84" s="41" t="s">
        <v>125</v>
      </c>
      <c r="T84" s="41">
        <v>0</v>
      </c>
      <c r="U84" s="41" t="s">
        <v>126</v>
      </c>
      <c r="V84" s="41" t="s">
        <v>126</v>
      </c>
      <c r="W84" s="41" t="s">
        <v>126</v>
      </c>
      <c r="X84" s="41" t="s">
        <v>126</v>
      </c>
      <c r="Y84" s="41" t="s">
        <v>126</v>
      </c>
      <c r="Z84" s="41" t="s">
        <v>126</v>
      </c>
      <c r="AA84" s="41" t="s">
        <v>126</v>
      </c>
      <c r="AB84" s="41"/>
      <c r="AC84" s="41">
        <v>45</v>
      </c>
      <c r="AD84" s="41" t="s">
        <v>209</v>
      </c>
      <c r="AE84" s="43">
        <v>44265.627013888887</v>
      </c>
      <c r="AF84" s="41">
        <v>68</v>
      </c>
      <c r="AG84" s="41" t="s">
        <v>125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126</v>
      </c>
      <c r="AM84" s="41" t="s">
        <v>126</v>
      </c>
      <c r="AN84" s="41" t="s">
        <v>126</v>
      </c>
      <c r="AO84" s="41" t="s">
        <v>126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>
      <c r="A85" s="41">
        <v>46</v>
      </c>
      <c r="B85" s="41" t="s">
        <v>210</v>
      </c>
      <c r="C85" s="43">
        <v>44265.648217592592</v>
      </c>
      <c r="D85" s="41">
        <v>21</v>
      </c>
      <c r="E85" s="41" t="s">
        <v>125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126</v>
      </c>
      <c r="K85" s="41" t="s">
        <v>126</v>
      </c>
      <c r="L85" s="41" t="s">
        <v>126</v>
      </c>
      <c r="M85" s="41" t="s">
        <v>126</v>
      </c>
      <c r="N85" s="41"/>
      <c r="O85" s="41">
        <v>46</v>
      </c>
      <c r="P85" s="41" t="s">
        <v>210</v>
      </c>
      <c r="Q85" s="43">
        <v>44265.648217592592</v>
      </c>
      <c r="R85" s="41">
        <v>21</v>
      </c>
      <c r="S85" s="41" t="s">
        <v>125</v>
      </c>
      <c r="T85" s="41">
        <v>0</v>
      </c>
      <c r="U85" s="41" t="s">
        <v>126</v>
      </c>
      <c r="V85" s="41" t="s">
        <v>126</v>
      </c>
      <c r="W85" s="41" t="s">
        <v>126</v>
      </c>
      <c r="X85" s="41" t="s">
        <v>126</v>
      </c>
      <c r="Y85" s="41" t="s">
        <v>126</v>
      </c>
      <c r="Z85" s="41" t="s">
        <v>126</v>
      </c>
      <c r="AA85" s="41" t="s">
        <v>126</v>
      </c>
      <c r="AB85" s="41"/>
      <c r="AC85" s="41">
        <v>46</v>
      </c>
      <c r="AD85" s="41" t="s">
        <v>210</v>
      </c>
      <c r="AE85" s="43">
        <v>44265.648217592592</v>
      </c>
      <c r="AF85" s="41">
        <v>21</v>
      </c>
      <c r="AG85" s="41" t="s">
        <v>125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126</v>
      </c>
      <c r="AM85" s="41" t="s">
        <v>126</v>
      </c>
      <c r="AN85" s="41" t="s">
        <v>126</v>
      </c>
      <c r="AO85" s="41" t="s">
        <v>126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>
      <c r="A86" s="41">
        <v>47</v>
      </c>
      <c r="B86" s="41" t="s">
        <v>211</v>
      </c>
      <c r="C86" s="43">
        <v>44265.66951388889</v>
      </c>
      <c r="D86" s="41">
        <v>124</v>
      </c>
      <c r="E86" s="41" t="s">
        <v>125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126</v>
      </c>
      <c r="K86" s="41" t="s">
        <v>126</v>
      </c>
      <c r="L86" s="41" t="s">
        <v>126</v>
      </c>
      <c r="M86" s="41" t="s">
        <v>126</v>
      </c>
      <c r="N86" s="41"/>
      <c r="O86" s="41">
        <v>47</v>
      </c>
      <c r="P86" s="41" t="s">
        <v>211</v>
      </c>
      <c r="Q86" s="43">
        <v>44265.66951388889</v>
      </c>
      <c r="R86" s="41">
        <v>124</v>
      </c>
      <c r="S86" s="41" t="s">
        <v>125</v>
      </c>
      <c r="T86" s="41">
        <v>0</v>
      </c>
      <c r="U86" s="41" t="s">
        <v>126</v>
      </c>
      <c r="V86" s="41" t="s">
        <v>126</v>
      </c>
      <c r="W86" s="41" t="s">
        <v>126</v>
      </c>
      <c r="X86" s="41" t="s">
        <v>126</v>
      </c>
      <c r="Y86" s="41" t="s">
        <v>126</v>
      </c>
      <c r="Z86" s="41" t="s">
        <v>126</v>
      </c>
      <c r="AA86" s="41" t="s">
        <v>126</v>
      </c>
      <c r="AB86" s="41"/>
      <c r="AC86" s="41">
        <v>47</v>
      </c>
      <c r="AD86" s="41" t="s">
        <v>211</v>
      </c>
      <c r="AE86" s="43">
        <v>44265.66951388889</v>
      </c>
      <c r="AF86" s="41">
        <v>124</v>
      </c>
      <c r="AG86" s="41" t="s">
        <v>125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126</v>
      </c>
      <c r="AM86" s="41" t="s">
        <v>126</v>
      </c>
      <c r="AN86" s="41" t="s">
        <v>126</v>
      </c>
      <c r="AO86" s="41" t="s">
        <v>126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>
      <c r="A87" s="41">
        <v>48</v>
      </c>
      <c r="B87" s="41" t="s">
        <v>212</v>
      </c>
      <c r="C87" s="43">
        <v>44265.690775462965</v>
      </c>
      <c r="D87" s="41" t="s">
        <v>213</v>
      </c>
      <c r="E87" s="41" t="s">
        <v>125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126</v>
      </c>
      <c r="K87" s="41" t="s">
        <v>126</v>
      </c>
      <c r="L87" s="41" t="s">
        <v>126</v>
      </c>
      <c r="M87" s="41" t="s">
        <v>126</v>
      </c>
      <c r="N87" s="41"/>
      <c r="O87" s="41">
        <v>48</v>
      </c>
      <c r="P87" s="41" t="s">
        <v>212</v>
      </c>
      <c r="Q87" s="43">
        <v>44265.690775462965</v>
      </c>
      <c r="R87" s="41" t="s">
        <v>213</v>
      </c>
      <c r="S87" s="41" t="s">
        <v>125</v>
      </c>
      <c r="T87" s="41">
        <v>0</v>
      </c>
      <c r="U87" s="41" t="s">
        <v>126</v>
      </c>
      <c r="V87" s="41" t="s">
        <v>126</v>
      </c>
      <c r="W87" s="41" t="s">
        <v>126</v>
      </c>
      <c r="X87" s="41" t="s">
        <v>126</v>
      </c>
      <c r="Y87" s="41" t="s">
        <v>126</v>
      </c>
      <c r="Z87" s="41" t="s">
        <v>126</v>
      </c>
      <c r="AA87" s="41" t="s">
        <v>126</v>
      </c>
      <c r="AB87" s="41"/>
      <c r="AC87" s="41">
        <v>48</v>
      </c>
      <c r="AD87" s="41" t="s">
        <v>212</v>
      </c>
      <c r="AE87" s="43">
        <v>44265.690775462965</v>
      </c>
      <c r="AF87" s="41" t="s">
        <v>213</v>
      </c>
      <c r="AG87" s="41" t="s">
        <v>125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126</v>
      </c>
      <c r="AM87" s="41" t="s">
        <v>126</v>
      </c>
      <c r="AN87" s="41" t="s">
        <v>126</v>
      </c>
      <c r="AO87" s="41" t="s">
        <v>126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>
      <c r="A88" s="41">
        <v>39</v>
      </c>
      <c r="B88" s="41" t="s">
        <v>214</v>
      </c>
      <c r="C88" s="43">
        <v>44305.429097222222</v>
      </c>
      <c r="D88" s="41" t="s">
        <v>124</v>
      </c>
      <c r="E88" s="41" t="s">
        <v>125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126</v>
      </c>
      <c r="K88" s="41" t="s">
        <v>126</v>
      </c>
      <c r="L88" s="41" t="s">
        <v>126</v>
      </c>
      <c r="M88" s="41" t="s">
        <v>126</v>
      </c>
      <c r="N88" s="41"/>
      <c r="O88" s="41">
        <v>39</v>
      </c>
      <c r="P88" s="41" t="s">
        <v>214</v>
      </c>
      <c r="Q88" s="43">
        <v>44305.429097222222</v>
      </c>
      <c r="R88" s="41" t="s">
        <v>124</v>
      </c>
      <c r="S88" s="41" t="s">
        <v>125</v>
      </c>
      <c r="T88" s="41">
        <v>0</v>
      </c>
      <c r="U88" s="41" t="s">
        <v>126</v>
      </c>
      <c r="V88" s="41" t="s">
        <v>126</v>
      </c>
      <c r="W88" s="41" t="s">
        <v>126</v>
      </c>
      <c r="X88" s="41" t="s">
        <v>126</v>
      </c>
      <c r="Y88" s="41" t="s">
        <v>126</v>
      </c>
      <c r="Z88" s="41" t="s">
        <v>126</v>
      </c>
      <c r="AA88" s="41" t="s">
        <v>126</v>
      </c>
      <c r="AB88" s="41"/>
      <c r="AC88" s="41">
        <v>39</v>
      </c>
      <c r="AD88" s="41" t="s">
        <v>214</v>
      </c>
      <c r="AE88" s="43">
        <v>44305.429097222222</v>
      </c>
      <c r="AF88" s="41" t="s">
        <v>124</v>
      </c>
      <c r="AG88" s="41" t="s">
        <v>125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126</v>
      </c>
      <c r="AM88" s="41" t="s">
        <v>126</v>
      </c>
      <c r="AN88" s="41" t="s">
        <v>126</v>
      </c>
      <c r="AO88" s="41" t="s">
        <v>126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>
      <c r="A89" s="41">
        <v>40</v>
      </c>
      <c r="B89" s="41" t="s">
        <v>215</v>
      </c>
      <c r="C89" s="43">
        <v>44305.45039351852</v>
      </c>
      <c r="D89" s="41" t="s">
        <v>128</v>
      </c>
      <c r="E89" s="41" t="s">
        <v>125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126</v>
      </c>
      <c r="K89" s="41" t="s">
        <v>126</v>
      </c>
      <c r="L89" s="41" t="s">
        <v>126</v>
      </c>
      <c r="M89" s="41" t="s">
        <v>126</v>
      </c>
      <c r="N89" s="41"/>
      <c r="O89" s="41">
        <v>40</v>
      </c>
      <c r="P89" s="41" t="s">
        <v>215</v>
      </c>
      <c r="Q89" s="43">
        <v>44305.45039351852</v>
      </c>
      <c r="R89" s="41" t="s">
        <v>128</v>
      </c>
      <c r="S89" s="41" t="s">
        <v>125</v>
      </c>
      <c r="T89" s="41">
        <v>0</v>
      </c>
      <c r="U89" s="41" t="s">
        <v>126</v>
      </c>
      <c r="V89" s="41" t="s">
        <v>126</v>
      </c>
      <c r="W89" s="41" t="s">
        <v>126</v>
      </c>
      <c r="X89" s="41" t="s">
        <v>126</v>
      </c>
      <c r="Y89" s="41" t="s">
        <v>126</v>
      </c>
      <c r="Z89" s="41" t="s">
        <v>126</v>
      </c>
      <c r="AA89" s="41" t="s">
        <v>126</v>
      </c>
      <c r="AB89" s="41"/>
      <c r="AC89" s="41">
        <v>40</v>
      </c>
      <c r="AD89" s="41" t="s">
        <v>215</v>
      </c>
      <c r="AE89" s="43">
        <v>44305.45039351852</v>
      </c>
      <c r="AF89" s="41" t="s">
        <v>128</v>
      </c>
      <c r="AG89" s="41" t="s">
        <v>125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126</v>
      </c>
      <c r="AM89" s="41" t="s">
        <v>126</v>
      </c>
      <c r="AN89" s="41" t="s">
        <v>126</v>
      </c>
      <c r="AO89" s="41" t="s">
        <v>126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>
      <c r="A90" s="41">
        <v>41</v>
      </c>
      <c r="B90" s="41" t="s">
        <v>216</v>
      </c>
      <c r="C90" s="43">
        <v>44305.471736111111</v>
      </c>
      <c r="D90" s="41">
        <v>129</v>
      </c>
      <c r="E90" s="41" t="s">
        <v>125</v>
      </c>
      <c r="F90" s="41">
        <v>0</v>
      </c>
      <c r="G90" s="41">
        <v>6.1</v>
      </c>
      <c r="H90" s="42">
        <v>2187</v>
      </c>
      <c r="I90" s="41">
        <v>0</v>
      </c>
      <c r="J90" s="41" t="s">
        <v>126</v>
      </c>
      <c r="K90" s="41" t="s">
        <v>126</v>
      </c>
      <c r="L90" s="41" t="s">
        <v>126</v>
      </c>
      <c r="M90" s="41" t="s">
        <v>126</v>
      </c>
      <c r="N90" s="41"/>
      <c r="O90" s="41">
        <v>41</v>
      </c>
      <c r="P90" s="41" t="s">
        <v>216</v>
      </c>
      <c r="Q90" s="43">
        <v>44305.471736111111</v>
      </c>
      <c r="R90" s="41">
        <v>129</v>
      </c>
      <c r="S90" s="41" t="s">
        <v>125</v>
      </c>
      <c r="T90" s="41">
        <v>0</v>
      </c>
      <c r="U90" s="41" t="s">
        <v>126</v>
      </c>
      <c r="V90" s="41" t="s">
        <v>126</v>
      </c>
      <c r="W90" s="41" t="s">
        <v>126</v>
      </c>
      <c r="X90" s="41" t="s">
        <v>126</v>
      </c>
      <c r="Y90" s="41" t="s">
        <v>126</v>
      </c>
      <c r="Z90" s="41" t="s">
        <v>126</v>
      </c>
      <c r="AA90" s="41" t="s">
        <v>126</v>
      </c>
      <c r="AB90" s="41"/>
      <c r="AC90" s="41">
        <v>41</v>
      </c>
      <c r="AD90" s="41" t="s">
        <v>216</v>
      </c>
      <c r="AE90" s="43">
        <v>44305.471736111111</v>
      </c>
      <c r="AF90" s="41">
        <v>129</v>
      </c>
      <c r="AG90" s="41" t="s">
        <v>125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126</v>
      </c>
      <c r="AM90" s="41" t="s">
        <v>126</v>
      </c>
      <c r="AN90" s="41" t="s">
        <v>126</v>
      </c>
      <c r="AO90" s="41" t="s">
        <v>126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>
      <c r="A91" s="41">
        <v>42</v>
      </c>
      <c r="B91" s="41" t="s">
        <v>217</v>
      </c>
      <c r="C91" s="43">
        <v>44305.492986111109</v>
      </c>
      <c r="D91" s="41">
        <v>96</v>
      </c>
      <c r="E91" s="41" t="s">
        <v>125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126</v>
      </c>
      <c r="K91" s="41" t="s">
        <v>126</v>
      </c>
      <c r="L91" s="41" t="s">
        <v>126</v>
      </c>
      <c r="M91" s="41" t="s">
        <v>126</v>
      </c>
      <c r="N91" s="41"/>
      <c r="O91" s="41">
        <v>42</v>
      </c>
      <c r="P91" s="41" t="s">
        <v>217</v>
      </c>
      <c r="Q91" s="43">
        <v>44305.492986111109</v>
      </c>
      <c r="R91" s="41">
        <v>96</v>
      </c>
      <c r="S91" s="41" t="s">
        <v>125</v>
      </c>
      <c r="T91" s="41">
        <v>0</v>
      </c>
      <c r="U91" s="41" t="s">
        <v>126</v>
      </c>
      <c r="V91" s="41" t="s">
        <v>126</v>
      </c>
      <c r="W91" s="41" t="s">
        <v>126</v>
      </c>
      <c r="X91" s="41" t="s">
        <v>126</v>
      </c>
      <c r="Y91" s="41" t="s">
        <v>126</v>
      </c>
      <c r="Z91" s="41" t="s">
        <v>126</v>
      </c>
      <c r="AA91" s="41" t="s">
        <v>126</v>
      </c>
      <c r="AB91" s="41"/>
      <c r="AC91" s="41">
        <v>42</v>
      </c>
      <c r="AD91" s="41" t="s">
        <v>217</v>
      </c>
      <c r="AE91" s="43">
        <v>44305.492986111109</v>
      </c>
      <c r="AF91" s="41">
        <v>96</v>
      </c>
      <c r="AG91" s="41" t="s">
        <v>125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126</v>
      </c>
      <c r="AM91" s="41" t="s">
        <v>126</v>
      </c>
      <c r="AN91" s="41" t="s">
        <v>126</v>
      </c>
      <c r="AO91" s="41" t="s">
        <v>126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>
      <c r="A92" s="41">
        <v>43</v>
      </c>
      <c r="B92" s="41" t="s">
        <v>218</v>
      </c>
      <c r="C92" s="43">
        <v>44305.514305555553</v>
      </c>
      <c r="D92" s="41">
        <v>134</v>
      </c>
      <c r="E92" s="41" t="s">
        <v>125</v>
      </c>
      <c r="F92" s="41">
        <v>0</v>
      </c>
      <c r="G92" s="41">
        <v>6.12</v>
      </c>
      <c r="H92" s="42">
        <v>2167</v>
      </c>
      <c r="I92" s="41">
        <v>0</v>
      </c>
      <c r="J92" s="41" t="s">
        <v>126</v>
      </c>
      <c r="K92" s="41" t="s">
        <v>126</v>
      </c>
      <c r="L92" s="41" t="s">
        <v>126</v>
      </c>
      <c r="M92" s="41" t="s">
        <v>126</v>
      </c>
      <c r="N92" s="41"/>
      <c r="O92" s="41">
        <v>43</v>
      </c>
      <c r="P92" s="41" t="s">
        <v>218</v>
      </c>
      <c r="Q92" s="43">
        <v>44305.514305555553</v>
      </c>
      <c r="R92" s="41">
        <v>134</v>
      </c>
      <c r="S92" s="41" t="s">
        <v>125</v>
      </c>
      <c r="T92" s="41">
        <v>0</v>
      </c>
      <c r="U92" s="41" t="s">
        <v>126</v>
      </c>
      <c r="V92" s="41" t="s">
        <v>126</v>
      </c>
      <c r="W92" s="41" t="s">
        <v>126</v>
      </c>
      <c r="X92" s="41" t="s">
        <v>126</v>
      </c>
      <c r="Y92" s="41" t="s">
        <v>126</v>
      </c>
      <c r="Z92" s="41" t="s">
        <v>126</v>
      </c>
      <c r="AA92" s="41" t="s">
        <v>126</v>
      </c>
      <c r="AB92" s="41"/>
      <c r="AC92" s="41">
        <v>43</v>
      </c>
      <c r="AD92" s="41" t="s">
        <v>218</v>
      </c>
      <c r="AE92" s="43">
        <v>44305.514305555553</v>
      </c>
      <c r="AF92" s="41">
        <v>134</v>
      </c>
      <c r="AG92" s="41" t="s">
        <v>125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126</v>
      </c>
      <c r="AM92" s="41" t="s">
        <v>126</v>
      </c>
      <c r="AN92" s="41" t="s">
        <v>126</v>
      </c>
      <c r="AO92" s="41" t="s">
        <v>126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>
      <c r="A93" s="41">
        <v>44</v>
      </c>
      <c r="B93" s="41" t="s">
        <v>219</v>
      </c>
      <c r="C93" s="43">
        <v>44305.535624999997</v>
      </c>
      <c r="D93" s="41">
        <v>110</v>
      </c>
      <c r="E93" s="41" t="s">
        <v>125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126</v>
      </c>
      <c r="K93" s="41" t="s">
        <v>126</v>
      </c>
      <c r="L93" s="41" t="s">
        <v>126</v>
      </c>
      <c r="M93" s="41" t="s">
        <v>126</v>
      </c>
      <c r="N93" s="41"/>
      <c r="O93" s="41">
        <v>44</v>
      </c>
      <c r="P93" s="41" t="s">
        <v>219</v>
      </c>
      <c r="Q93" s="43">
        <v>44305.535624999997</v>
      </c>
      <c r="R93" s="41">
        <v>110</v>
      </c>
      <c r="S93" s="41" t="s">
        <v>125</v>
      </c>
      <c r="T93" s="41">
        <v>0</v>
      </c>
      <c r="U93" s="41" t="s">
        <v>126</v>
      </c>
      <c r="V93" s="41" t="s">
        <v>126</v>
      </c>
      <c r="W93" s="41" t="s">
        <v>126</v>
      </c>
      <c r="X93" s="41" t="s">
        <v>126</v>
      </c>
      <c r="Y93" s="41" t="s">
        <v>126</v>
      </c>
      <c r="Z93" s="41" t="s">
        <v>126</v>
      </c>
      <c r="AA93" s="41" t="s">
        <v>126</v>
      </c>
      <c r="AB93" s="41"/>
      <c r="AC93" s="41">
        <v>44</v>
      </c>
      <c r="AD93" s="41" t="s">
        <v>219</v>
      </c>
      <c r="AE93" s="43">
        <v>44305.535624999997</v>
      </c>
      <c r="AF93" s="41">
        <v>110</v>
      </c>
      <c r="AG93" s="41" t="s">
        <v>125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126</v>
      </c>
      <c r="AM93" s="41" t="s">
        <v>126</v>
      </c>
      <c r="AN93" s="41" t="s">
        <v>126</v>
      </c>
      <c r="AO93" s="41" t="s">
        <v>126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>
      <c r="A94" s="41">
        <v>45</v>
      </c>
      <c r="B94" s="41" t="s">
        <v>220</v>
      </c>
      <c r="C94" s="43">
        <v>44305.556944444441</v>
      </c>
      <c r="D94" s="41">
        <v>23</v>
      </c>
      <c r="E94" s="41" t="s">
        <v>125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126</v>
      </c>
      <c r="K94" s="41" t="s">
        <v>126</v>
      </c>
      <c r="L94" s="41" t="s">
        <v>126</v>
      </c>
      <c r="M94" s="41" t="s">
        <v>126</v>
      </c>
      <c r="N94" s="41"/>
      <c r="O94" s="41">
        <v>45</v>
      </c>
      <c r="P94" s="41" t="s">
        <v>220</v>
      </c>
      <c r="Q94" s="43">
        <v>44305.556944444441</v>
      </c>
      <c r="R94" s="41">
        <v>23</v>
      </c>
      <c r="S94" s="41" t="s">
        <v>125</v>
      </c>
      <c r="T94" s="41">
        <v>0</v>
      </c>
      <c r="U94" s="41" t="s">
        <v>126</v>
      </c>
      <c r="V94" s="41" t="s">
        <v>126</v>
      </c>
      <c r="W94" s="41" t="s">
        <v>126</v>
      </c>
      <c r="X94" s="41" t="s">
        <v>126</v>
      </c>
      <c r="Y94" s="41" t="s">
        <v>126</v>
      </c>
      <c r="Z94" s="41" t="s">
        <v>126</v>
      </c>
      <c r="AA94" s="41" t="s">
        <v>126</v>
      </c>
      <c r="AB94" s="41"/>
      <c r="AC94" s="41">
        <v>45</v>
      </c>
      <c r="AD94" s="41" t="s">
        <v>220</v>
      </c>
      <c r="AE94" s="43">
        <v>44305.556944444441</v>
      </c>
      <c r="AF94" s="41">
        <v>23</v>
      </c>
      <c r="AG94" s="41" t="s">
        <v>125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126</v>
      </c>
      <c r="AM94" s="41" t="s">
        <v>126</v>
      </c>
      <c r="AN94" s="41" t="s">
        <v>126</v>
      </c>
      <c r="AO94" s="41" t="s">
        <v>126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>
      <c r="A95" s="41">
        <v>46</v>
      </c>
      <c r="B95" s="41" t="s">
        <v>221</v>
      </c>
      <c r="C95" s="43">
        <v>44305.578194444446</v>
      </c>
      <c r="D95" s="41">
        <v>203</v>
      </c>
      <c r="E95" s="41" t="s">
        <v>125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126</v>
      </c>
      <c r="K95" s="41" t="s">
        <v>126</v>
      </c>
      <c r="L95" s="41" t="s">
        <v>126</v>
      </c>
      <c r="M95" s="41" t="s">
        <v>126</v>
      </c>
      <c r="N95" s="41"/>
      <c r="O95" s="41">
        <v>46</v>
      </c>
      <c r="P95" s="41" t="s">
        <v>221</v>
      </c>
      <c r="Q95" s="43">
        <v>44305.578194444446</v>
      </c>
      <c r="R95" s="41">
        <v>203</v>
      </c>
      <c r="S95" s="41" t="s">
        <v>125</v>
      </c>
      <c r="T95" s="41">
        <v>0</v>
      </c>
      <c r="U95" s="41" t="s">
        <v>126</v>
      </c>
      <c r="V95" s="41" t="s">
        <v>126</v>
      </c>
      <c r="W95" s="41" t="s">
        <v>126</v>
      </c>
      <c r="X95" s="41" t="s">
        <v>126</v>
      </c>
      <c r="Y95" s="41" t="s">
        <v>126</v>
      </c>
      <c r="Z95" s="41" t="s">
        <v>126</v>
      </c>
      <c r="AA95" s="41" t="s">
        <v>126</v>
      </c>
      <c r="AB95" s="41"/>
      <c r="AC95" s="41">
        <v>46</v>
      </c>
      <c r="AD95" s="41" t="s">
        <v>221</v>
      </c>
      <c r="AE95" s="43">
        <v>44305.578194444446</v>
      </c>
      <c r="AF95" s="41">
        <v>203</v>
      </c>
      <c r="AG95" s="41" t="s">
        <v>125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126</v>
      </c>
      <c r="AM95" s="41" t="s">
        <v>126</v>
      </c>
      <c r="AN95" s="41" t="s">
        <v>126</v>
      </c>
      <c r="AO95" s="41" t="s">
        <v>126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>
      <c r="A96" s="41">
        <v>47</v>
      </c>
      <c r="B96" s="41" t="s">
        <v>222</v>
      </c>
      <c r="C96" s="43">
        <v>44305.599502314813</v>
      </c>
      <c r="D96" s="41">
        <v>189</v>
      </c>
      <c r="E96" s="41" t="s">
        <v>125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126</v>
      </c>
      <c r="K96" s="41" t="s">
        <v>126</v>
      </c>
      <c r="L96" s="41" t="s">
        <v>126</v>
      </c>
      <c r="M96" s="41" t="s">
        <v>126</v>
      </c>
      <c r="N96" s="41"/>
      <c r="O96" s="41">
        <v>47</v>
      </c>
      <c r="P96" s="41" t="s">
        <v>222</v>
      </c>
      <c r="Q96" s="43">
        <v>44305.599502314813</v>
      </c>
      <c r="R96" s="41">
        <v>189</v>
      </c>
      <c r="S96" s="41" t="s">
        <v>125</v>
      </c>
      <c r="T96" s="41">
        <v>0</v>
      </c>
      <c r="U96" s="41" t="s">
        <v>126</v>
      </c>
      <c r="V96" s="41" t="s">
        <v>126</v>
      </c>
      <c r="W96" s="41" t="s">
        <v>126</v>
      </c>
      <c r="X96" s="41" t="s">
        <v>126</v>
      </c>
      <c r="Y96" s="41" t="s">
        <v>126</v>
      </c>
      <c r="Z96" s="41" t="s">
        <v>126</v>
      </c>
      <c r="AA96" s="41" t="s">
        <v>126</v>
      </c>
      <c r="AB96" s="41"/>
      <c r="AC96" s="41">
        <v>47</v>
      </c>
      <c r="AD96" s="41" t="s">
        <v>222</v>
      </c>
      <c r="AE96" s="43">
        <v>44305.599502314813</v>
      </c>
      <c r="AF96" s="41">
        <v>189</v>
      </c>
      <c r="AG96" s="41" t="s">
        <v>125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126</v>
      </c>
      <c r="AM96" s="41" t="s">
        <v>126</v>
      </c>
      <c r="AN96" s="41" t="s">
        <v>126</v>
      </c>
      <c r="AO96" s="41" t="s">
        <v>126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>
      <c r="A97" s="41">
        <v>48</v>
      </c>
      <c r="B97" s="41" t="s">
        <v>223</v>
      </c>
      <c r="C97" s="43">
        <v>44305.620810185188</v>
      </c>
      <c r="D97" s="41">
        <v>215</v>
      </c>
      <c r="E97" s="41" t="s">
        <v>125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126</v>
      </c>
      <c r="K97" s="41" t="s">
        <v>126</v>
      </c>
      <c r="L97" s="41" t="s">
        <v>126</v>
      </c>
      <c r="M97" s="41" t="s">
        <v>126</v>
      </c>
      <c r="N97" s="41"/>
      <c r="O97" s="41">
        <v>48</v>
      </c>
      <c r="P97" s="41" t="s">
        <v>223</v>
      </c>
      <c r="Q97" s="43">
        <v>44305.620810185188</v>
      </c>
      <c r="R97" s="41">
        <v>215</v>
      </c>
      <c r="S97" s="41" t="s">
        <v>125</v>
      </c>
      <c r="T97" s="41">
        <v>0</v>
      </c>
      <c r="U97" s="41" t="s">
        <v>126</v>
      </c>
      <c r="V97" s="41" t="s">
        <v>126</v>
      </c>
      <c r="W97" s="41" t="s">
        <v>126</v>
      </c>
      <c r="X97" s="41" t="s">
        <v>126</v>
      </c>
      <c r="Y97" s="41" t="s">
        <v>126</v>
      </c>
      <c r="Z97" s="41" t="s">
        <v>126</v>
      </c>
      <c r="AA97" s="41" t="s">
        <v>126</v>
      </c>
      <c r="AB97" s="41"/>
      <c r="AC97" s="41">
        <v>48</v>
      </c>
      <c r="AD97" s="41" t="s">
        <v>223</v>
      </c>
      <c r="AE97" s="43">
        <v>44305.620810185188</v>
      </c>
      <c r="AF97" s="41">
        <v>215</v>
      </c>
      <c r="AG97" s="41" t="s">
        <v>125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126</v>
      </c>
      <c r="AM97" s="41" t="s">
        <v>126</v>
      </c>
      <c r="AN97" s="41" t="s">
        <v>126</v>
      </c>
      <c r="AO97" s="41" t="s">
        <v>126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>
      <c r="A98" s="41">
        <v>49</v>
      </c>
      <c r="B98" s="41" t="s">
        <v>224</v>
      </c>
      <c r="C98" s="43">
        <v>44305.642106481479</v>
      </c>
      <c r="D98" s="41">
        <v>217</v>
      </c>
      <c r="E98" s="41" t="s">
        <v>125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126</v>
      </c>
      <c r="K98" s="41" t="s">
        <v>126</v>
      </c>
      <c r="L98" s="41" t="s">
        <v>126</v>
      </c>
      <c r="M98" s="41" t="s">
        <v>126</v>
      </c>
      <c r="N98" s="41"/>
      <c r="O98" s="41">
        <v>49</v>
      </c>
      <c r="P98" s="41" t="s">
        <v>224</v>
      </c>
      <c r="Q98" s="43">
        <v>44305.642106481479</v>
      </c>
      <c r="R98" s="41">
        <v>217</v>
      </c>
      <c r="S98" s="41" t="s">
        <v>125</v>
      </c>
      <c r="T98" s="41">
        <v>0</v>
      </c>
      <c r="U98" s="41" t="s">
        <v>126</v>
      </c>
      <c r="V98" s="41" t="s">
        <v>126</v>
      </c>
      <c r="W98" s="41" t="s">
        <v>126</v>
      </c>
      <c r="X98" s="41" t="s">
        <v>126</v>
      </c>
      <c r="Y98" s="41" t="s">
        <v>126</v>
      </c>
      <c r="Z98" s="41" t="s">
        <v>126</v>
      </c>
      <c r="AA98" s="41" t="s">
        <v>126</v>
      </c>
      <c r="AB98" s="41"/>
      <c r="AC98" s="41">
        <v>49</v>
      </c>
      <c r="AD98" s="41" t="s">
        <v>224</v>
      </c>
      <c r="AE98" s="43">
        <v>44305.642106481479</v>
      </c>
      <c r="AF98" s="41">
        <v>217</v>
      </c>
      <c r="AG98" s="41" t="s">
        <v>125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126</v>
      </c>
      <c r="AM98" s="41" t="s">
        <v>126</v>
      </c>
      <c r="AN98" s="41" t="s">
        <v>126</v>
      </c>
      <c r="AO98" s="41" t="s">
        <v>126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>
      <c r="A99" s="41">
        <v>50</v>
      </c>
      <c r="B99" s="41" t="s">
        <v>225</v>
      </c>
      <c r="C99" s="43">
        <v>44305.663402777776</v>
      </c>
      <c r="D99" s="41">
        <v>78</v>
      </c>
      <c r="E99" s="41" t="s">
        <v>125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126</v>
      </c>
      <c r="K99" s="41" t="s">
        <v>126</v>
      </c>
      <c r="L99" s="41" t="s">
        <v>126</v>
      </c>
      <c r="M99" s="41" t="s">
        <v>126</v>
      </c>
      <c r="N99" s="41"/>
      <c r="O99" s="41">
        <v>50</v>
      </c>
      <c r="P99" s="41" t="s">
        <v>225</v>
      </c>
      <c r="Q99" s="43">
        <v>44305.663402777776</v>
      </c>
      <c r="R99" s="41">
        <v>78</v>
      </c>
      <c r="S99" s="41" t="s">
        <v>125</v>
      </c>
      <c r="T99" s="41">
        <v>0</v>
      </c>
      <c r="U99" s="41" t="s">
        <v>126</v>
      </c>
      <c r="V99" s="41" t="s">
        <v>126</v>
      </c>
      <c r="W99" s="41" t="s">
        <v>126</v>
      </c>
      <c r="X99" s="41" t="s">
        <v>126</v>
      </c>
      <c r="Y99" s="41" t="s">
        <v>126</v>
      </c>
      <c r="Z99" s="41" t="s">
        <v>126</v>
      </c>
      <c r="AA99" s="41" t="s">
        <v>126</v>
      </c>
      <c r="AB99" s="41"/>
      <c r="AC99" s="41">
        <v>50</v>
      </c>
      <c r="AD99" s="41" t="s">
        <v>225</v>
      </c>
      <c r="AE99" s="43">
        <v>44305.663402777776</v>
      </c>
      <c r="AF99" s="41">
        <v>78</v>
      </c>
      <c r="AG99" s="41" t="s">
        <v>125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126</v>
      </c>
      <c r="AM99" s="41" t="s">
        <v>126</v>
      </c>
      <c r="AN99" s="41" t="s">
        <v>126</v>
      </c>
      <c r="AO99" s="41" t="s">
        <v>126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>
      <c r="A100" s="41">
        <v>51</v>
      </c>
      <c r="B100" s="41" t="s">
        <v>226</v>
      </c>
      <c r="C100" s="43">
        <v>44305.684687499997</v>
      </c>
      <c r="D100" s="41">
        <v>41</v>
      </c>
      <c r="E100" s="41" t="s">
        <v>125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126</v>
      </c>
      <c r="K100" s="41" t="s">
        <v>126</v>
      </c>
      <c r="L100" s="41" t="s">
        <v>126</v>
      </c>
      <c r="M100" s="41" t="s">
        <v>126</v>
      </c>
      <c r="N100" s="41"/>
      <c r="O100" s="41">
        <v>51</v>
      </c>
      <c r="P100" s="41" t="s">
        <v>226</v>
      </c>
      <c r="Q100" s="43">
        <v>44305.684687499997</v>
      </c>
      <c r="R100" s="41">
        <v>41</v>
      </c>
      <c r="S100" s="41" t="s">
        <v>125</v>
      </c>
      <c r="T100" s="41">
        <v>0</v>
      </c>
      <c r="U100" s="41" t="s">
        <v>126</v>
      </c>
      <c r="V100" s="41" t="s">
        <v>126</v>
      </c>
      <c r="W100" s="41" t="s">
        <v>126</v>
      </c>
      <c r="X100" s="41" t="s">
        <v>126</v>
      </c>
      <c r="Y100" s="41" t="s">
        <v>126</v>
      </c>
      <c r="Z100" s="41" t="s">
        <v>126</v>
      </c>
      <c r="AA100" s="41" t="s">
        <v>126</v>
      </c>
      <c r="AB100" s="41"/>
      <c r="AC100" s="41">
        <v>51</v>
      </c>
      <c r="AD100" s="41" t="s">
        <v>226</v>
      </c>
      <c r="AE100" s="43">
        <v>44305.684687499997</v>
      </c>
      <c r="AF100" s="41">
        <v>41</v>
      </c>
      <c r="AG100" s="41" t="s">
        <v>125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126</v>
      </c>
      <c r="AM100" s="41" t="s">
        <v>126</v>
      </c>
      <c r="AN100" s="41" t="s">
        <v>126</v>
      </c>
      <c r="AO100" s="41" t="s">
        <v>126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>
      <c r="A101" s="41">
        <v>52</v>
      </c>
      <c r="B101" s="41" t="s">
        <v>227</v>
      </c>
      <c r="C101" s="43">
        <v>44305.705995370372</v>
      </c>
      <c r="D101" s="41">
        <v>149</v>
      </c>
      <c r="E101" s="41" t="s">
        <v>125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126</v>
      </c>
      <c r="K101" s="41" t="s">
        <v>126</v>
      </c>
      <c r="L101" s="41" t="s">
        <v>126</v>
      </c>
      <c r="M101" s="41" t="s">
        <v>126</v>
      </c>
      <c r="N101" s="41"/>
      <c r="O101" s="41">
        <v>52</v>
      </c>
      <c r="P101" s="41" t="s">
        <v>227</v>
      </c>
      <c r="Q101" s="43">
        <v>44305.705995370372</v>
      </c>
      <c r="R101" s="41">
        <v>149</v>
      </c>
      <c r="S101" s="41" t="s">
        <v>125</v>
      </c>
      <c r="T101" s="41">
        <v>0</v>
      </c>
      <c r="U101" s="41" t="s">
        <v>126</v>
      </c>
      <c r="V101" s="41" t="s">
        <v>126</v>
      </c>
      <c r="W101" s="41" t="s">
        <v>126</v>
      </c>
      <c r="X101" s="41" t="s">
        <v>126</v>
      </c>
      <c r="Y101" s="41" t="s">
        <v>126</v>
      </c>
      <c r="Z101" s="41" t="s">
        <v>126</v>
      </c>
      <c r="AA101" s="41" t="s">
        <v>126</v>
      </c>
      <c r="AB101" s="41"/>
      <c r="AC101" s="41">
        <v>52</v>
      </c>
      <c r="AD101" s="41" t="s">
        <v>227</v>
      </c>
      <c r="AE101" s="43">
        <v>44305.705995370372</v>
      </c>
      <c r="AF101" s="41">
        <v>149</v>
      </c>
      <c r="AG101" s="41" t="s">
        <v>125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126</v>
      </c>
      <c r="AM101" s="41" t="s">
        <v>126</v>
      </c>
      <c r="AN101" s="41" t="s">
        <v>126</v>
      </c>
      <c r="AO101" s="41" t="s">
        <v>126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>
      <c r="A102" s="41">
        <v>53</v>
      </c>
      <c r="B102" s="41" t="s">
        <v>228</v>
      </c>
      <c r="C102" s="43">
        <v>44305.727314814816</v>
      </c>
      <c r="D102" s="41">
        <v>192</v>
      </c>
      <c r="E102" s="41" t="s">
        <v>125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126</v>
      </c>
      <c r="K102" s="41" t="s">
        <v>126</v>
      </c>
      <c r="L102" s="41" t="s">
        <v>126</v>
      </c>
      <c r="M102" s="41" t="s">
        <v>126</v>
      </c>
      <c r="N102" s="41"/>
      <c r="O102" s="41">
        <v>53</v>
      </c>
      <c r="P102" s="41" t="s">
        <v>228</v>
      </c>
      <c r="Q102" s="43">
        <v>44305.727314814816</v>
      </c>
      <c r="R102" s="41">
        <v>192</v>
      </c>
      <c r="S102" s="41" t="s">
        <v>125</v>
      </c>
      <c r="T102" s="41">
        <v>0</v>
      </c>
      <c r="U102" s="41" t="s">
        <v>126</v>
      </c>
      <c r="V102" s="41" t="s">
        <v>126</v>
      </c>
      <c r="W102" s="41" t="s">
        <v>126</v>
      </c>
      <c r="X102" s="41" t="s">
        <v>126</v>
      </c>
      <c r="Y102" s="41" t="s">
        <v>126</v>
      </c>
      <c r="Z102" s="41" t="s">
        <v>126</v>
      </c>
      <c r="AA102" s="41" t="s">
        <v>126</v>
      </c>
      <c r="AB102" s="41"/>
      <c r="AC102" s="41">
        <v>53</v>
      </c>
      <c r="AD102" s="41" t="s">
        <v>228</v>
      </c>
      <c r="AE102" s="43">
        <v>44305.727314814816</v>
      </c>
      <c r="AF102" s="41">
        <v>192</v>
      </c>
      <c r="AG102" s="41" t="s">
        <v>125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126</v>
      </c>
      <c r="AM102" s="41" t="s">
        <v>126</v>
      </c>
      <c r="AN102" s="41" t="s">
        <v>126</v>
      </c>
      <c r="AO102" s="41" t="s">
        <v>126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>
      <c r="A103" s="41">
        <v>54</v>
      </c>
      <c r="B103" s="41" t="s">
        <v>229</v>
      </c>
      <c r="C103" s="43">
        <v>44305.74863425926</v>
      </c>
      <c r="D103" s="41">
        <v>90</v>
      </c>
      <c r="E103" s="41" t="s">
        <v>125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126</v>
      </c>
      <c r="K103" s="41" t="s">
        <v>126</v>
      </c>
      <c r="L103" s="41" t="s">
        <v>126</v>
      </c>
      <c r="M103" s="41" t="s">
        <v>126</v>
      </c>
      <c r="N103" s="41"/>
      <c r="O103" s="41">
        <v>54</v>
      </c>
      <c r="P103" s="41" t="s">
        <v>229</v>
      </c>
      <c r="Q103" s="43">
        <v>44305.74863425926</v>
      </c>
      <c r="R103" s="41">
        <v>90</v>
      </c>
      <c r="S103" s="41" t="s">
        <v>125</v>
      </c>
      <c r="T103" s="41">
        <v>0</v>
      </c>
      <c r="U103" s="41" t="s">
        <v>126</v>
      </c>
      <c r="V103" s="41" t="s">
        <v>126</v>
      </c>
      <c r="W103" s="41" t="s">
        <v>126</v>
      </c>
      <c r="X103" s="41" t="s">
        <v>126</v>
      </c>
      <c r="Y103" s="41" t="s">
        <v>126</v>
      </c>
      <c r="Z103" s="41" t="s">
        <v>126</v>
      </c>
      <c r="AA103" s="41" t="s">
        <v>126</v>
      </c>
      <c r="AB103" s="41"/>
      <c r="AC103" s="41">
        <v>54</v>
      </c>
      <c r="AD103" s="41" t="s">
        <v>229</v>
      </c>
      <c r="AE103" s="43">
        <v>44305.74863425926</v>
      </c>
      <c r="AF103" s="41">
        <v>90</v>
      </c>
      <c r="AG103" s="41" t="s">
        <v>125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126</v>
      </c>
      <c r="AM103" s="41" t="s">
        <v>126</v>
      </c>
      <c r="AN103" s="41" t="s">
        <v>126</v>
      </c>
      <c r="AO103" s="41" t="s">
        <v>126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>
      <c r="A104" s="41">
        <v>55</v>
      </c>
      <c r="B104" s="41" t="s">
        <v>230</v>
      </c>
      <c r="C104" s="43">
        <v>44305.769942129627</v>
      </c>
      <c r="D104" s="41">
        <v>34</v>
      </c>
      <c r="E104" s="41" t="s">
        <v>125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126</v>
      </c>
      <c r="K104" s="41" t="s">
        <v>126</v>
      </c>
      <c r="L104" s="41" t="s">
        <v>126</v>
      </c>
      <c r="M104" s="41" t="s">
        <v>126</v>
      </c>
      <c r="N104" s="41"/>
      <c r="O104" s="41">
        <v>55</v>
      </c>
      <c r="P104" s="41" t="s">
        <v>230</v>
      </c>
      <c r="Q104" s="43">
        <v>44305.769942129627</v>
      </c>
      <c r="R104" s="41">
        <v>34</v>
      </c>
      <c r="S104" s="41" t="s">
        <v>125</v>
      </c>
      <c r="T104" s="41">
        <v>0</v>
      </c>
      <c r="U104" s="41" t="s">
        <v>126</v>
      </c>
      <c r="V104" s="41" t="s">
        <v>126</v>
      </c>
      <c r="W104" s="41" t="s">
        <v>126</v>
      </c>
      <c r="X104" s="41" t="s">
        <v>126</v>
      </c>
      <c r="Y104" s="41" t="s">
        <v>126</v>
      </c>
      <c r="Z104" s="41" t="s">
        <v>126</v>
      </c>
      <c r="AA104" s="41" t="s">
        <v>126</v>
      </c>
      <c r="AB104" s="41"/>
      <c r="AC104" s="41">
        <v>55</v>
      </c>
      <c r="AD104" s="41" t="s">
        <v>230</v>
      </c>
      <c r="AE104" s="43">
        <v>44305.769942129627</v>
      </c>
      <c r="AF104" s="41">
        <v>34</v>
      </c>
      <c r="AG104" s="41" t="s">
        <v>125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126</v>
      </c>
      <c r="AM104" s="41" t="s">
        <v>126</v>
      </c>
      <c r="AN104" s="41" t="s">
        <v>126</v>
      </c>
      <c r="AO104" s="41" t="s">
        <v>126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>
      <c r="A105" s="41">
        <v>56</v>
      </c>
      <c r="B105" s="41" t="s">
        <v>231</v>
      </c>
      <c r="C105" s="43">
        <v>44305.791261574072</v>
      </c>
      <c r="D105" s="41">
        <v>125</v>
      </c>
      <c r="E105" s="41" t="s">
        <v>125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126</v>
      </c>
      <c r="K105" s="41" t="s">
        <v>126</v>
      </c>
      <c r="L105" s="41" t="s">
        <v>126</v>
      </c>
      <c r="M105" s="41" t="s">
        <v>126</v>
      </c>
      <c r="N105" s="41"/>
      <c r="O105" s="41">
        <v>56</v>
      </c>
      <c r="P105" s="41" t="s">
        <v>231</v>
      </c>
      <c r="Q105" s="43">
        <v>44305.791261574072</v>
      </c>
      <c r="R105" s="41">
        <v>125</v>
      </c>
      <c r="S105" s="41" t="s">
        <v>125</v>
      </c>
      <c r="T105" s="41">
        <v>0</v>
      </c>
      <c r="U105" s="41" t="s">
        <v>126</v>
      </c>
      <c r="V105" s="41" t="s">
        <v>126</v>
      </c>
      <c r="W105" s="41" t="s">
        <v>126</v>
      </c>
      <c r="X105" s="41" t="s">
        <v>126</v>
      </c>
      <c r="Y105" s="41" t="s">
        <v>126</v>
      </c>
      <c r="Z105" s="41" t="s">
        <v>126</v>
      </c>
      <c r="AA105" s="41" t="s">
        <v>126</v>
      </c>
      <c r="AB105" s="41"/>
      <c r="AC105" s="41">
        <v>56</v>
      </c>
      <c r="AD105" s="41" t="s">
        <v>231</v>
      </c>
      <c r="AE105" s="43">
        <v>44305.791261574072</v>
      </c>
      <c r="AF105" s="41">
        <v>125</v>
      </c>
      <c r="AG105" s="41" t="s">
        <v>125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126</v>
      </c>
      <c r="AM105" s="41" t="s">
        <v>126</v>
      </c>
      <c r="AN105" s="41" t="s">
        <v>126</v>
      </c>
      <c r="AO105" s="41" t="s">
        <v>126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>
      <c r="A106" s="41">
        <v>39</v>
      </c>
      <c r="B106" s="41" t="s">
        <v>232</v>
      </c>
      <c r="C106" s="43">
        <v>44334.443414351852</v>
      </c>
      <c r="D106" s="41" t="s">
        <v>124</v>
      </c>
      <c r="E106" s="41" t="s">
        <v>125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126</v>
      </c>
      <c r="K106" s="41" t="s">
        <v>126</v>
      </c>
      <c r="L106" s="41" t="s">
        <v>126</v>
      </c>
      <c r="M106" s="41" t="s">
        <v>126</v>
      </c>
      <c r="N106" s="41"/>
      <c r="O106" s="41">
        <v>39</v>
      </c>
      <c r="P106" s="41" t="s">
        <v>232</v>
      </c>
      <c r="Q106" s="43">
        <v>44334.443414351852</v>
      </c>
      <c r="R106" s="41" t="s">
        <v>124</v>
      </c>
      <c r="S106" s="41" t="s">
        <v>125</v>
      </c>
      <c r="T106" s="41">
        <v>0</v>
      </c>
      <c r="U106" s="41" t="s">
        <v>126</v>
      </c>
      <c r="V106" s="42" t="s">
        <v>126</v>
      </c>
      <c r="W106" s="41" t="s">
        <v>126</v>
      </c>
      <c r="X106" s="41" t="s">
        <v>126</v>
      </c>
      <c r="Y106" s="41" t="s">
        <v>126</v>
      </c>
      <c r="Z106" s="41" t="s">
        <v>126</v>
      </c>
      <c r="AA106" s="41" t="s">
        <v>126</v>
      </c>
      <c r="AB106" s="41"/>
      <c r="AC106" s="41">
        <v>39</v>
      </c>
      <c r="AD106" s="41" t="s">
        <v>232</v>
      </c>
      <c r="AE106" s="43">
        <v>44334.443414351852</v>
      </c>
      <c r="AF106" s="41" t="s">
        <v>124</v>
      </c>
      <c r="AG106" s="41" t="s">
        <v>125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126</v>
      </c>
      <c r="AM106" s="41" t="s">
        <v>126</v>
      </c>
      <c r="AN106" s="41" t="s">
        <v>126</v>
      </c>
      <c r="AO106" s="41" t="s">
        <v>126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>
      <c r="A107" s="41">
        <v>40</v>
      </c>
      <c r="B107" s="41" t="s">
        <v>233</v>
      </c>
      <c r="C107" s="43">
        <v>44334.464699074073</v>
      </c>
      <c r="D107" s="41" t="s">
        <v>128</v>
      </c>
      <c r="E107" s="41" t="s">
        <v>125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126</v>
      </c>
      <c r="K107" s="41" t="s">
        <v>126</v>
      </c>
      <c r="L107" s="41" t="s">
        <v>126</v>
      </c>
      <c r="M107" s="41" t="s">
        <v>126</v>
      </c>
      <c r="N107" s="41"/>
      <c r="O107" s="41">
        <v>40</v>
      </c>
      <c r="P107" s="41" t="s">
        <v>233</v>
      </c>
      <c r="Q107" s="43">
        <v>44334.464699074073</v>
      </c>
      <c r="R107" s="41" t="s">
        <v>128</v>
      </c>
      <c r="S107" s="41" t="s">
        <v>125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126</v>
      </c>
      <c r="Y107" s="41" t="s">
        <v>126</v>
      </c>
      <c r="Z107" s="41" t="s">
        <v>126</v>
      </c>
      <c r="AA107" s="41" t="s">
        <v>126</v>
      </c>
      <c r="AB107" s="41"/>
      <c r="AC107" s="41">
        <v>40</v>
      </c>
      <c r="AD107" s="41" t="s">
        <v>233</v>
      </c>
      <c r="AE107" s="43">
        <v>44334.464699074073</v>
      </c>
      <c r="AF107" s="41" t="s">
        <v>128</v>
      </c>
      <c r="AG107" s="41" t="s">
        <v>125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126</v>
      </c>
      <c r="AM107" s="41" t="s">
        <v>126</v>
      </c>
      <c r="AN107" s="41" t="s">
        <v>126</v>
      </c>
      <c r="AO107" s="41" t="s">
        <v>126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>
      <c r="A108" s="41">
        <v>41</v>
      </c>
      <c r="B108" s="41" t="s">
        <v>234</v>
      </c>
      <c r="C108" s="43">
        <v>44334.485995370371</v>
      </c>
      <c r="D108" s="41">
        <v>143</v>
      </c>
      <c r="E108" s="41" t="s">
        <v>125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126</v>
      </c>
      <c r="K108" s="41" t="s">
        <v>126</v>
      </c>
      <c r="L108" s="41" t="s">
        <v>126</v>
      </c>
      <c r="M108" s="41" t="s">
        <v>126</v>
      </c>
      <c r="N108" s="41"/>
      <c r="O108" s="41">
        <v>41</v>
      </c>
      <c r="P108" s="41" t="s">
        <v>234</v>
      </c>
      <c r="Q108" s="43">
        <v>44334.485995370371</v>
      </c>
      <c r="R108" s="41">
        <v>143</v>
      </c>
      <c r="S108" s="41" t="s">
        <v>125</v>
      </c>
      <c r="T108" s="41">
        <v>0</v>
      </c>
      <c r="U108" s="41" t="s">
        <v>126</v>
      </c>
      <c r="V108" s="42" t="s">
        <v>126</v>
      </c>
      <c r="W108" s="41" t="s">
        <v>126</v>
      </c>
      <c r="X108" s="41" t="s">
        <v>126</v>
      </c>
      <c r="Y108" s="41" t="s">
        <v>126</v>
      </c>
      <c r="Z108" s="41" t="s">
        <v>126</v>
      </c>
      <c r="AA108" s="41" t="s">
        <v>126</v>
      </c>
      <c r="AB108" s="41"/>
      <c r="AC108" s="41">
        <v>41</v>
      </c>
      <c r="AD108" s="41" t="s">
        <v>234</v>
      </c>
      <c r="AE108" s="43">
        <v>44334.485995370371</v>
      </c>
      <c r="AF108" s="41">
        <v>143</v>
      </c>
      <c r="AG108" s="41" t="s">
        <v>125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126</v>
      </c>
      <c r="AM108" s="41" t="s">
        <v>126</v>
      </c>
      <c r="AN108" s="41" t="s">
        <v>126</v>
      </c>
      <c r="AO108" s="41" t="s">
        <v>126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>
      <c r="A109" s="41">
        <v>42</v>
      </c>
      <c r="B109" s="41" t="s">
        <v>235</v>
      </c>
      <c r="C109" s="43">
        <v>44334.507291666669</v>
      </c>
      <c r="D109" s="41">
        <v>213</v>
      </c>
      <c r="E109" s="41" t="s">
        <v>125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126</v>
      </c>
      <c r="K109" s="41" t="s">
        <v>126</v>
      </c>
      <c r="L109" s="41" t="s">
        <v>126</v>
      </c>
      <c r="M109" s="41" t="s">
        <v>126</v>
      </c>
      <c r="N109" s="41"/>
      <c r="O109" s="41">
        <v>42</v>
      </c>
      <c r="P109" s="41" t="s">
        <v>235</v>
      </c>
      <c r="Q109" s="43">
        <v>44334.507291666669</v>
      </c>
      <c r="R109" s="41">
        <v>213</v>
      </c>
      <c r="S109" s="41" t="s">
        <v>125</v>
      </c>
      <c r="T109" s="41">
        <v>0</v>
      </c>
      <c r="U109" s="41" t="s">
        <v>126</v>
      </c>
      <c r="V109" s="41" t="s">
        <v>126</v>
      </c>
      <c r="W109" s="41" t="s">
        <v>126</v>
      </c>
      <c r="X109" s="41" t="s">
        <v>126</v>
      </c>
      <c r="Y109" s="41" t="s">
        <v>126</v>
      </c>
      <c r="Z109" s="41" t="s">
        <v>126</v>
      </c>
      <c r="AA109" s="41" t="s">
        <v>126</v>
      </c>
      <c r="AB109" s="41"/>
      <c r="AC109" s="41">
        <v>42</v>
      </c>
      <c r="AD109" s="41" t="s">
        <v>235</v>
      </c>
      <c r="AE109" s="43">
        <v>44334.507291666669</v>
      </c>
      <c r="AF109" s="41">
        <v>213</v>
      </c>
      <c r="AG109" s="41" t="s">
        <v>125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126</v>
      </c>
      <c r="AM109" s="41" t="s">
        <v>126</v>
      </c>
      <c r="AN109" s="41" t="s">
        <v>126</v>
      </c>
      <c r="AO109" s="41" t="s">
        <v>126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>
      <c r="A110" s="41">
        <v>43</v>
      </c>
      <c r="B110" s="41" t="s">
        <v>236</v>
      </c>
      <c r="C110" s="43">
        <v>44334.528553240743</v>
      </c>
      <c r="D110" s="41">
        <v>22</v>
      </c>
      <c r="E110" s="41" t="s">
        <v>125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126</v>
      </c>
      <c r="K110" s="41" t="s">
        <v>126</v>
      </c>
      <c r="L110" s="41" t="s">
        <v>126</v>
      </c>
      <c r="M110" s="41" t="s">
        <v>126</v>
      </c>
      <c r="N110" s="41"/>
      <c r="O110" s="41">
        <v>43</v>
      </c>
      <c r="P110" s="41" t="s">
        <v>236</v>
      </c>
      <c r="Q110" s="43">
        <v>44334.528553240743</v>
      </c>
      <c r="R110" s="41">
        <v>22</v>
      </c>
      <c r="S110" s="41" t="s">
        <v>125</v>
      </c>
      <c r="T110" s="41">
        <v>0</v>
      </c>
      <c r="U110" s="41" t="s">
        <v>126</v>
      </c>
      <c r="V110" s="41" t="s">
        <v>126</v>
      </c>
      <c r="W110" s="41" t="s">
        <v>126</v>
      </c>
      <c r="X110" s="41" t="s">
        <v>126</v>
      </c>
      <c r="Y110" s="41" t="s">
        <v>126</v>
      </c>
      <c r="Z110" s="41" t="s">
        <v>126</v>
      </c>
      <c r="AA110" s="41" t="s">
        <v>126</v>
      </c>
      <c r="AB110" s="41"/>
      <c r="AC110" s="41">
        <v>43</v>
      </c>
      <c r="AD110" s="41" t="s">
        <v>236</v>
      </c>
      <c r="AE110" s="43">
        <v>44334.528553240743</v>
      </c>
      <c r="AF110" s="41">
        <v>22</v>
      </c>
      <c r="AG110" s="41" t="s">
        <v>125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126</v>
      </c>
      <c r="AM110" s="41" t="s">
        <v>126</v>
      </c>
      <c r="AN110" s="41" t="s">
        <v>126</v>
      </c>
      <c r="AO110" s="41" t="s">
        <v>126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>
      <c r="A111" s="41">
        <v>44</v>
      </c>
      <c r="B111" s="41" t="s">
        <v>237</v>
      </c>
      <c r="C111" s="43">
        <v>44334.549826388888</v>
      </c>
      <c r="D111" s="41">
        <v>114</v>
      </c>
      <c r="E111" s="41" t="s">
        <v>125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126</v>
      </c>
      <c r="K111" s="41" t="s">
        <v>126</v>
      </c>
      <c r="L111" s="41" t="s">
        <v>126</v>
      </c>
      <c r="M111" s="41" t="s">
        <v>126</v>
      </c>
      <c r="N111" s="41"/>
      <c r="O111" s="41">
        <v>44</v>
      </c>
      <c r="P111" s="41" t="s">
        <v>237</v>
      </c>
      <c r="Q111" s="43">
        <v>44334.549826388888</v>
      </c>
      <c r="R111" s="41">
        <v>114</v>
      </c>
      <c r="S111" s="41" t="s">
        <v>125</v>
      </c>
      <c r="T111" s="41">
        <v>0</v>
      </c>
      <c r="U111" s="41" t="s">
        <v>126</v>
      </c>
      <c r="V111" s="41" t="s">
        <v>126</v>
      </c>
      <c r="W111" s="41" t="s">
        <v>126</v>
      </c>
      <c r="X111" s="41" t="s">
        <v>126</v>
      </c>
      <c r="Y111" s="41" t="s">
        <v>126</v>
      </c>
      <c r="Z111" s="41" t="s">
        <v>126</v>
      </c>
      <c r="AA111" s="41" t="s">
        <v>126</v>
      </c>
      <c r="AB111" s="41"/>
      <c r="AC111" s="41">
        <v>44</v>
      </c>
      <c r="AD111" s="41" t="s">
        <v>237</v>
      </c>
      <c r="AE111" s="43">
        <v>44334.549826388888</v>
      </c>
      <c r="AF111" s="41">
        <v>114</v>
      </c>
      <c r="AG111" s="41" t="s">
        <v>125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126</v>
      </c>
      <c r="AM111" s="41" t="s">
        <v>126</v>
      </c>
      <c r="AN111" s="41" t="s">
        <v>126</v>
      </c>
      <c r="AO111" s="41" t="s">
        <v>126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>
      <c r="A112" s="41">
        <v>45</v>
      </c>
      <c r="B112" s="41" t="s">
        <v>238</v>
      </c>
      <c r="C112" s="43">
        <v>44334.571122685185</v>
      </c>
      <c r="D112" s="41">
        <v>44</v>
      </c>
      <c r="E112" s="41" t="s">
        <v>125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126</v>
      </c>
      <c r="K112" s="41" t="s">
        <v>126</v>
      </c>
      <c r="L112" s="41" t="s">
        <v>126</v>
      </c>
      <c r="M112" s="41" t="s">
        <v>126</v>
      </c>
      <c r="N112" s="41"/>
      <c r="O112" s="41">
        <v>45</v>
      </c>
      <c r="P112" s="41" t="s">
        <v>238</v>
      </c>
      <c r="Q112" s="43">
        <v>44334.571122685185</v>
      </c>
      <c r="R112" s="41">
        <v>44</v>
      </c>
      <c r="S112" s="41" t="s">
        <v>125</v>
      </c>
      <c r="T112" s="41">
        <v>0</v>
      </c>
      <c r="U112" s="41" t="s">
        <v>126</v>
      </c>
      <c r="V112" s="41" t="s">
        <v>126</v>
      </c>
      <c r="W112" s="41" t="s">
        <v>126</v>
      </c>
      <c r="X112" s="41" t="s">
        <v>126</v>
      </c>
      <c r="Y112" s="41" t="s">
        <v>126</v>
      </c>
      <c r="Z112" s="41" t="s">
        <v>126</v>
      </c>
      <c r="AA112" s="41" t="s">
        <v>126</v>
      </c>
      <c r="AB112" s="41"/>
      <c r="AC112" s="41">
        <v>45</v>
      </c>
      <c r="AD112" s="41" t="s">
        <v>238</v>
      </c>
      <c r="AE112" s="43">
        <v>44334.571122685185</v>
      </c>
      <c r="AF112" s="41">
        <v>44</v>
      </c>
      <c r="AG112" s="41" t="s">
        <v>125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126</v>
      </c>
      <c r="AM112" s="41" t="s">
        <v>126</v>
      </c>
      <c r="AN112" s="41" t="s">
        <v>126</v>
      </c>
      <c r="AO112" s="41" t="s">
        <v>126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>
      <c r="A113" s="41">
        <v>46</v>
      </c>
      <c r="B113" s="41" t="s">
        <v>239</v>
      </c>
      <c r="C113" s="43">
        <v>44334.59238425926</v>
      </c>
      <c r="D113" s="41">
        <v>118</v>
      </c>
      <c r="E113" s="41" t="s">
        <v>125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126</v>
      </c>
      <c r="K113" s="41" t="s">
        <v>126</v>
      </c>
      <c r="L113" s="41" t="s">
        <v>126</v>
      </c>
      <c r="M113" s="41" t="s">
        <v>126</v>
      </c>
      <c r="N113" s="41"/>
      <c r="O113" s="41">
        <v>46</v>
      </c>
      <c r="P113" s="41" t="s">
        <v>239</v>
      </c>
      <c r="Q113" s="43">
        <v>44334.59238425926</v>
      </c>
      <c r="R113" s="41">
        <v>118</v>
      </c>
      <c r="S113" s="41" t="s">
        <v>125</v>
      </c>
      <c r="T113" s="41">
        <v>0</v>
      </c>
      <c r="U113" s="41" t="s">
        <v>126</v>
      </c>
      <c r="V113" s="41" t="s">
        <v>126</v>
      </c>
      <c r="W113" s="41" t="s">
        <v>126</v>
      </c>
      <c r="X113" s="41" t="s">
        <v>126</v>
      </c>
      <c r="Y113" s="41" t="s">
        <v>126</v>
      </c>
      <c r="Z113" s="41" t="s">
        <v>126</v>
      </c>
      <c r="AA113" s="41" t="s">
        <v>126</v>
      </c>
      <c r="AB113" s="41"/>
      <c r="AC113" s="41">
        <v>46</v>
      </c>
      <c r="AD113" s="41" t="s">
        <v>239</v>
      </c>
      <c r="AE113" s="43">
        <v>44334.59238425926</v>
      </c>
      <c r="AF113" s="41">
        <v>118</v>
      </c>
      <c r="AG113" s="41" t="s">
        <v>125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126</v>
      </c>
      <c r="AM113" s="41" t="s">
        <v>126</v>
      </c>
      <c r="AN113" s="41" t="s">
        <v>126</v>
      </c>
      <c r="AO113" s="41" t="s">
        <v>126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>
      <c r="A114" s="41">
        <v>47</v>
      </c>
      <c r="B114" s="41" t="s">
        <v>240</v>
      </c>
      <c r="C114" s="43">
        <v>44334.613668981481</v>
      </c>
      <c r="D114" s="41">
        <v>145</v>
      </c>
      <c r="E114" s="41" t="s">
        <v>125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126</v>
      </c>
      <c r="K114" s="41" t="s">
        <v>126</v>
      </c>
      <c r="L114" s="41" t="s">
        <v>126</v>
      </c>
      <c r="M114" s="41" t="s">
        <v>126</v>
      </c>
      <c r="N114" s="41"/>
      <c r="O114" s="41">
        <v>47</v>
      </c>
      <c r="P114" s="41" t="s">
        <v>240</v>
      </c>
      <c r="Q114" s="43">
        <v>44334.613668981481</v>
      </c>
      <c r="R114" s="41">
        <v>145</v>
      </c>
      <c r="S114" s="41" t="s">
        <v>125</v>
      </c>
      <c r="T114" s="41">
        <v>0</v>
      </c>
      <c r="U114" s="41" t="s">
        <v>126</v>
      </c>
      <c r="V114" s="41" t="s">
        <v>126</v>
      </c>
      <c r="W114" s="41" t="s">
        <v>126</v>
      </c>
      <c r="X114" s="41" t="s">
        <v>126</v>
      </c>
      <c r="Y114" s="41" t="s">
        <v>126</v>
      </c>
      <c r="Z114" s="41" t="s">
        <v>126</v>
      </c>
      <c r="AA114" s="41" t="s">
        <v>126</v>
      </c>
      <c r="AB114" s="41"/>
      <c r="AC114" s="41">
        <v>47</v>
      </c>
      <c r="AD114" s="41" t="s">
        <v>240</v>
      </c>
      <c r="AE114" s="43">
        <v>44334.613668981481</v>
      </c>
      <c r="AF114" s="41">
        <v>145</v>
      </c>
      <c r="AG114" s="41" t="s">
        <v>125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126</v>
      </c>
      <c r="AM114" s="41" t="s">
        <v>126</v>
      </c>
      <c r="AN114" s="41" t="s">
        <v>126</v>
      </c>
      <c r="AO114" s="41" t="s">
        <v>126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>
      <c r="A115" s="41">
        <v>48</v>
      </c>
      <c r="B115" s="41" t="s">
        <v>241</v>
      </c>
      <c r="C115" s="43">
        <v>44334.634918981479</v>
      </c>
      <c r="D115" s="41">
        <v>160</v>
      </c>
      <c r="E115" s="41" t="s">
        <v>125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126</v>
      </c>
      <c r="K115" s="41" t="s">
        <v>126</v>
      </c>
      <c r="L115" s="41" t="s">
        <v>126</v>
      </c>
      <c r="M115" s="41" t="s">
        <v>126</v>
      </c>
      <c r="N115" s="41"/>
      <c r="O115" s="41">
        <v>48</v>
      </c>
      <c r="P115" s="41" t="s">
        <v>241</v>
      </c>
      <c r="Q115" s="43">
        <v>44334.634918981479</v>
      </c>
      <c r="R115" s="41">
        <v>160</v>
      </c>
      <c r="S115" s="41" t="s">
        <v>125</v>
      </c>
      <c r="T115" s="41">
        <v>0</v>
      </c>
      <c r="U115" s="41" t="s">
        <v>126</v>
      </c>
      <c r="V115" s="41" t="s">
        <v>126</v>
      </c>
      <c r="W115" s="41" t="s">
        <v>126</v>
      </c>
      <c r="X115" s="41" t="s">
        <v>126</v>
      </c>
      <c r="Y115" s="41" t="s">
        <v>126</v>
      </c>
      <c r="Z115" s="41" t="s">
        <v>126</v>
      </c>
      <c r="AA115" s="41" t="s">
        <v>126</v>
      </c>
      <c r="AB115" s="41"/>
      <c r="AC115" s="41">
        <v>48</v>
      </c>
      <c r="AD115" s="41" t="s">
        <v>241</v>
      </c>
      <c r="AE115" s="43">
        <v>44334.634918981479</v>
      </c>
      <c r="AF115" s="41">
        <v>160</v>
      </c>
      <c r="AG115" s="41" t="s">
        <v>125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126</v>
      </c>
      <c r="AM115" s="41" t="s">
        <v>126</v>
      </c>
      <c r="AN115" s="41" t="s">
        <v>126</v>
      </c>
      <c r="AO115" s="41" t="s">
        <v>126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>
      <c r="A116" s="41">
        <v>49</v>
      </c>
      <c r="B116" s="41" t="s">
        <v>242</v>
      </c>
      <c r="C116" s="43">
        <v>44334.656215277777</v>
      </c>
      <c r="D116" s="41">
        <v>169</v>
      </c>
      <c r="E116" s="41" t="s">
        <v>125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126</v>
      </c>
      <c r="K116" s="41" t="s">
        <v>126</v>
      </c>
      <c r="L116" s="41" t="s">
        <v>126</v>
      </c>
      <c r="M116" s="41" t="s">
        <v>126</v>
      </c>
      <c r="N116" s="41"/>
      <c r="O116" s="41">
        <v>49</v>
      </c>
      <c r="P116" s="41" t="s">
        <v>242</v>
      </c>
      <c r="Q116" s="43">
        <v>44334.656215277777</v>
      </c>
      <c r="R116" s="41">
        <v>169</v>
      </c>
      <c r="S116" s="41" t="s">
        <v>125</v>
      </c>
      <c r="T116" s="41">
        <v>0</v>
      </c>
      <c r="U116" s="41" t="s">
        <v>126</v>
      </c>
      <c r="V116" s="41" t="s">
        <v>126</v>
      </c>
      <c r="W116" s="41" t="s">
        <v>126</v>
      </c>
      <c r="X116" s="41" t="s">
        <v>126</v>
      </c>
      <c r="Y116" s="41" t="s">
        <v>126</v>
      </c>
      <c r="Z116" s="41" t="s">
        <v>126</v>
      </c>
      <c r="AA116" s="41" t="s">
        <v>126</v>
      </c>
      <c r="AB116" s="41"/>
      <c r="AC116" s="41">
        <v>49</v>
      </c>
      <c r="AD116" s="41" t="s">
        <v>242</v>
      </c>
      <c r="AE116" s="43">
        <v>44334.656215277777</v>
      </c>
      <c r="AF116" s="41">
        <v>169</v>
      </c>
      <c r="AG116" s="41" t="s">
        <v>125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126</v>
      </c>
      <c r="AM116" s="41" t="s">
        <v>126</v>
      </c>
      <c r="AN116" s="41" t="s">
        <v>126</v>
      </c>
      <c r="AO116" s="41" t="s">
        <v>126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>
      <c r="A117" s="41">
        <v>50</v>
      </c>
      <c r="B117" s="41" t="s">
        <v>243</v>
      </c>
      <c r="C117" s="43">
        <v>44334.677488425928</v>
      </c>
      <c r="D117" s="41">
        <v>25</v>
      </c>
      <c r="E117" s="41" t="s">
        <v>125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126</v>
      </c>
      <c r="K117" s="41" t="s">
        <v>126</v>
      </c>
      <c r="L117" s="41" t="s">
        <v>126</v>
      </c>
      <c r="M117" s="41" t="s">
        <v>126</v>
      </c>
      <c r="N117" s="41"/>
      <c r="O117" s="41">
        <v>50</v>
      </c>
      <c r="P117" s="41" t="s">
        <v>243</v>
      </c>
      <c r="Q117" s="43">
        <v>44334.677488425928</v>
      </c>
      <c r="R117" s="41">
        <v>25</v>
      </c>
      <c r="S117" s="41" t="s">
        <v>125</v>
      </c>
      <c r="T117" s="41">
        <v>0</v>
      </c>
      <c r="U117" s="41" t="s">
        <v>126</v>
      </c>
      <c r="V117" s="41" t="s">
        <v>126</v>
      </c>
      <c r="W117" s="41" t="s">
        <v>126</v>
      </c>
      <c r="X117" s="41" t="s">
        <v>126</v>
      </c>
      <c r="Y117" s="41" t="s">
        <v>126</v>
      </c>
      <c r="Z117" s="41" t="s">
        <v>126</v>
      </c>
      <c r="AA117" s="41" t="s">
        <v>126</v>
      </c>
      <c r="AB117" s="41"/>
      <c r="AC117" s="41">
        <v>50</v>
      </c>
      <c r="AD117" s="41" t="s">
        <v>243</v>
      </c>
      <c r="AE117" s="43">
        <v>44334.677488425928</v>
      </c>
      <c r="AF117" s="41">
        <v>25</v>
      </c>
      <c r="AG117" s="41" t="s">
        <v>125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126</v>
      </c>
      <c r="AM117" s="41" t="s">
        <v>126</v>
      </c>
      <c r="AN117" s="41" t="s">
        <v>126</v>
      </c>
      <c r="AO117" s="41" t="s">
        <v>126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>
      <c r="A118" s="41">
        <v>51</v>
      </c>
      <c r="B118" s="41" t="s">
        <v>244</v>
      </c>
      <c r="C118" s="43">
        <v>44334.698784722219</v>
      </c>
      <c r="D118" s="41">
        <v>15</v>
      </c>
      <c r="E118" s="41" t="s">
        <v>125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126</v>
      </c>
      <c r="K118" s="41" t="s">
        <v>126</v>
      </c>
      <c r="L118" s="41" t="s">
        <v>126</v>
      </c>
      <c r="M118" s="41" t="s">
        <v>126</v>
      </c>
      <c r="N118" s="41"/>
      <c r="O118" s="41">
        <v>51</v>
      </c>
      <c r="P118" s="41" t="s">
        <v>244</v>
      </c>
      <c r="Q118" s="43">
        <v>44334.698784722219</v>
      </c>
      <c r="R118" s="41">
        <v>15</v>
      </c>
      <c r="S118" s="41" t="s">
        <v>125</v>
      </c>
      <c r="T118" s="41">
        <v>0</v>
      </c>
      <c r="U118" s="41" t="s">
        <v>126</v>
      </c>
      <c r="V118" s="41" t="s">
        <v>126</v>
      </c>
      <c r="W118" s="41" t="s">
        <v>126</v>
      </c>
      <c r="X118" s="41" t="s">
        <v>126</v>
      </c>
      <c r="Y118" s="41" t="s">
        <v>126</v>
      </c>
      <c r="Z118" s="41" t="s">
        <v>126</v>
      </c>
      <c r="AA118" s="41" t="s">
        <v>126</v>
      </c>
      <c r="AB118" s="41"/>
      <c r="AC118" s="41">
        <v>51</v>
      </c>
      <c r="AD118" s="41" t="s">
        <v>244</v>
      </c>
      <c r="AE118" s="43">
        <v>44334.698784722219</v>
      </c>
      <c r="AF118" s="41">
        <v>15</v>
      </c>
      <c r="AG118" s="41" t="s">
        <v>125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126</v>
      </c>
      <c r="AM118" s="41" t="s">
        <v>126</v>
      </c>
      <c r="AN118" s="41" t="s">
        <v>126</v>
      </c>
      <c r="AO118" s="41" t="s">
        <v>126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>
      <c r="A119" s="41">
        <v>52</v>
      </c>
      <c r="B119" s="41" t="s">
        <v>245</v>
      </c>
      <c r="C119" s="43">
        <v>44334.720057870371</v>
      </c>
      <c r="D119" s="41">
        <v>104</v>
      </c>
      <c r="E119" s="41" t="s">
        <v>125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126</v>
      </c>
      <c r="K119" s="41" t="s">
        <v>126</v>
      </c>
      <c r="L119" s="41" t="s">
        <v>126</v>
      </c>
      <c r="M119" s="41" t="s">
        <v>126</v>
      </c>
      <c r="N119" s="41"/>
      <c r="O119" s="41">
        <v>52</v>
      </c>
      <c r="P119" s="41" t="s">
        <v>245</v>
      </c>
      <c r="Q119" s="43">
        <v>44334.720057870371</v>
      </c>
      <c r="R119" s="41">
        <v>104</v>
      </c>
      <c r="S119" s="41" t="s">
        <v>125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126</v>
      </c>
      <c r="Y119" s="41" t="s">
        <v>126</v>
      </c>
      <c r="Z119" s="41" t="s">
        <v>126</v>
      </c>
      <c r="AA119" s="41" t="s">
        <v>126</v>
      </c>
      <c r="AB119" s="41"/>
      <c r="AC119" s="41">
        <v>52</v>
      </c>
      <c r="AD119" s="41" t="s">
        <v>245</v>
      </c>
      <c r="AE119" s="43">
        <v>44334.720057870371</v>
      </c>
      <c r="AF119" s="41">
        <v>104</v>
      </c>
      <c r="AG119" s="41" t="s">
        <v>125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126</v>
      </c>
      <c r="AM119" s="41" t="s">
        <v>126</v>
      </c>
      <c r="AN119" s="41" t="s">
        <v>126</v>
      </c>
      <c r="AO119" s="41" t="s">
        <v>126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>
      <c r="A120" s="41">
        <v>53</v>
      </c>
      <c r="B120" s="41" t="s">
        <v>246</v>
      </c>
      <c r="C120" s="43">
        <v>44334.741365740738</v>
      </c>
      <c r="D120" s="41">
        <v>71</v>
      </c>
      <c r="E120" s="41" t="s">
        <v>125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126</v>
      </c>
      <c r="K120" s="41" t="s">
        <v>126</v>
      </c>
      <c r="L120" s="41" t="s">
        <v>126</v>
      </c>
      <c r="M120" s="41" t="s">
        <v>126</v>
      </c>
      <c r="N120" s="41"/>
      <c r="O120" s="41">
        <v>53</v>
      </c>
      <c r="P120" s="41" t="s">
        <v>246</v>
      </c>
      <c r="Q120" s="43">
        <v>44334.741365740738</v>
      </c>
      <c r="R120" s="41">
        <v>71</v>
      </c>
      <c r="S120" s="41" t="s">
        <v>125</v>
      </c>
      <c r="T120" s="41">
        <v>0</v>
      </c>
      <c r="U120" s="41" t="s">
        <v>126</v>
      </c>
      <c r="V120" s="41" t="s">
        <v>126</v>
      </c>
      <c r="W120" s="41" t="s">
        <v>126</v>
      </c>
      <c r="X120" s="41" t="s">
        <v>126</v>
      </c>
      <c r="Y120" s="41" t="s">
        <v>126</v>
      </c>
      <c r="Z120" s="41" t="s">
        <v>126</v>
      </c>
      <c r="AA120" s="41" t="s">
        <v>126</v>
      </c>
      <c r="AB120" s="41"/>
      <c r="AC120" s="41">
        <v>53</v>
      </c>
      <c r="AD120" s="41" t="s">
        <v>246</v>
      </c>
      <c r="AE120" s="43">
        <v>44334.741365740738</v>
      </c>
      <c r="AF120" s="41">
        <v>71</v>
      </c>
      <c r="AG120" s="41" t="s">
        <v>125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126</v>
      </c>
      <c r="AM120" s="41" t="s">
        <v>126</v>
      </c>
      <c r="AN120" s="41" t="s">
        <v>126</v>
      </c>
      <c r="AO120" s="41" t="s">
        <v>126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>
      <c r="A121" s="41">
        <v>54</v>
      </c>
      <c r="B121" s="41" t="s">
        <v>247</v>
      </c>
      <c r="C121" s="43">
        <v>44334.762638888889</v>
      </c>
      <c r="D121" s="41">
        <v>210</v>
      </c>
      <c r="E121" s="41" t="s">
        <v>125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126</v>
      </c>
      <c r="K121" s="41" t="s">
        <v>126</v>
      </c>
      <c r="L121" s="41" t="s">
        <v>126</v>
      </c>
      <c r="M121" s="41" t="s">
        <v>126</v>
      </c>
      <c r="N121" s="41"/>
      <c r="O121" s="41">
        <v>54</v>
      </c>
      <c r="P121" s="41" t="s">
        <v>247</v>
      </c>
      <c r="Q121" s="43">
        <v>44334.762638888889</v>
      </c>
      <c r="R121" s="41">
        <v>210</v>
      </c>
      <c r="S121" s="41" t="s">
        <v>125</v>
      </c>
      <c r="T121" s="41">
        <v>0</v>
      </c>
      <c r="U121" s="41" t="s">
        <v>126</v>
      </c>
      <c r="V121" s="41" t="s">
        <v>126</v>
      </c>
      <c r="W121" s="41" t="s">
        <v>126</v>
      </c>
      <c r="X121" s="41" t="s">
        <v>126</v>
      </c>
      <c r="Y121" s="41" t="s">
        <v>126</v>
      </c>
      <c r="Z121" s="41" t="s">
        <v>126</v>
      </c>
      <c r="AA121" s="41" t="s">
        <v>126</v>
      </c>
      <c r="AB121" s="41"/>
      <c r="AC121" s="41">
        <v>54</v>
      </c>
      <c r="AD121" s="41" t="s">
        <v>247</v>
      </c>
      <c r="AE121" s="43">
        <v>44334.762638888889</v>
      </c>
      <c r="AF121" s="41">
        <v>210</v>
      </c>
      <c r="AG121" s="41" t="s">
        <v>125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126</v>
      </c>
      <c r="AM121" s="41" t="s">
        <v>126</v>
      </c>
      <c r="AN121" s="41" t="s">
        <v>126</v>
      </c>
      <c r="AO121" s="41" t="s">
        <v>126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>
      <c r="A122" s="41">
        <v>55</v>
      </c>
      <c r="B122" s="41" t="s">
        <v>248</v>
      </c>
      <c r="C122" s="43">
        <v>44334.783877314818</v>
      </c>
      <c r="D122" s="41">
        <v>204</v>
      </c>
      <c r="E122" s="41" t="s">
        <v>125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126</v>
      </c>
      <c r="K122" s="41" t="s">
        <v>126</v>
      </c>
      <c r="L122" s="41" t="s">
        <v>126</v>
      </c>
      <c r="M122" s="41" t="s">
        <v>126</v>
      </c>
      <c r="N122" s="41"/>
      <c r="O122" s="41">
        <v>55</v>
      </c>
      <c r="P122" s="41" t="s">
        <v>248</v>
      </c>
      <c r="Q122" s="43">
        <v>44334.783877314818</v>
      </c>
      <c r="R122" s="41">
        <v>204</v>
      </c>
      <c r="S122" s="41" t="s">
        <v>125</v>
      </c>
      <c r="T122" s="41">
        <v>0</v>
      </c>
      <c r="U122" s="41" t="s">
        <v>126</v>
      </c>
      <c r="V122" s="41" t="s">
        <v>126</v>
      </c>
      <c r="W122" s="41" t="s">
        <v>126</v>
      </c>
      <c r="X122" s="41" t="s">
        <v>126</v>
      </c>
      <c r="Y122" s="41" t="s">
        <v>126</v>
      </c>
      <c r="Z122" s="41" t="s">
        <v>126</v>
      </c>
      <c r="AA122" s="41" t="s">
        <v>126</v>
      </c>
      <c r="AB122" s="41"/>
      <c r="AC122" s="41">
        <v>55</v>
      </c>
      <c r="AD122" s="41" t="s">
        <v>248</v>
      </c>
      <c r="AE122" s="43">
        <v>44334.783877314818</v>
      </c>
      <c r="AF122" s="41">
        <v>204</v>
      </c>
      <c r="AG122" s="41" t="s">
        <v>125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126</v>
      </c>
      <c r="AM122" s="41" t="s">
        <v>126</v>
      </c>
      <c r="AN122" s="41" t="s">
        <v>126</v>
      </c>
      <c r="AO122" s="41" t="s">
        <v>126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>
      <c r="A123" s="41">
        <v>56</v>
      </c>
      <c r="B123" s="41" t="s">
        <v>249</v>
      </c>
      <c r="C123" s="43">
        <v>44334.805173611108</v>
      </c>
      <c r="D123" s="41">
        <v>191</v>
      </c>
      <c r="E123" s="41" t="s">
        <v>125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126</v>
      </c>
      <c r="K123" s="41" t="s">
        <v>126</v>
      </c>
      <c r="L123" s="41" t="s">
        <v>126</v>
      </c>
      <c r="M123" s="41" t="s">
        <v>126</v>
      </c>
      <c r="N123" s="41"/>
      <c r="O123" s="41">
        <v>56</v>
      </c>
      <c r="P123" s="41" t="s">
        <v>249</v>
      </c>
      <c r="Q123" s="43">
        <v>44334.805173611108</v>
      </c>
      <c r="R123" s="41">
        <v>191</v>
      </c>
      <c r="S123" s="41" t="s">
        <v>125</v>
      </c>
      <c r="T123" s="41">
        <v>0</v>
      </c>
      <c r="U123" s="41" t="s">
        <v>126</v>
      </c>
      <c r="V123" s="41" t="s">
        <v>126</v>
      </c>
      <c r="W123" s="41" t="s">
        <v>126</v>
      </c>
      <c r="X123" s="41" t="s">
        <v>126</v>
      </c>
      <c r="Y123" s="41" t="s">
        <v>126</v>
      </c>
      <c r="Z123" s="41" t="s">
        <v>126</v>
      </c>
      <c r="AA123" s="41" t="s">
        <v>126</v>
      </c>
      <c r="AB123" s="41"/>
      <c r="AC123" s="41">
        <v>56</v>
      </c>
      <c r="AD123" s="41" t="s">
        <v>249</v>
      </c>
      <c r="AE123" s="43">
        <v>44334.805173611108</v>
      </c>
      <c r="AF123" s="41">
        <v>191</v>
      </c>
      <c r="AG123" s="41" t="s">
        <v>125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126</v>
      </c>
      <c r="AM123" s="41" t="s">
        <v>126</v>
      </c>
      <c r="AN123" s="41" t="s">
        <v>126</v>
      </c>
      <c r="AO123" s="41" t="s">
        <v>126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>
      <c r="A124" s="41">
        <v>57</v>
      </c>
      <c r="B124" s="41" t="s">
        <v>250</v>
      </c>
      <c r="C124" s="43">
        <v>44334.826412037037</v>
      </c>
      <c r="D124" s="41">
        <v>27</v>
      </c>
      <c r="E124" s="41" t="s">
        <v>125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126</v>
      </c>
      <c r="K124" s="41" t="s">
        <v>126</v>
      </c>
      <c r="L124" s="41" t="s">
        <v>126</v>
      </c>
      <c r="M124" s="41" t="s">
        <v>126</v>
      </c>
      <c r="N124" s="41"/>
      <c r="O124" s="41">
        <v>57</v>
      </c>
      <c r="P124" s="41" t="s">
        <v>250</v>
      </c>
      <c r="Q124" s="43">
        <v>44334.826412037037</v>
      </c>
      <c r="R124" s="41">
        <v>27</v>
      </c>
      <c r="S124" s="41" t="s">
        <v>125</v>
      </c>
      <c r="T124" s="41">
        <v>0</v>
      </c>
      <c r="U124" s="41" t="s">
        <v>126</v>
      </c>
      <c r="V124" s="41" t="s">
        <v>126</v>
      </c>
      <c r="W124" s="41" t="s">
        <v>126</v>
      </c>
      <c r="X124" s="41" t="s">
        <v>126</v>
      </c>
      <c r="Y124" s="41" t="s">
        <v>126</v>
      </c>
      <c r="Z124" s="41" t="s">
        <v>126</v>
      </c>
      <c r="AA124" s="41" t="s">
        <v>126</v>
      </c>
      <c r="AB124" s="41"/>
      <c r="AC124" s="41">
        <v>57</v>
      </c>
      <c r="AD124" s="41" t="s">
        <v>250</v>
      </c>
      <c r="AE124" s="43">
        <v>44334.826412037037</v>
      </c>
      <c r="AF124" s="41">
        <v>27</v>
      </c>
      <c r="AG124" s="41" t="s">
        <v>125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126</v>
      </c>
      <c r="AM124" s="41" t="s">
        <v>126</v>
      </c>
      <c r="AN124" s="41" t="s">
        <v>126</v>
      </c>
      <c r="AO124" s="41" t="s">
        <v>126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>
      <c r="A125" s="41">
        <v>58</v>
      </c>
      <c r="B125" s="41" t="s">
        <v>251</v>
      </c>
      <c r="C125" s="43">
        <v>44334.847685185188</v>
      </c>
      <c r="D125" s="41">
        <v>115</v>
      </c>
      <c r="E125" s="41" t="s">
        <v>125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126</v>
      </c>
      <c r="K125" s="41" t="s">
        <v>126</v>
      </c>
      <c r="L125" s="41" t="s">
        <v>126</v>
      </c>
      <c r="M125" s="41" t="s">
        <v>126</v>
      </c>
      <c r="N125" s="41"/>
      <c r="O125" s="41">
        <v>58</v>
      </c>
      <c r="P125" s="41" t="s">
        <v>251</v>
      </c>
      <c r="Q125" s="43">
        <v>44334.847685185188</v>
      </c>
      <c r="R125" s="41">
        <v>115</v>
      </c>
      <c r="S125" s="41" t="s">
        <v>125</v>
      </c>
      <c r="T125" s="41">
        <v>0</v>
      </c>
      <c r="U125" s="41" t="s">
        <v>126</v>
      </c>
      <c r="V125" s="41" t="s">
        <v>126</v>
      </c>
      <c r="W125" s="41" t="s">
        <v>126</v>
      </c>
      <c r="X125" s="41" t="s">
        <v>126</v>
      </c>
      <c r="Y125" s="41" t="s">
        <v>126</v>
      </c>
      <c r="Z125" s="41" t="s">
        <v>126</v>
      </c>
      <c r="AA125" s="41" t="s">
        <v>126</v>
      </c>
      <c r="AB125" s="41"/>
      <c r="AC125" s="41">
        <v>58</v>
      </c>
      <c r="AD125" s="41" t="s">
        <v>251</v>
      </c>
      <c r="AE125" s="43">
        <v>44334.847685185188</v>
      </c>
      <c r="AF125" s="41">
        <v>115</v>
      </c>
      <c r="AG125" s="41" t="s">
        <v>125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126</v>
      </c>
      <c r="AM125" s="41" t="s">
        <v>126</v>
      </c>
      <c r="AN125" s="41" t="s">
        <v>126</v>
      </c>
      <c r="AO125" s="41" t="s">
        <v>126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>
      <c r="A126" s="41">
        <v>59</v>
      </c>
      <c r="B126" s="41" t="s">
        <v>252</v>
      </c>
      <c r="C126" s="43">
        <v>44334.869004629632</v>
      </c>
      <c r="D126" s="41">
        <v>69</v>
      </c>
      <c r="E126" s="41" t="s">
        <v>125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126</v>
      </c>
      <c r="K126" s="41" t="s">
        <v>126</v>
      </c>
      <c r="L126" s="41" t="s">
        <v>126</v>
      </c>
      <c r="M126" s="41" t="s">
        <v>126</v>
      </c>
      <c r="N126" s="41"/>
      <c r="O126" s="41">
        <v>59</v>
      </c>
      <c r="P126" s="41" t="s">
        <v>252</v>
      </c>
      <c r="Q126" s="43">
        <v>44334.869004629632</v>
      </c>
      <c r="R126" s="41">
        <v>69</v>
      </c>
      <c r="S126" s="41" t="s">
        <v>125</v>
      </c>
      <c r="T126" s="41">
        <v>0</v>
      </c>
      <c r="U126" s="41" t="s">
        <v>126</v>
      </c>
      <c r="V126" s="41" t="s">
        <v>126</v>
      </c>
      <c r="W126" s="41" t="s">
        <v>126</v>
      </c>
      <c r="X126" s="41" t="s">
        <v>126</v>
      </c>
      <c r="Y126" s="41" t="s">
        <v>126</v>
      </c>
      <c r="Z126" s="41" t="s">
        <v>126</v>
      </c>
      <c r="AA126" s="41" t="s">
        <v>126</v>
      </c>
      <c r="AB126" s="41"/>
      <c r="AC126" s="41">
        <v>59</v>
      </c>
      <c r="AD126" s="41" t="s">
        <v>252</v>
      </c>
      <c r="AE126" s="43">
        <v>44334.869004629632</v>
      </c>
      <c r="AF126" s="41">
        <v>69</v>
      </c>
      <c r="AG126" s="41" t="s">
        <v>125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126</v>
      </c>
      <c r="AM126" s="41" t="s">
        <v>126</v>
      </c>
      <c r="AN126" s="41" t="s">
        <v>126</v>
      </c>
      <c r="AO126" s="41" t="s">
        <v>126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>
      <c r="A127" s="41">
        <v>60</v>
      </c>
      <c r="B127" s="41" t="s">
        <v>253</v>
      </c>
      <c r="C127" s="43">
        <v>44334.89025462963</v>
      </c>
      <c r="D127" s="41">
        <v>128</v>
      </c>
      <c r="E127" s="41" t="s">
        <v>125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126</v>
      </c>
      <c r="K127" s="41" t="s">
        <v>126</v>
      </c>
      <c r="L127" s="41" t="s">
        <v>126</v>
      </c>
      <c r="M127" s="41" t="s">
        <v>126</v>
      </c>
      <c r="N127" s="41"/>
      <c r="O127" s="41">
        <v>60</v>
      </c>
      <c r="P127" s="41" t="s">
        <v>253</v>
      </c>
      <c r="Q127" s="43">
        <v>44334.89025462963</v>
      </c>
      <c r="R127" s="41">
        <v>128</v>
      </c>
      <c r="S127" s="41" t="s">
        <v>125</v>
      </c>
      <c r="T127" s="41">
        <v>0</v>
      </c>
      <c r="U127" s="41" t="s">
        <v>126</v>
      </c>
      <c r="V127" s="41" t="s">
        <v>126</v>
      </c>
      <c r="W127" s="41" t="s">
        <v>126</v>
      </c>
      <c r="X127" s="41" t="s">
        <v>126</v>
      </c>
      <c r="Y127" s="41" t="s">
        <v>126</v>
      </c>
      <c r="Z127" s="41" t="s">
        <v>126</v>
      </c>
      <c r="AA127" s="41" t="s">
        <v>126</v>
      </c>
      <c r="AB127" s="41"/>
      <c r="AC127" s="41">
        <v>60</v>
      </c>
      <c r="AD127" s="41" t="s">
        <v>253</v>
      </c>
      <c r="AE127" s="43">
        <v>44334.89025462963</v>
      </c>
      <c r="AF127" s="41">
        <v>128</v>
      </c>
      <c r="AG127" s="41" t="s">
        <v>125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126</v>
      </c>
      <c r="AM127" s="41" t="s">
        <v>126</v>
      </c>
      <c r="AN127" s="41" t="s">
        <v>126</v>
      </c>
      <c r="AO127" s="41" t="s">
        <v>126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>
      <c r="A128" s="41">
        <v>61</v>
      </c>
      <c r="B128" s="41" t="s">
        <v>254</v>
      </c>
      <c r="C128" s="43">
        <v>44334.911481481482</v>
      </c>
      <c r="D128" s="41">
        <v>151</v>
      </c>
      <c r="E128" s="41" t="s">
        <v>125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126</v>
      </c>
      <c r="K128" s="41" t="s">
        <v>126</v>
      </c>
      <c r="L128" s="41" t="s">
        <v>126</v>
      </c>
      <c r="M128" s="41" t="s">
        <v>126</v>
      </c>
      <c r="N128" s="41"/>
      <c r="O128" s="41">
        <v>61</v>
      </c>
      <c r="P128" s="41" t="s">
        <v>254</v>
      </c>
      <c r="Q128" s="43">
        <v>44334.911481481482</v>
      </c>
      <c r="R128" s="41">
        <v>151</v>
      </c>
      <c r="S128" s="41" t="s">
        <v>125</v>
      </c>
      <c r="T128" s="41">
        <v>0</v>
      </c>
      <c r="U128" s="41" t="s">
        <v>126</v>
      </c>
      <c r="V128" s="41" t="s">
        <v>126</v>
      </c>
      <c r="W128" s="41" t="s">
        <v>126</v>
      </c>
      <c r="X128" s="41" t="s">
        <v>126</v>
      </c>
      <c r="Y128" s="41" t="s">
        <v>126</v>
      </c>
      <c r="Z128" s="41" t="s">
        <v>126</v>
      </c>
      <c r="AA128" s="41" t="s">
        <v>126</v>
      </c>
      <c r="AB128" s="41"/>
      <c r="AC128" s="41">
        <v>61</v>
      </c>
      <c r="AD128" s="41" t="s">
        <v>254</v>
      </c>
      <c r="AE128" s="43">
        <v>44334.911481481482</v>
      </c>
      <c r="AF128" s="41">
        <v>151</v>
      </c>
      <c r="AG128" s="41" t="s">
        <v>125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126</v>
      </c>
      <c r="AM128" s="41" t="s">
        <v>126</v>
      </c>
      <c r="AN128" s="41" t="s">
        <v>126</v>
      </c>
      <c r="AO128" s="41" t="s">
        <v>126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>
      <c r="A129" s="41">
        <v>62</v>
      </c>
      <c r="B129" s="41" t="s">
        <v>255</v>
      </c>
      <c r="C129" s="43">
        <v>44334.932766203703</v>
      </c>
      <c r="D129" s="41">
        <v>66</v>
      </c>
      <c r="E129" s="41" t="s">
        <v>125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126</v>
      </c>
      <c r="K129" s="41" t="s">
        <v>126</v>
      </c>
      <c r="L129" s="41" t="s">
        <v>126</v>
      </c>
      <c r="M129" s="41" t="s">
        <v>126</v>
      </c>
      <c r="N129" s="41"/>
      <c r="O129" s="41">
        <v>62</v>
      </c>
      <c r="P129" s="41" t="s">
        <v>255</v>
      </c>
      <c r="Q129" s="43">
        <v>44334.932766203703</v>
      </c>
      <c r="R129" s="41">
        <v>66</v>
      </c>
      <c r="S129" s="41" t="s">
        <v>125</v>
      </c>
      <c r="T129" s="41">
        <v>0</v>
      </c>
      <c r="U129" s="41" t="s">
        <v>126</v>
      </c>
      <c r="V129" s="41" t="s">
        <v>126</v>
      </c>
      <c r="W129" s="41" t="s">
        <v>126</v>
      </c>
      <c r="X129" s="41" t="s">
        <v>126</v>
      </c>
      <c r="Y129" s="41" t="s">
        <v>126</v>
      </c>
      <c r="Z129" s="41" t="s">
        <v>126</v>
      </c>
      <c r="AA129" s="41" t="s">
        <v>126</v>
      </c>
      <c r="AB129" s="41"/>
      <c r="AC129" s="41">
        <v>62</v>
      </c>
      <c r="AD129" s="41" t="s">
        <v>255</v>
      </c>
      <c r="AE129" s="43">
        <v>44334.932766203703</v>
      </c>
      <c r="AF129" s="41">
        <v>66</v>
      </c>
      <c r="AG129" s="41" t="s">
        <v>125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126</v>
      </c>
      <c r="AM129" s="41" t="s">
        <v>126</v>
      </c>
      <c r="AN129" s="41" t="s">
        <v>126</v>
      </c>
      <c r="AO129" s="41" t="s">
        <v>126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>
      <c r="A130" s="41">
        <v>63</v>
      </c>
      <c r="B130" s="41" t="s">
        <v>256</v>
      </c>
      <c r="C130" s="43">
        <v>44334.954016203701</v>
      </c>
      <c r="D130" s="41">
        <v>137</v>
      </c>
      <c r="E130" s="41" t="s">
        <v>125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126</v>
      </c>
      <c r="K130" s="41" t="s">
        <v>126</v>
      </c>
      <c r="L130" s="41" t="s">
        <v>126</v>
      </c>
      <c r="M130" s="41" t="s">
        <v>126</v>
      </c>
      <c r="N130" s="41"/>
      <c r="O130" s="41">
        <v>63</v>
      </c>
      <c r="P130" s="41" t="s">
        <v>256</v>
      </c>
      <c r="Q130" s="43">
        <v>44334.954016203701</v>
      </c>
      <c r="R130" s="41">
        <v>137</v>
      </c>
      <c r="S130" s="41" t="s">
        <v>125</v>
      </c>
      <c r="T130" s="41">
        <v>0</v>
      </c>
      <c r="U130" s="41" t="s">
        <v>126</v>
      </c>
      <c r="V130" s="41" t="s">
        <v>126</v>
      </c>
      <c r="W130" s="41" t="s">
        <v>126</v>
      </c>
      <c r="X130" s="41" t="s">
        <v>126</v>
      </c>
      <c r="Y130" s="41" t="s">
        <v>126</v>
      </c>
      <c r="Z130" s="41" t="s">
        <v>126</v>
      </c>
      <c r="AA130" s="41" t="s">
        <v>126</v>
      </c>
      <c r="AB130" s="41"/>
      <c r="AC130" s="41">
        <v>63</v>
      </c>
      <c r="AD130" s="41" t="s">
        <v>256</v>
      </c>
      <c r="AE130" s="43">
        <v>44334.954016203701</v>
      </c>
      <c r="AF130" s="41">
        <v>137</v>
      </c>
      <c r="AG130" s="41" t="s">
        <v>125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126</v>
      </c>
      <c r="AM130" s="41" t="s">
        <v>126</v>
      </c>
      <c r="AN130" s="41" t="s">
        <v>126</v>
      </c>
      <c r="AO130" s="41" t="s">
        <v>126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>
      <c r="A131" s="41">
        <v>64</v>
      </c>
      <c r="B131" s="41" t="s">
        <v>257</v>
      </c>
      <c r="C131" s="43">
        <v>44334.975300925929</v>
      </c>
      <c r="D131" s="41">
        <v>167</v>
      </c>
      <c r="E131" s="41" t="s">
        <v>125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126</v>
      </c>
      <c r="K131" s="41" t="s">
        <v>126</v>
      </c>
      <c r="L131" s="41" t="s">
        <v>126</v>
      </c>
      <c r="M131" s="41" t="s">
        <v>126</v>
      </c>
      <c r="N131" s="41"/>
      <c r="O131" s="41">
        <v>64</v>
      </c>
      <c r="P131" s="41" t="s">
        <v>257</v>
      </c>
      <c r="Q131" s="43">
        <v>44334.975300925929</v>
      </c>
      <c r="R131" s="41">
        <v>167</v>
      </c>
      <c r="S131" s="41" t="s">
        <v>125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126</v>
      </c>
      <c r="Y131" s="41" t="s">
        <v>126</v>
      </c>
      <c r="Z131" s="41" t="s">
        <v>126</v>
      </c>
      <c r="AA131" s="41" t="s">
        <v>126</v>
      </c>
      <c r="AB131" s="41"/>
      <c r="AC131" s="41">
        <v>64</v>
      </c>
      <c r="AD131" s="41" t="s">
        <v>257</v>
      </c>
      <c r="AE131" s="43">
        <v>44334.975300925929</v>
      </c>
      <c r="AF131" s="41">
        <v>167</v>
      </c>
      <c r="AG131" s="41" t="s">
        <v>125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126</v>
      </c>
      <c r="AM131" s="41" t="s">
        <v>126</v>
      </c>
      <c r="AN131" s="41" t="s">
        <v>126</v>
      </c>
      <c r="AO131" s="41" t="s">
        <v>126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>
      <c r="A132" s="17">
        <v>37</v>
      </c>
      <c r="B132" s="41" t="s">
        <v>258</v>
      </c>
      <c r="C132" s="43">
        <v>44278.595486111109</v>
      </c>
      <c r="D132" s="41" t="s">
        <v>124</v>
      </c>
      <c r="E132" s="41" t="s">
        <v>125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126</v>
      </c>
      <c r="K132" s="41" t="s">
        <v>126</v>
      </c>
      <c r="L132" s="41" t="s">
        <v>126</v>
      </c>
      <c r="M132" s="41" t="s">
        <v>126</v>
      </c>
      <c r="N132" s="41"/>
      <c r="O132" s="41">
        <v>37</v>
      </c>
      <c r="P132" s="41" t="s">
        <v>258</v>
      </c>
      <c r="Q132" s="43">
        <v>44278.595486111109</v>
      </c>
      <c r="R132" s="41" t="s">
        <v>124</v>
      </c>
      <c r="S132" s="41" t="s">
        <v>125</v>
      </c>
      <c r="T132" s="41">
        <v>0</v>
      </c>
      <c r="U132" s="41" t="s">
        <v>126</v>
      </c>
      <c r="V132" s="42" t="s">
        <v>126</v>
      </c>
      <c r="W132" s="41" t="s">
        <v>126</v>
      </c>
      <c r="X132" s="41" t="s">
        <v>126</v>
      </c>
      <c r="Y132" s="41" t="s">
        <v>126</v>
      </c>
      <c r="Z132" s="41" t="s">
        <v>126</v>
      </c>
      <c r="AA132" s="41" t="s">
        <v>126</v>
      </c>
      <c r="AB132" s="41"/>
      <c r="AC132" s="41">
        <v>37</v>
      </c>
      <c r="AD132" s="41" t="s">
        <v>258</v>
      </c>
      <c r="AE132" s="43">
        <v>44278.595486111109</v>
      </c>
      <c r="AF132" s="41" t="s">
        <v>124</v>
      </c>
      <c r="AG132" s="41" t="s">
        <v>125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126</v>
      </c>
      <c r="AM132" s="41" t="s">
        <v>126</v>
      </c>
      <c r="AN132" s="41" t="s">
        <v>126</v>
      </c>
      <c r="AO132" s="41" t="s">
        <v>126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>
      <c r="A133" s="17">
        <v>38</v>
      </c>
      <c r="B133" s="41" t="s">
        <v>259</v>
      </c>
      <c r="C133" s="43">
        <v>44278.616759259261</v>
      </c>
      <c r="D133" s="41" t="s">
        <v>128</v>
      </c>
      <c r="E133" s="41" t="s">
        <v>125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126</v>
      </c>
      <c r="K133" s="41" t="s">
        <v>126</v>
      </c>
      <c r="L133" s="41" t="s">
        <v>126</v>
      </c>
      <c r="M133" s="41" t="s">
        <v>126</v>
      </c>
      <c r="N133" s="41"/>
      <c r="O133" s="41">
        <v>38</v>
      </c>
      <c r="P133" s="41" t="s">
        <v>259</v>
      </c>
      <c r="Q133" s="43">
        <v>44278.616759259261</v>
      </c>
      <c r="R133" s="41" t="s">
        <v>128</v>
      </c>
      <c r="S133" s="41" t="s">
        <v>125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126</v>
      </c>
      <c r="Y133" s="41" t="s">
        <v>126</v>
      </c>
      <c r="Z133" s="41" t="s">
        <v>126</v>
      </c>
      <c r="AA133" s="41" t="s">
        <v>126</v>
      </c>
      <c r="AB133" s="41"/>
      <c r="AC133" s="41">
        <v>38</v>
      </c>
      <c r="AD133" s="41" t="s">
        <v>259</v>
      </c>
      <c r="AE133" s="43">
        <v>44278.616759259261</v>
      </c>
      <c r="AF133" s="41" t="s">
        <v>128</v>
      </c>
      <c r="AG133" s="41" t="s">
        <v>125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126</v>
      </c>
      <c r="AM133" s="41" t="s">
        <v>126</v>
      </c>
      <c r="AN133" s="41" t="s">
        <v>126</v>
      </c>
      <c r="AO133" s="41" t="s">
        <v>126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>
      <c r="A134" s="17">
        <v>39</v>
      </c>
      <c r="B134" s="41" t="s">
        <v>260</v>
      </c>
      <c r="C134" s="43">
        <v>44278.638032407405</v>
      </c>
      <c r="D134" s="41">
        <v>190</v>
      </c>
      <c r="E134" s="41" t="s">
        <v>125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126</v>
      </c>
      <c r="K134" s="41" t="s">
        <v>126</v>
      </c>
      <c r="L134" s="41" t="s">
        <v>126</v>
      </c>
      <c r="M134" s="41" t="s">
        <v>126</v>
      </c>
      <c r="N134" s="41"/>
      <c r="O134" s="41">
        <v>39</v>
      </c>
      <c r="P134" s="41" t="s">
        <v>260</v>
      </c>
      <c r="Q134" s="43">
        <v>44278.638032407405</v>
      </c>
      <c r="R134" s="41">
        <v>190</v>
      </c>
      <c r="S134" s="41" t="s">
        <v>125</v>
      </c>
      <c r="T134" s="41">
        <v>0</v>
      </c>
      <c r="U134" s="41" t="s">
        <v>126</v>
      </c>
      <c r="V134" s="42" t="s">
        <v>126</v>
      </c>
      <c r="W134" s="41" t="s">
        <v>126</v>
      </c>
      <c r="X134" s="41" t="s">
        <v>126</v>
      </c>
      <c r="Y134" s="41" t="s">
        <v>126</v>
      </c>
      <c r="Z134" s="41" t="s">
        <v>126</v>
      </c>
      <c r="AA134" s="41" t="s">
        <v>126</v>
      </c>
      <c r="AB134" s="41"/>
      <c r="AC134" s="41">
        <v>39</v>
      </c>
      <c r="AD134" s="41" t="s">
        <v>260</v>
      </c>
      <c r="AE134" s="43">
        <v>44278.638032407405</v>
      </c>
      <c r="AF134" s="41">
        <v>190</v>
      </c>
      <c r="AG134" s="41" t="s">
        <v>125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126</v>
      </c>
      <c r="AM134" s="41" t="s">
        <v>126</v>
      </c>
      <c r="AN134" s="41" t="s">
        <v>126</v>
      </c>
      <c r="AO134" s="41" t="s">
        <v>126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>
      <c r="A135" s="17">
        <v>40</v>
      </c>
      <c r="B135" s="41" t="s">
        <v>261</v>
      </c>
      <c r="C135" s="43">
        <v>44278.659270833334</v>
      </c>
      <c r="D135" s="41">
        <v>166</v>
      </c>
      <c r="E135" s="41" t="s">
        <v>125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126</v>
      </c>
      <c r="K135" s="41" t="s">
        <v>126</v>
      </c>
      <c r="L135" s="41" t="s">
        <v>126</v>
      </c>
      <c r="M135" s="41" t="s">
        <v>126</v>
      </c>
      <c r="N135" s="41"/>
      <c r="O135" s="41">
        <v>40</v>
      </c>
      <c r="P135" s="41" t="s">
        <v>261</v>
      </c>
      <c r="Q135" s="43">
        <v>44278.659270833334</v>
      </c>
      <c r="R135" s="41">
        <v>166</v>
      </c>
      <c r="S135" s="41" t="s">
        <v>125</v>
      </c>
      <c r="T135" s="41">
        <v>0</v>
      </c>
      <c r="U135" s="41" t="s">
        <v>126</v>
      </c>
      <c r="V135" s="41" t="s">
        <v>126</v>
      </c>
      <c r="W135" s="41" t="s">
        <v>126</v>
      </c>
      <c r="X135" s="41" t="s">
        <v>126</v>
      </c>
      <c r="Y135" s="41" t="s">
        <v>126</v>
      </c>
      <c r="Z135" s="41" t="s">
        <v>126</v>
      </c>
      <c r="AA135" s="41" t="s">
        <v>126</v>
      </c>
      <c r="AB135" s="41"/>
      <c r="AC135" s="41">
        <v>40</v>
      </c>
      <c r="AD135" s="41" t="s">
        <v>261</v>
      </c>
      <c r="AE135" s="43">
        <v>44278.659270833334</v>
      </c>
      <c r="AF135" s="41">
        <v>166</v>
      </c>
      <c r="AG135" s="41" t="s">
        <v>125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126</v>
      </c>
      <c r="AM135" s="41" t="s">
        <v>126</v>
      </c>
      <c r="AN135" s="41" t="s">
        <v>126</v>
      </c>
      <c r="AO135" s="41" t="s">
        <v>126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>
      <c r="A136" s="17">
        <v>41</v>
      </c>
      <c r="B136" s="41" t="s">
        <v>262</v>
      </c>
      <c r="C136" s="43">
        <v>44278.680555555555</v>
      </c>
      <c r="D136" s="41">
        <v>77</v>
      </c>
      <c r="E136" s="41" t="s">
        <v>125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126</v>
      </c>
      <c r="K136" s="41" t="s">
        <v>126</v>
      </c>
      <c r="L136" s="41" t="s">
        <v>126</v>
      </c>
      <c r="M136" s="41" t="s">
        <v>126</v>
      </c>
      <c r="N136" s="41"/>
      <c r="O136" s="41">
        <v>41</v>
      </c>
      <c r="P136" s="41" t="s">
        <v>262</v>
      </c>
      <c r="Q136" s="43">
        <v>44278.680555555555</v>
      </c>
      <c r="R136" s="41">
        <v>77</v>
      </c>
      <c r="S136" s="41" t="s">
        <v>125</v>
      </c>
      <c r="T136" s="41">
        <v>0</v>
      </c>
      <c r="U136" s="41" t="s">
        <v>126</v>
      </c>
      <c r="V136" s="42" t="s">
        <v>126</v>
      </c>
      <c r="W136" s="41" t="s">
        <v>126</v>
      </c>
      <c r="X136" s="41" t="s">
        <v>126</v>
      </c>
      <c r="Y136" s="41" t="s">
        <v>126</v>
      </c>
      <c r="Z136" s="41" t="s">
        <v>126</v>
      </c>
      <c r="AA136" s="41" t="s">
        <v>126</v>
      </c>
      <c r="AB136" s="41"/>
      <c r="AC136" s="41">
        <v>41</v>
      </c>
      <c r="AD136" s="41" t="s">
        <v>262</v>
      </c>
      <c r="AE136" s="43">
        <v>44278.680555555555</v>
      </c>
      <c r="AF136" s="41">
        <v>77</v>
      </c>
      <c r="AG136" s="41" t="s">
        <v>125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126</v>
      </c>
      <c r="AM136" s="41" t="s">
        <v>126</v>
      </c>
      <c r="AN136" s="41" t="s">
        <v>126</v>
      </c>
      <c r="AO136" s="41" t="s">
        <v>126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>
      <c r="A137" s="17">
        <v>42</v>
      </c>
      <c r="B137" s="41" t="s">
        <v>263</v>
      </c>
      <c r="C137" s="43">
        <v>44278.701840277776</v>
      </c>
      <c r="D137" s="41">
        <v>196</v>
      </c>
      <c r="E137" s="41" t="s">
        <v>125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126</v>
      </c>
      <c r="K137" s="41" t="s">
        <v>126</v>
      </c>
      <c r="L137" s="41" t="s">
        <v>126</v>
      </c>
      <c r="M137" s="41" t="s">
        <v>126</v>
      </c>
      <c r="N137" s="41"/>
      <c r="O137" s="41">
        <v>42</v>
      </c>
      <c r="P137" s="41" t="s">
        <v>263</v>
      </c>
      <c r="Q137" s="43">
        <v>44278.701840277776</v>
      </c>
      <c r="R137" s="41">
        <v>196</v>
      </c>
      <c r="S137" s="41" t="s">
        <v>125</v>
      </c>
      <c r="T137" s="41">
        <v>0</v>
      </c>
      <c r="U137" s="41" t="s">
        <v>126</v>
      </c>
      <c r="V137" s="41" t="s">
        <v>126</v>
      </c>
      <c r="W137" s="41" t="s">
        <v>126</v>
      </c>
      <c r="X137" s="41" t="s">
        <v>126</v>
      </c>
      <c r="Y137" s="41" t="s">
        <v>126</v>
      </c>
      <c r="Z137" s="41" t="s">
        <v>126</v>
      </c>
      <c r="AA137" s="41" t="s">
        <v>126</v>
      </c>
      <c r="AB137" s="41"/>
      <c r="AC137" s="41">
        <v>42</v>
      </c>
      <c r="AD137" s="41" t="s">
        <v>263</v>
      </c>
      <c r="AE137" s="43">
        <v>44278.701840277776</v>
      </c>
      <c r="AF137" s="41">
        <v>196</v>
      </c>
      <c r="AG137" s="41" t="s">
        <v>125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126</v>
      </c>
      <c r="AM137" s="41" t="s">
        <v>126</v>
      </c>
      <c r="AN137" s="41" t="s">
        <v>126</v>
      </c>
      <c r="AO137" s="41" t="s">
        <v>126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>
      <c r="A138" s="17">
        <v>43</v>
      </c>
      <c r="B138" s="41" t="s">
        <v>264</v>
      </c>
      <c r="C138" s="43">
        <v>44278.72315972222</v>
      </c>
      <c r="D138" s="41">
        <v>159</v>
      </c>
      <c r="E138" s="41" t="s">
        <v>125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126</v>
      </c>
      <c r="K138" s="41" t="s">
        <v>126</v>
      </c>
      <c r="L138" s="41" t="s">
        <v>126</v>
      </c>
      <c r="M138" s="41" t="s">
        <v>126</v>
      </c>
      <c r="N138" s="41"/>
      <c r="O138" s="41">
        <v>43</v>
      </c>
      <c r="P138" s="41" t="s">
        <v>264</v>
      </c>
      <c r="Q138" s="43">
        <v>44278.72315972222</v>
      </c>
      <c r="R138" s="41">
        <v>159</v>
      </c>
      <c r="S138" s="41" t="s">
        <v>125</v>
      </c>
      <c r="T138" s="41">
        <v>0</v>
      </c>
      <c r="U138" s="41" t="s">
        <v>126</v>
      </c>
      <c r="V138" s="42" t="s">
        <v>126</v>
      </c>
      <c r="W138" s="41" t="s">
        <v>126</v>
      </c>
      <c r="X138" s="41" t="s">
        <v>126</v>
      </c>
      <c r="Y138" s="41" t="s">
        <v>126</v>
      </c>
      <c r="Z138" s="41" t="s">
        <v>126</v>
      </c>
      <c r="AA138" s="41" t="s">
        <v>126</v>
      </c>
      <c r="AB138" s="41"/>
      <c r="AC138" s="41">
        <v>43</v>
      </c>
      <c r="AD138" s="41" t="s">
        <v>264</v>
      </c>
      <c r="AE138" s="43">
        <v>44278.72315972222</v>
      </c>
      <c r="AF138" s="41">
        <v>159</v>
      </c>
      <c r="AG138" s="41" t="s">
        <v>125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126</v>
      </c>
      <c r="AM138" s="41" t="s">
        <v>126</v>
      </c>
      <c r="AN138" s="41" t="s">
        <v>126</v>
      </c>
      <c r="AO138" s="41" t="s">
        <v>126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>
      <c r="A139" s="17">
        <v>44</v>
      </c>
      <c r="B139" s="41" t="s">
        <v>265</v>
      </c>
      <c r="C139" s="43">
        <v>44278.744456018518</v>
      </c>
      <c r="D139" s="41">
        <v>170</v>
      </c>
      <c r="E139" s="41" t="s">
        <v>125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126</v>
      </c>
      <c r="K139" s="41" t="s">
        <v>126</v>
      </c>
      <c r="L139" s="41" t="s">
        <v>126</v>
      </c>
      <c r="M139" s="41" t="s">
        <v>126</v>
      </c>
      <c r="N139" s="41"/>
      <c r="O139" s="41">
        <v>44</v>
      </c>
      <c r="P139" s="41" t="s">
        <v>265</v>
      </c>
      <c r="Q139" s="43">
        <v>44278.744456018518</v>
      </c>
      <c r="R139" s="41">
        <v>170</v>
      </c>
      <c r="S139" s="41" t="s">
        <v>125</v>
      </c>
      <c r="T139" s="41">
        <v>0</v>
      </c>
      <c r="U139" s="41" t="s">
        <v>126</v>
      </c>
      <c r="V139" s="42" t="s">
        <v>126</v>
      </c>
      <c r="W139" s="41" t="s">
        <v>126</v>
      </c>
      <c r="X139" s="41" t="s">
        <v>126</v>
      </c>
      <c r="Y139" s="41" t="s">
        <v>126</v>
      </c>
      <c r="Z139" s="41" t="s">
        <v>126</v>
      </c>
      <c r="AA139" s="41" t="s">
        <v>126</v>
      </c>
      <c r="AB139" s="41"/>
      <c r="AC139" s="41">
        <v>44</v>
      </c>
      <c r="AD139" s="41" t="s">
        <v>265</v>
      </c>
      <c r="AE139" s="43">
        <v>44278.744456018518</v>
      </c>
      <c r="AF139" s="41">
        <v>170</v>
      </c>
      <c r="AG139" s="41" t="s">
        <v>125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126</v>
      </c>
      <c r="AM139" s="41" t="s">
        <v>126</v>
      </c>
      <c r="AN139" s="41" t="s">
        <v>126</v>
      </c>
      <c r="AO139" s="41" t="s">
        <v>126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>
      <c r="A140" s="17">
        <v>45</v>
      </c>
      <c r="B140" s="41" t="s">
        <v>266</v>
      </c>
      <c r="C140" s="43">
        <v>44278.765740740739</v>
      </c>
      <c r="D140" s="41">
        <v>211</v>
      </c>
      <c r="E140" s="41" t="s">
        <v>125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126</v>
      </c>
      <c r="K140" s="41" t="s">
        <v>126</v>
      </c>
      <c r="L140" s="41" t="s">
        <v>126</v>
      </c>
      <c r="M140" s="41" t="s">
        <v>126</v>
      </c>
      <c r="N140" s="41"/>
      <c r="O140" s="41">
        <v>45</v>
      </c>
      <c r="P140" s="41" t="s">
        <v>266</v>
      </c>
      <c r="Q140" s="43">
        <v>44278.765740740739</v>
      </c>
      <c r="R140" s="41">
        <v>211</v>
      </c>
      <c r="S140" s="41" t="s">
        <v>125</v>
      </c>
      <c r="T140" s="41">
        <v>0</v>
      </c>
      <c r="U140" s="41" t="s">
        <v>126</v>
      </c>
      <c r="V140" s="42" t="s">
        <v>126</v>
      </c>
      <c r="W140" s="41" t="s">
        <v>126</v>
      </c>
      <c r="X140" s="41" t="s">
        <v>126</v>
      </c>
      <c r="Y140" s="41" t="s">
        <v>126</v>
      </c>
      <c r="Z140" s="41" t="s">
        <v>126</v>
      </c>
      <c r="AA140" s="41" t="s">
        <v>126</v>
      </c>
      <c r="AB140" s="41"/>
      <c r="AC140" s="41">
        <v>45</v>
      </c>
      <c r="AD140" s="41" t="s">
        <v>266</v>
      </c>
      <c r="AE140" s="43">
        <v>44278.765740740739</v>
      </c>
      <c r="AF140" s="41">
        <v>211</v>
      </c>
      <c r="AG140" s="41" t="s">
        <v>125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126</v>
      </c>
      <c r="AM140" s="41" t="s">
        <v>126</v>
      </c>
      <c r="AN140" s="41" t="s">
        <v>126</v>
      </c>
      <c r="AO140" s="41" t="s">
        <v>126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>
      <c r="A141" s="17">
        <v>46</v>
      </c>
      <c r="B141" s="41" t="s">
        <v>267</v>
      </c>
      <c r="C141" s="43">
        <v>44278.787048611113</v>
      </c>
      <c r="D141" s="41">
        <v>45</v>
      </c>
      <c r="E141" s="41" t="s">
        <v>125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126</v>
      </c>
      <c r="K141" s="41" t="s">
        <v>126</v>
      </c>
      <c r="L141" s="41" t="s">
        <v>126</v>
      </c>
      <c r="M141" s="41" t="s">
        <v>126</v>
      </c>
      <c r="N141" s="41"/>
      <c r="O141" s="41">
        <v>46</v>
      </c>
      <c r="P141" s="41" t="s">
        <v>267</v>
      </c>
      <c r="Q141" s="43">
        <v>44278.787048611113</v>
      </c>
      <c r="R141" s="41">
        <v>45</v>
      </c>
      <c r="S141" s="41" t="s">
        <v>125</v>
      </c>
      <c r="T141" s="41">
        <v>0</v>
      </c>
      <c r="U141" s="41" t="s">
        <v>126</v>
      </c>
      <c r="V141" s="42" t="s">
        <v>126</v>
      </c>
      <c r="W141" s="41" t="s">
        <v>126</v>
      </c>
      <c r="X141" s="41" t="s">
        <v>126</v>
      </c>
      <c r="Y141" s="41" t="s">
        <v>126</v>
      </c>
      <c r="Z141" s="41" t="s">
        <v>126</v>
      </c>
      <c r="AA141" s="41" t="s">
        <v>126</v>
      </c>
      <c r="AB141" s="41"/>
      <c r="AC141" s="41">
        <v>46</v>
      </c>
      <c r="AD141" s="41" t="s">
        <v>267</v>
      </c>
      <c r="AE141" s="43">
        <v>44278.787048611113</v>
      </c>
      <c r="AF141" s="41">
        <v>45</v>
      </c>
      <c r="AG141" s="41" t="s">
        <v>125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126</v>
      </c>
      <c r="AM141" s="41" t="s">
        <v>126</v>
      </c>
      <c r="AN141" s="41" t="s">
        <v>126</v>
      </c>
      <c r="AO141" s="41" t="s">
        <v>126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>
      <c r="A142" s="17">
        <v>47</v>
      </c>
      <c r="B142" s="41" t="s">
        <v>268</v>
      </c>
      <c r="C142" s="43">
        <v>44278.808298611111</v>
      </c>
      <c r="D142" s="41">
        <v>91</v>
      </c>
      <c r="E142" s="41" t="s">
        <v>125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126</v>
      </c>
      <c r="K142" s="41" t="s">
        <v>126</v>
      </c>
      <c r="L142" s="41" t="s">
        <v>126</v>
      </c>
      <c r="M142" s="41" t="s">
        <v>126</v>
      </c>
      <c r="N142" s="41"/>
      <c r="O142" s="41">
        <v>47</v>
      </c>
      <c r="P142" s="41" t="s">
        <v>268</v>
      </c>
      <c r="Q142" s="43">
        <v>44278.808298611111</v>
      </c>
      <c r="R142" s="41">
        <v>91</v>
      </c>
      <c r="S142" s="41" t="s">
        <v>125</v>
      </c>
      <c r="T142" s="41">
        <v>0</v>
      </c>
      <c r="U142" s="41" t="s">
        <v>126</v>
      </c>
      <c r="V142" s="42" t="s">
        <v>126</v>
      </c>
      <c r="W142" s="41" t="s">
        <v>126</v>
      </c>
      <c r="X142" s="41" t="s">
        <v>126</v>
      </c>
      <c r="Y142" s="41" t="s">
        <v>126</v>
      </c>
      <c r="Z142" s="41" t="s">
        <v>126</v>
      </c>
      <c r="AA142" s="41" t="s">
        <v>126</v>
      </c>
      <c r="AB142" s="41"/>
      <c r="AC142" s="41">
        <v>47</v>
      </c>
      <c r="AD142" s="41" t="s">
        <v>268</v>
      </c>
      <c r="AE142" s="43">
        <v>44278.808298611111</v>
      </c>
      <c r="AF142" s="41">
        <v>91</v>
      </c>
      <c r="AG142" s="41" t="s">
        <v>125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126</v>
      </c>
      <c r="AM142" s="41" t="s">
        <v>126</v>
      </c>
      <c r="AN142" s="41" t="s">
        <v>126</v>
      </c>
      <c r="AO142" s="41" t="s">
        <v>126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>
      <c r="A143" s="17">
        <v>48</v>
      </c>
      <c r="B143" s="41" t="s">
        <v>269</v>
      </c>
      <c r="C143" s="43">
        <v>44278.829560185186</v>
      </c>
      <c r="D143" s="41">
        <v>71</v>
      </c>
      <c r="E143" s="41" t="s">
        <v>125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126</v>
      </c>
      <c r="K143" s="41" t="s">
        <v>126</v>
      </c>
      <c r="L143" s="41" t="s">
        <v>126</v>
      </c>
      <c r="M143" s="41" t="s">
        <v>126</v>
      </c>
      <c r="N143" s="41"/>
      <c r="O143" s="41">
        <v>48</v>
      </c>
      <c r="P143" s="41" t="s">
        <v>269</v>
      </c>
      <c r="Q143" s="43">
        <v>44278.829560185186</v>
      </c>
      <c r="R143" s="41">
        <v>71</v>
      </c>
      <c r="S143" s="41" t="s">
        <v>125</v>
      </c>
      <c r="T143" s="41">
        <v>0</v>
      </c>
      <c r="U143" s="41" t="s">
        <v>126</v>
      </c>
      <c r="V143" s="42" t="s">
        <v>126</v>
      </c>
      <c r="W143" s="41" t="s">
        <v>126</v>
      </c>
      <c r="X143" s="41" t="s">
        <v>126</v>
      </c>
      <c r="Y143" s="41" t="s">
        <v>126</v>
      </c>
      <c r="Z143" s="41" t="s">
        <v>126</v>
      </c>
      <c r="AA143" s="41" t="s">
        <v>126</v>
      </c>
      <c r="AB143" s="41"/>
      <c r="AC143" s="41">
        <v>48</v>
      </c>
      <c r="AD143" s="41" t="s">
        <v>269</v>
      </c>
      <c r="AE143" s="43">
        <v>44278.829560185186</v>
      </c>
      <c r="AF143" s="41">
        <v>71</v>
      </c>
      <c r="AG143" s="41" t="s">
        <v>125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126</v>
      </c>
      <c r="AM143" s="41" t="s">
        <v>126</v>
      </c>
      <c r="AN143" s="41" t="s">
        <v>126</v>
      </c>
      <c r="AO143" s="41" t="s">
        <v>126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>
      <c r="A144" s="17">
        <v>49</v>
      </c>
      <c r="B144" s="41" t="s">
        <v>270</v>
      </c>
      <c r="C144" s="43">
        <v>44278.850810185184</v>
      </c>
      <c r="D144" s="41">
        <v>10</v>
      </c>
      <c r="E144" s="41" t="s">
        <v>125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126</v>
      </c>
      <c r="K144" s="41" t="s">
        <v>126</v>
      </c>
      <c r="L144" s="41" t="s">
        <v>126</v>
      </c>
      <c r="M144" s="41" t="s">
        <v>126</v>
      </c>
      <c r="N144" s="41"/>
      <c r="O144" s="41">
        <v>49</v>
      </c>
      <c r="P144" s="41" t="s">
        <v>270</v>
      </c>
      <c r="Q144" s="43">
        <v>44278.850810185184</v>
      </c>
      <c r="R144" s="41">
        <v>10</v>
      </c>
      <c r="S144" s="41" t="s">
        <v>125</v>
      </c>
      <c r="T144" s="41">
        <v>0</v>
      </c>
      <c r="U144" s="41" t="s">
        <v>126</v>
      </c>
      <c r="V144" s="42" t="s">
        <v>126</v>
      </c>
      <c r="W144" s="41" t="s">
        <v>126</v>
      </c>
      <c r="X144" s="41" t="s">
        <v>126</v>
      </c>
      <c r="Y144" s="41" t="s">
        <v>126</v>
      </c>
      <c r="Z144" s="41" t="s">
        <v>126</v>
      </c>
      <c r="AA144" s="41" t="s">
        <v>126</v>
      </c>
      <c r="AB144" s="41"/>
      <c r="AC144" s="41">
        <v>49</v>
      </c>
      <c r="AD144" s="41" t="s">
        <v>270</v>
      </c>
      <c r="AE144" s="43">
        <v>44278.850810185184</v>
      </c>
      <c r="AF144" s="41">
        <v>10</v>
      </c>
      <c r="AG144" s="41" t="s">
        <v>125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126</v>
      </c>
      <c r="AM144" s="41" t="s">
        <v>126</v>
      </c>
      <c r="AN144" s="41" t="s">
        <v>126</v>
      </c>
      <c r="AO144" s="41" t="s">
        <v>126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>
      <c r="A145" s="17">
        <v>50</v>
      </c>
      <c r="B145" s="41" t="s">
        <v>271</v>
      </c>
      <c r="C145" s="43">
        <v>44278.872083333335</v>
      </c>
      <c r="D145" s="41">
        <v>76</v>
      </c>
      <c r="E145" s="41" t="s">
        <v>125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126</v>
      </c>
      <c r="K145" s="41" t="s">
        <v>126</v>
      </c>
      <c r="L145" s="41" t="s">
        <v>126</v>
      </c>
      <c r="M145" s="41" t="s">
        <v>126</v>
      </c>
      <c r="N145" s="41"/>
      <c r="O145" s="41">
        <v>50</v>
      </c>
      <c r="P145" s="41" t="s">
        <v>271</v>
      </c>
      <c r="Q145" s="43">
        <v>44278.872083333335</v>
      </c>
      <c r="R145" s="41">
        <v>76</v>
      </c>
      <c r="S145" s="41" t="s">
        <v>125</v>
      </c>
      <c r="T145" s="41">
        <v>0</v>
      </c>
      <c r="U145" s="41" t="s">
        <v>126</v>
      </c>
      <c r="V145" s="41" t="s">
        <v>126</v>
      </c>
      <c r="W145" s="41" t="s">
        <v>126</v>
      </c>
      <c r="X145" s="41" t="s">
        <v>126</v>
      </c>
      <c r="Y145" s="41" t="s">
        <v>126</v>
      </c>
      <c r="Z145" s="41" t="s">
        <v>126</v>
      </c>
      <c r="AA145" s="41" t="s">
        <v>126</v>
      </c>
      <c r="AB145" s="41"/>
      <c r="AC145" s="41">
        <v>50</v>
      </c>
      <c r="AD145" s="41" t="s">
        <v>271</v>
      </c>
      <c r="AE145" s="43">
        <v>44278.872083333335</v>
      </c>
      <c r="AF145" s="41">
        <v>76</v>
      </c>
      <c r="AG145" s="41" t="s">
        <v>125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126</v>
      </c>
      <c r="AM145" s="41" t="s">
        <v>126</v>
      </c>
      <c r="AN145" s="41" t="s">
        <v>126</v>
      </c>
      <c r="AO145" s="41" t="s">
        <v>126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>
      <c r="A146" s="17">
        <v>51</v>
      </c>
      <c r="B146" s="41" t="s">
        <v>272</v>
      </c>
      <c r="C146" s="43">
        <v>44278.89340277778</v>
      </c>
      <c r="D146" s="41">
        <v>194</v>
      </c>
      <c r="E146" s="41" t="s">
        <v>125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126</v>
      </c>
      <c r="K146" s="41" t="s">
        <v>126</v>
      </c>
      <c r="L146" s="41" t="s">
        <v>126</v>
      </c>
      <c r="M146" s="41" t="s">
        <v>126</v>
      </c>
      <c r="N146" s="41"/>
      <c r="O146" s="41">
        <v>51</v>
      </c>
      <c r="P146" s="41" t="s">
        <v>272</v>
      </c>
      <c r="Q146" s="43">
        <v>44278.89340277778</v>
      </c>
      <c r="R146" s="41">
        <v>194</v>
      </c>
      <c r="S146" s="41" t="s">
        <v>125</v>
      </c>
      <c r="T146" s="41">
        <v>0</v>
      </c>
      <c r="U146" s="41" t="s">
        <v>126</v>
      </c>
      <c r="V146" s="42" t="s">
        <v>126</v>
      </c>
      <c r="W146" s="41" t="s">
        <v>126</v>
      </c>
      <c r="X146" s="41" t="s">
        <v>126</v>
      </c>
      <c r="Y146" s="41" t="s">
        <v>126</v>
      </c>
      <c r="Z146" s="41" t="s">
        <v>126</v>
      </c>
      <c r="AA146" s="41" t="s">
        <v>126</v>
      </c>
      <c r="AB146" s="41"/>
      <c r="AC146" s="41">
        <v>51</v>
      </c>
      <c r="AD146" s="41" t="s">
        <v>272</v>
      </c>
      <c r="AE146" s="43">
        <v>44278.89340277778</v>
      </c>
      <c r="AF146" s="41">
        <v>194</v>
      </c>
      <c r="AG146" s="41" t="s">
        <v>125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126</v>
      </c>
      <c r="AM146" s="41" t="s">
        <v>126</v>
      </c>
      <c r="AN146" s="41" t="s">
        <v>126</v>
      </c>
      <c r="AO146" s="41" t="s">
        <v>126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>
      <c r="A147" s="17">
        <v>52</v>
      </c>
      <c r="B147" s="41" t="s">
        <v>273</v>
      </c>
      <c r="C147" s="43">
        <v>44278.914664351854</v>
      </c>
      <c r="D147" s="41">
        <v>97</v>
      </c>
      <c r="E147" s="41" t="s">
        <v>125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126</v>
      </c>
      <c r="K147" s="41" t="s">
        <v>126</v>
      </c>
      <c r="L147" s="41" t="s">
        <v>126</v>
      </c>
      <c r="M147" s="41" t="s">
        <v>126</v>
      </c>
      <c r="N147" s="41"/>
      <c r="O147" s="41">
        <v>52</v>
      </c>
      <c r="P147" s="41" t="s">
        <v>273</v>
      </c>
      <c r="Q147" s="43">
        <v>44278.914664351854</v>
      </c>
      <c r="R147" s="41">
        <v>97</v>
      </c>
      <c r="S147" s="41" t="s">
        <v>125</v>
      </c>
      <c r="T147" s="41">
        <v>0</v>
      </c>
      <c r="U147" s="41" t="s">
        <v>126</v>
      </c>
      <c r="V147" s="41" t="s">
        <v>126</v>
      </c>
      <c r="W147" s="41" t="s">
        <v>126</v>
      </c>
      <c r="X147" s="41" t="s">
        <v>126</v>
      </c>
      <c r="Y147" s="41" t="s">
        <v>126</v>
      </c>
      <c r="Z147" s="41" t="s">
        <v>126</v>
      </c>
      <c r="AA147" s="41" t="s">
        <v>126</v>
      </c>
      <c r="AB147" s="41"/>
      <c r="AC147" s="41">
        <v>52</v>
      </c>
      <c r="AD147" s="41" t="s">
        <v>273</v>
      </c>
      <c r="AE147" s="43">
        <v>44278.914664351854</v>
      </c>
      <c r="AF147" s="41">
        <v>97</v>
      </c>
      <c r="AG147" s="41" t="s">
        <v>125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126</v>
      </c>
      <c r="AM147" s="41" t="s">
        <v>126</v>
      </c>
      <c r="AN147" s="41" t="s">
        <v>126</v>
      </c>
      <c r="AO147" s="41" t="s">
        <v>126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>
      <c r="A148" s="17">
        <v>53</v>
      </c>
      <c r="B148" s="41" t="s">
        <v>274</v>
      </c>
      <c r="C148" s="43">
        <v>44278.935949074075</v>
      </c>
      <c r="D148" s="41">
        <v>188</v>
      </c>
      <c r="E148" s="41" t="s">
        <v>125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126</v>
      </c>
      <c r="K148" s="41" t="s">
        <v>126</v>
      </c>
      <c r="L148" s="41" t="s">
        <v>126</v>
      </c>
      <c r="M148" s="41" t="s">
        <v>126</v>
      </c>
      <c r="N148" s="41"/>
      <c r="O148" s="41">
        <v>53</v>
      </c>
      <c r="P148" s="41" t="s">
        <v>274</v>
      </c>
      <c r="Q148" s="43">
        <v>44278.935949074075</v>
      </c>
      <c r="R148" s="41">
        <v>188</v>
      </c>
      <c r="S148" s="41" t="s">
        <v>125</v>
      </c>
      <c r="T148" s="41">
        <v>0</v>
      </c>
      <c r="U148" s="41" t="s">
        <v>126</v>
      </c>
      <c r="V148" s="42" t="s">
        <v>126</v>
      </c>
      <c r="W148" s="41" t="s">
        <v>126</v>
      </c>
      <c r="X148" s="41" t="s">
        <v>126</v>
      </c>
      <c r="Y148" s="41" t="s">
        <v>126</v>
      </c>
      <c r="Z148" s="41" t="s">
        <v>126</v>
      </c>
      <c r="AA148" s="41" t="s">
        <v>126</v>
      </c>
      <c r="AB148" s="41"/>
      <c r="AC148" s="41">
        <v>53</v>
      </c>
      <c r="AD148" s="41" t="s">
        <v>274</v>
      </c>
      <c r="AE148" s="43">
        <v>44278.935949074075</v>
      </c>
      <c r="AF148" s="41">
        <v>188</v>
      </c>
      <c r="AG148" s="41" t="s">
        <v>125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126</v>
      </c>
      <c r="AM148" s="41" t="s">
        <v>126</v>
      </c>
      <c r="AN148" s="41" t="s">
        <v>126</v>
      </c>
      <c r="AO148" s="41" t="s">
        <v>126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>
      <c r="A149" s="17">
        <v>54</v>
      </c>
      <c r="B149" s="41" t="s">
        <v>275</v>
      </c>
      <c r="C149" s="43">
        <v>44278.957233796296</v>
      </c>
      <c r="D149" s="41">
        <v>133</v>
      </c>
      <c r="E149" s="41" t="s">
        <v>125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126</v>
      </c>
      <c r="K149" s="41" t="s">
        <v>126</v>
      </c>
      <c r="L149" s="41" t="s">
        <v>126</v>
      </c>
      <c r="M149" s="41" t="s">
        <v>126</v>
      </c>
      <c r="N149" s="41"/>
      <c r="O149" s="41">
        <v>54</v>
      </c>
      <c r="P149" s="41" t="s">
        <v>275</v>
      </c>
      <c r="Q149" s="43">
        <v>44278.957233796296</v>
      </c>
      <c r="R149" s="41">
        <v>133</v>
      </c>
      <c r="S149" s="41" t="s">
        <v>125</v>
      </c>
      <c r="T149" s="41">
        <v>0</v>
      </c>
      <c r="U149" s="41" t="s">
        <v>126</v>
      </c>
      <c r="V149" s="42" t="s">
        <v>126</v>
      </c>
      <c r="W149" s="41" t="s">
        <v>126</v>
      </c>
      <c r="X149" s="41" t="s">
        <v>126</v>
      </c>
      <c r="Y149" s="41" t="s">
        <v>126</v>
      </c>
      <c r="Z149" s="41" t="s">
        <v>126</v>
      </c>
      <c r="AA149" s="41" t="s">
        <v>126</v>
      </c>
      <c r="AB149" s="41"/>
      <c r="AC149" s="41">
        <v>54</v>
      </c>
      <c r="AD149" s="41" t="s">
        <v>275</v>
      </c>
      <c r="AE149" s="43">
        <v>44278.957233796296</v>
      </c>
      <c r="AF149" s="41">
        <v>133</v>
      </c>
      <c r="AG149" s="41" t="s">
        <v>125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126</v>
      </c>
      <c r="AM149" s="41" t="s">
        <v>126</v>
      </c>
      <c r="AN149" s="41" t="s">
        <v>126</v>
      </c>
      <c r="AO149" s="41" t="s">
        <v>126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>
      <c r="A150" s="17">
        <v>55</v>
      </c>
      <c r="B150" s="41" t="s">
        <v>276</v>
      </c>
      <c r="C150" s="43">
        <v>44278.978541666664</v>
      </c>
      <c r="D150" s="41">
        <v>24</v>
      </c>
      <c r="E150" s="41" t="s">
        <v>125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126</v>
      </c>
      <c r="K150" s="41" t="s">
        <v>126</v>
      </c>
      <c r="L150" s="41" t="s">
        <v>126</v>
      </c>
      <c r="M150" s="41" t="s">
        <v>126</v>
      </c>
      <c r="N150" s="41"/>
      <c r="O150" s="41">
        <v>55</v>
      </c>
      <c r="P150" s="41" t="s">
        <v>276</v>
      </c>
      <c r="Q150" s="43">
        <v>44278.978541666664</v>
      </c>
      <c r="R150" s="41">
        <v>24</v>
      </c>
      <c r="S150" s="41" t="s">
        <v>125</v>
      </c>
      <c r="T150" s="41">
        <v>0</v>
      </c>
      <c r="U150" s="41" t="s">
        <v>126</v>
      </c>
      <c r="V150" s="42" t="s">
        <v>126</v>
      </c>
      <c r="W150" s="41" t="s">
        <v>126</v>
      </c>
      <c r="X150" s="41" t="s">
        <v>126</v>
      </c>
      <c r="Y150" s="41" t="s">
        <v>126</v>
      </c>
      <c r="Z150" s="41" t="s">
        <v>126</v>
      </c>
      <c r="AA150" s="41" t="s">
        <v>126</v>
      </c>
      <c r="AB150" s="41"/>
      <c r="AC150" s="41">
        <v>55</v>
      </c>
      <c r="AD150" s="41" t="s">
        <v>276</v>
      </c>
      <c r="AE150" s="43">
        <v>44278.978541666664</v>
      </c>
      <c r="AF150" s="41">
        <v>24</v>
      </c>
      <c r="AG150" s="41" t="s">
        <v>125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126</v>
      </c>
      <c r="AM150" s="41" t="s">
        <v>126</v>
      </c>
      <c r="AN150" s="41" t="s">
        <v>126</v>
      </c>
      <c r="AO150" s="41" t="s">
        <v>126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>
      <c r="A151" s="17">
        <v>56</v>
      </c>
      <c r="B151" s="41" t="s">
        <v>277</v>
      </c>
      <c r="C151" s="43">
        <v>44278.999837962961</v>
      </c>
      <c r="D151" s="41">
        <v>93</v>
      </c>
      <c r="E151" s="41" t="s">
        <v>125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126</v>
      </c>
      <c r="K151" s="41" t="s">
        <v>126</v>
      </c>
      <c r="L151" s="41" t="s">
        <v>126</v>
      </c>
      <c r="M151" s="41" t="s">
        <v>126</v>
      </c>
      <c r="N151" s="41"/>
      <c r="O151" s="41">
        <v>56</v>
      </c>
      <c r="P151" s="41" t="s">
        <v>277</v>
      </c>
      <c r="Q151" s="43">
        <v>44278.999837962961</v>
      </c>
      <c r="R151" s="41">
        <v>93</v>
      </c>
      <c r="S151" s="41" t="s">
        <v>125</v>
      </c>
      <c r="T151" s="41">
        <v>0</v>
      </c>
      <c r="U151" s="41" t="s">
        <v>126</v>
      </c>
      <c r="V151" s="42" t="s">
        <v>126</v>
      </c>
      <c r="W151" s="41" t="s">
        <v>126</v>
      </c>
      <c r="X151" s="41" t="s">
        <v>126</v>
      </c>
      <c r="Y151" s="41" t="s">
        <v>126</v>
      </c>
      <c r="Z151" s="41" t="s">
        <v>126</v>
      </c>
      <c r="AA151" s="41" t="s">
        <v>126</v>
      </c>
      <c r="AB151" s="41"/>
      <c r="AC151" s="41">
        <v>56</v>
      </c>
      <c r="AD151" s="41" t="s">
        <v>277</v>
      </c>
      <c r="AE151" s="43">
        <v>44278.999837962961</v>
      </c>
      <c r="AF151" s="41">
        <v>93</v>
      </c>
      <c r="AG151" s="41" t="s">
        <v>125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126</v>
      </c>
      <c r="AM151" s="41" t="s">
        <v>126</v>
      </c>
      <c r="AN151" s="41" t="s">
        <v>126</v>
      </c>
      <c r="AO151" s="41" t="s">
        <v>126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>
      <c r="A152" s="41">
        <v>39</v>
      </c>
      <c r="B152" s="41" t="s">
        <v>281</v>
      </c>
      <c r="C152" s="43">
        <v>44341.434062499997</v>
      </c>
      <c r="D152" s="41" t="s">
        <v>124</v>
      </c>
      <c r="E152" s="41" t="s">
        <v>125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126</v>
      </c>
      <c r="K152" s="41" t="s">
        <v>126</v>
      </c>
      <c r="L152" s="41" t="s">
        <v>126</v>
      </c>
      <c r="M152" s="41" t="s">
        <v>126</v>
      </c>
      <c r="N152" s="41"/>
      <c r="O152" s="41">
        <v>39</v>
      </c>
      <c r="P152" s="41" t="s">
        <v>281</v>
      </c>
      <c r="Q152" s="43">
        <v>44341.434062499997</v>
      </c>
      <c r="R152" s="41" t="s">
        <v>124</v>
      </c>
      <c r="S152" s="41" t="s">
        <v>125</v>
      </c>
      <c r="T152" s="41">
        <v>0</v>
      </c>
      <c r="U152" s="41" t="s">
        <v>126</v>
      </c>
      <c r="V152" s="42" t="s">
        <v>126</v>
      </c>
      <c r="W152" s="41" t="s">
        <v>126</v>
      </c>
      <c r="X152" s="41" t="s">
        <v>126</v>
      </c>
      <c r="Y152" s="41" t="s">
        <v>126</v>
      </c>
      <c r="Z152" s="41" t="s">
        <v>126</v>
      </c>
      <c r="AA152" s="41" t="s">
        <v>126</v>
      </c>
      <c r="AB152" s="41"/>
      <c r="AC152" s="41">
        <v>39</v>
      </c>
      <c r="AD152" s="41" t="s">
        <v>281</v>
      </c>
      <c r="AE152" s="43">
        <v>44341.434062499997</v>
      </c>
      <c r="AF152" s="41" t="s">
        <v>124</v>
      </c>
      <c r="AG152" s="41" t="s">
        <v>125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126</v>
      </c>
      <c r="AM152" s="41" t="s">
        <v>126</v>
      </c>
      <c r="AN152" s="41" t="s">
        <v>126</v>
      </c>
      <c r="AO152" s="41" t="s">
        <v>126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>
      <c r="A153" s="41">
        <v>40</v>
      </c>
      <c r="B153" s="41" t="s">
        <v>282</v>
      </c>
      <c r="C153" s="43">
        <v>44341.455393518518</v>
      </c>
      <c r="D153" s="41" t="s">
        <v>128</v>
      </c>
      <c r="E153" s="41" t="s">
        <v>125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126</v>
      </c>
      <c r="K153" s="41" t="s">
        <v>126</v>
      </c>
      <c r="L153" s="41" t="s">
        <v>126</v>
      </c>
      <c r="M153" s="41" t="s">
        <v>126</v>
      </c>
      <c r="N153" s="41"/>
      <c r="O153" s="41">
        <v>40</v>
      </c>
      <c r="P153" s="41" t="s">
        <v>282</v>
      </c>
      <c r="Q153" s="43">
        <v>44341.455393518518</v>
      </c>
      <c r="R153" s="41" t="s">
        <v>128</v>
      </c>
      <c r="S153" s="41" t="s">
        <v>125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126</v>
      </c>
      <c r="Y153" s="41" t="s">
        <v>126</v>
      </c>
      <c r="Z153" s="41" t="s">
        <v>126</v>
      </c>
      <c r="AA153" s="41" t="s">
        <v>126</v>
      </c>
      <c r="AB153" s="41"/>
      <c r="AC153" s="41">
        <v>40</v>
      </c>
      <c r="AD153" s="41" t="s">
        <v>282</v>
      </c>
      <c r="AE153" s="43">
        <v>44341.455393518518</v>
      </c>
      <c r="AF153" s="41" t="s">
        <v>128</v>
      </c>
      <c r="AG153" s="41" t="s">
        <v>125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126</v>
      </c>
      <c r="AM153" s="41" t="s">
        <v>126</v>
      </c>
      <c r="AN153" s="41" t="s">
        <v>126</v>
      </c>
      <c r="AO153" s="41" t="s">
        <v>126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>
      <c r="A154" s="41">
        <v>41</v>
      </c>
      <c r="B154" s="41" t="s">
        <v>283</v>
      </c>
      <c r="C154" s="43">
        <v>44341.476678240739</v>
      </c>
      <c r="D154" s="41">
        <v>168</v>
      </c>
      <c r="E154" s="41" t="s">
        <v>125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126</v>
      </c>
      <c r="K154" s="41" t="s">
        <v>126</v>
      </c>
      <c r="L154" s="41" t="s">
        <v>126</v>
      </c>
      <c r="M154" s="41" t="s">
        <v>126</v>
      </c>
      <c r="N154" s="41"/>
      <c r="O154" s="41">
        <v>41</v>
      </c>
      <c r="P154" s="41" t="s">
        <v>283</v>
      </c>
      <c r="Q154" s="43">
        <v>44341.476678240739</v>
      </c>
      <c r="R154" s="41">
        <v>168</v>
      </c>
      <c r="S154" s="41" t="s">
        <v>125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126</v>
      </c>
      <c r="Y154" s="41" t="s">
        <v>126</v>
      </c>
      <c r="Z154" s="41" t="s">
        <v>126</v>
      </c>
      <c r="AA154" s="41" t="s">
        <v>126</v>
      </c>
      <c r="AB154" s="41"/>
      <c r="AC154" s="41">
        <v>41</v>
      </c>
      <c r="AD154" s="41" t="s">
        <v>283</v>
      </c>
      <c r="AE154" s="43">
        <v>44341.476678240739</v>
      </c>
      <c r="AF154" s="41">
        <v>168</v>
      </c>
      <c r="AG154" s="41" t="s">
        <v>125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126</v>
      </c>
      <c r="AM154" s="41" t="s">
        <v>126</v>
      </c>
      <c r="AN154" s="41" t="s">
        <v>126</v>
      </c>
      <c r="AO154" s="41" t="s">
        <v>126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>
      <c r="A155" s="41">
        <v>42</v>
      </c>
      <c r="B155" s="41" t="s">
        <v>284</v>
      </c>
      <c r="C155" s="43">
        <v>44341.497986111113</v>
      </c>
      <c r="D155" s="41">
        <v>134</v>
      </c>
      <c r="E155" s="41" t="s">
        <v>125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126</v>
      </c>
      <c r="K155" s="41" t="s">
        <v>126</v>
      </c>
      <c r="L155" s="41" t="s">
        <v>126</v>
      </c>
      <c r="M155" s="41" t="s">
        <v>126</v>
      </c>
      <c r="N155" s="41"/>
      <c r="O155" s="41">
        <v>42</v>
      </c>
      <c r="P155" s="41" t="s">
        <v>284</v>
      </c>
      <c r="Q155" s="43">
        <v>44341.497986111113</v>
      </c>
      <c r="R155" s="41">
        <v>134</v>
      </c>
      <c r="S155" s="41" t="s">
        <v>125</v>
      </c>
      <c r="T155" s="41">
        <v>0</v>
      </c>
      <c r="U155" s="41" t="s">
        <v>126</v>
      </c>
      <c r="V155" s="41" t="s">
        <v>126</v>
      </c>
      <c r="W155" s="41" t="s">
        <v>126</v>
      </c>
      <c r="X155" s="41" t="s">
        <v>126</v>
      </c>
      <c r="Y155" s="41" t="s">
        <v>126</v>
      </c>
      <c r="Z155" s="41" t="s">
        <v>126</v>
      </c>
      <c r="AA155" s="41" t="s">
        <v>126</v>
      </c>
      <c r="AB155" s="41"/>
      <c r="AC155" s="41">
        <v>42</v>
      </c>
      <c r="AD155" s="41" t="s">
        <v>284</v>
      </c>
      <c r="AE155" s="43">
        <v>44341.497986111113</v>
      </c>
      <c r="AF155" s="41">
        <v>134</v>
      </c>
      <c r="AG155" s="41" t="s">
        <v>125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126</v>
      </c>
      <c r="AM155" s="41" t="s">
        <v>126</v>
      </c>
      <c r="AN155" s="41" t="s">
        <v>126</v>
      </c>
      <c r="AO155" s="41" t="s">
        <v>126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>
      <c r="A156" s="41">
        <v>43</v>
      </c>
      <c r="B156" s="41" t="s">
        <v>285</v>
      </c>
      <c r="C156" s="43">
        <v>44341.519305555557</v>
      </c>
      <c r="D156" s="41">
        <v>113</v>
      </c>
      <c r="E156" s="41" t="s">
        <v>125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126</v>
      </c>
      <c r="K156" s="41" t="s">
        <v>126</v>
      </c>
      <c r="L156" s="41" t="s">
        <v>126</v>
      </c>
      <c r="M156" s="41" t="s">
        <v>126</v>
      </c>
      <c r="N156" s="41"/>
      <c r="O156" s="41">
        <v>43</v>
      </c>
      <c r="P156" s="41" t="s">
        <v>285</v>
      </c>
      <c r="Q156" s="43">
        <v>44341.519305555557</v>
      </c>
      <c r="R156" s="41">
        <v>113</v>
      </c>
      <c r="S156" s="41" t="s">
        <v>125</v>
      </c>
      <c r="T156" s="41">
        <v>0</v>
      </c>
      <c r="U156" s="41" t="s">
        <v>126</v>
      </c>
      <c r="V156" s="42" t="s">
        <v>126</v>
      </c>
      <c r="W156" s="41" t="s">
        <v>126</v>
      </c>
      <c r="X156" s="41" t="s">
        <v>126</v>
      </c>
      <c r="Y156" s="41" t="s">
        <v>126</v>
      </c>
      <c r="Z156" s="41" t="s">
        <v>126</v>
      </c>
      <c r="AA156" s="41" t="s">
        <v>126</v>
      </c>
      <c r="AB156" s="41"/>
      <c r="AC156" s="41">
        <v>43</v>
      </c>
      <c r="AD156" s="41" t="s">
        <v>285</v>
      </c>
      <c r="AE156" s="43">
        <v>44341.519305555557</v>
      </c>
      <c r="AF156" s="41">
        <v>113</v>
      </c>
      <c r="AG156" s="41" t="s">
        <v>125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126</v>
      </c>
      <c r="AM156" s="41" t="s">
        <v>126</v>
      </c>
      <c r="AN156" s="41" t="s">
        <v>126</v>
      </c>
      <c r="AO156" s="41" t="s">
        <v>126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>
      <c r="A157" s="41">
        <v>44</v>
      </c>
      <c r="B157" s="41" t="s">
        <v>286</v>
      </c>
      <c r="C157" s="43">
        <v>44341.540625000001</v>
      </c>
      <c r="D157" s="41">
        <v>194</v>
      </c>
      <c r="E157" s="41" t="s">
        <v>125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126</v>
      </c>
      <c r="K157" s="41" t="s">
        <v>126</v>
      </c>
      <c r="L157" s="41" t="s">
        <v>126</v>
      </c>
      <c r="M157" s="41" t="s">
        <v>126</v>
      </c>
      <c r="N157" s="41"/>
      <c r="O157" s="41">
        <v>44</v>
      </c>
      <c r="P157" s="41" t="s">
        <v>286</v>
      </c>
      <c r="Q157" s="43">
        <v>44341.540625000001</v>
      </c>
      <c r="R157" s="41">
        <v>194</v>
      </c>
      <c r="S157" s="41" t="s">
        <v>125</v>
      </c>
      <c r="T157" s="41">
        <v>0</v>
      </c>
      <c r="U157" s="41" t="s">
        <v>126</v>
      </c>
      <c r="V157" s="41" t="s">
        <v>126</v>
      </c>
      <c r="W157" s="41" t="s">
        <v>126</v>
      </c>
      <c r="X157" s="41" t="s">
        <v>126</v>
      </c>
      <c r="Y157" s="41" t="s">
        <v>126</v>
      </c>
      <c r="Z157" s="41" t="s">
        <v>126</v>
      </c>
      <c r="AA157" s="41" t="s">
        <v>126</v>
      </c>
      <c r="AB157" s="41"/>
      <c r="AC157" s="41">
        <v>44</v>
      </c>
      <c r="AD157" s="41" t="s">
        <v>286</v>
      </c>
      <c r="AE157" s="43">
        <v>44341.540625000001</v>
      </c>
      <c r="AF157" s="41">
        <v>194</v>
      </c>
      <c r="AG157" s="41" t="s">
        <v>125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126</v>
      </c>
      <c r="AM157" s="41" t="s">
        <v>126</v>
      </c>
      <c r="AN157" s="41" t="s">
        <v>126</v>
      </c>
      <c r="AO157" s="41" t="s">
        <v>126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>
      <c r="A158" s="41">
        <v>45</v>
      </c>
      <c r="B158" s="41" t="s">
        <v>287</v>
      </c>
      <c r="C158" s="43">
        <v>44341.561956018515</v>
      </c>
      <c r="D158" s="41">
        <v>34</v>
      </c>
      <c r="E158" s="41" t="s">
        <v>125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126</v>
      </c>
      <c r="K158" s="41" t="s">
        <v>126</v>
      </c>
      <c r="L158" s="41" t="s">
        <v>126</v>
      </c>
      <c r="M158" s="41" t="s">
        <v>126</v>
      </c>
      <c r="N158" s="41"/>
      <c r="O158" s="41">
        <v>45</v>
      </c>
      <c r="P158" s="41" t="s">
        <v>287</v>
      </c>
      <c r="Q158" s="43">
        <v>44341.561956018515</v>
      </c>
      <c r="R158" s="41">
        <v>34</v>
      </c>
      <c r="S158" s="41" t="s">
        <v>125</v>
      </c>
      <c r="T158" s="41">
        <v>0</v>
      </c>
      <c r="U158" s="41" t="s">
        <v>126</v>
      </c>
      <c r="V158" s="41" t="s">
        <v>126</v>
      </c>
      <c r="W158" s="41" t="s">
        <v>126</v>
      </c>
      <c r="X158" s="41" t="s">
        <v>126</v>
      </c>
      <c r="Y158" s="41" t="s">
        <v>126</v>
      </c>
      <c r="Z158" s="41" t="s">
        <v>126</v>
      </c>
      <c r="AA158" s="41" t="s">
        <v>126</v>
      </c>
      <c r="AB158" s="41"/>
      <c r="AC158" s="41">
        <v>45</v>
      </c>
      <c r="AD158" s="41" t="s">
        <v>287</v>
      </c>
      <c r="AE158" s="43">
        <v>44341.561956018515</v>
      </c>
      <c r="AF158" s="41">
        <v>34</v>
      </c>
      <c r="AG158" s="41" t="s">
        <v>125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126</v>
      </c>
      <c r="AM158" s="41" t="s">
        <v>126</v>
      </c>
      <c r="AN158" s="41" t="s">
        <v>126</v>
      </c>
      <c r="AO158" s="41" t="s">
        <v>126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>
      <c r="A159" s="41">
        <v>46</v>
      </c>
      <c r="B159" s="41" t="s">
        <v>288</v>
      </c>
      <c r="C159" s="43">
        <v>44341.583252314813</v>
      </c>
      <c r="D159" s="41">
        <v>135</v>
      </c>
      <c r="E159" s="41" t="s">
        <v>125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126</v>
      </c>
      <c r="K159" s="41" t="s">
        <v>126</v>
      </c>
      <c r="L159" s="41" t="s">
        <v>126</v>
      </c>
      <c r="M159" s="41" t="s">
        <v>126</v>
      </c>
      <c r="N159" s="41"/>
      <c r="O159" s="41">
        <v>46</v>
      </c>
      <c r="P159" s="41" t="s">
        <v>288</v>
      </c>
      <c r="Q159" s="43">
        <v>44341.583252314813</v>
      </c>
      <c r="R159" s="41">
        <v>135</v>
      </c>
      <c r="S159" s="41" t="s">
        <v>125</v>
      </c>
      <c r="T159" s="41">
        <v>0</v>
      </c>
      <c r="U159" s="41" t="s">
        <v>126</v>
      </c>
      <c r="V159" s="42" t="s">
        <v>126</v>
      </c>
      <c r="W159" s="41" t="s">
        <v>126</v>
      </c>
      <c r="X159" s="41" t="s">
        <v>126</v>
      </c>
      <c r="Y159" s="41" t="s">
        <v>126</v>
      </c>
      <c r="Z159" s="41" t="s">
        <v>126</v>
      </c>
      <c r="AA159" s="41" t="s">
        <v>126</v>
      </c>
      <c r="AB159" s="41"/>
      <c r="AC159" s="41">
        <v>46</v>
      </c>
      <c r="AD159" s="41" t="s">
        <v>288</v>
      </c>
      <c r="AE159" s="43">
        <v>44341.583252314813</v>
      </c>
      <c r="AF159" s="41">
        <v>135</v>
      </c>
      <c r="AG159" s="41" t="s">
        <v>125</v>
      </c>
      <c r="AH159" s="41">
        <v>0</v>
      </c>
      <c r="AI159" s="41" t="s">
        <v>126</v>
      </c>
      <c r="AJ159" s="42" t="s">
        <v>126</v>
      </c>
      <c r="AK159" s="41" t="s">
        <v>126</v>
      </c>
      <c r="AL159" s="41" t="s">
        <v>126</v>
      </c>
      <c r="AM159" s="41" t="s">
        <v>126</v>
      </c>
      <c r="AN159" s="41" t="s">
        <v>126</v>
      </c>
      <c r="AO159" s="41" t="s">
        <v>126</v>
      </c>
      <c r="AP159" s="41"/>
      <c r="AQ159" s="41">
        <v>2</v>
      </c>
      <c r="AR159" s="41" t="s">
        <v>289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>
      <c r="A160" s="41">
        <v>47</v>
      </c>
      <c r="B160" s="41" t="s">
        <v>290</v>
      </c>
      <c r="C160" s="43">
        <v>44341.604594907411</v>
      </c>
      <c r="D160" s="41">
        <v>203</v>
      </c>
      <c r="E160" s="41" t="s">
        <v>125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126</v>
      </c>
      <c r="K160" s="41" t="s">
        <v>126</v>
      </c>
      <c r="L160" s="41" t="s">
        <v>126</v>
      </c>
      <c r="M160" s="41" t="s">
        <v>126</v>
      </c>
      <c r="N160" s="41"/>
      <c r="O160" s="41">
        <v>47</v>
      </c>
      <c r="P160" s="41" t="s">
        <v>290</v>
      </c>
      <c r="Q160" s="43">
        <v>44341.604594907411</v>
      </c>
      <c r="R160" s="41">
        <v>203</v>
      </c>
      <c r="S160" s="41" t="s">
        <v>125</v>
      </c>
      <c r="T160" s="41">
        <v>0</v>
      </c>
      <c r="U160" s="41" t="s">
        <v>126</v>
      </c>
      <c r="V160" s="41" t="s">
        <v>126</v>
      </c>
      <c r="W160" s="41" t="s">
        <v>126</v>
      </c>
      <c r="X160" s="41" t="s">
        <v>126</v>
      </c>
      <c r="Y160" s="41" t="s">
        <v>126</v>
      </c>
      <c r="Z160" s="41" t="s">
        <v>126</v>
      </c>
      <c r="AA160" s="41" t="s">
        <v>126</v>
      </c>
      <c r="AB160" s="41"/>
      <c r="AC160" s="41">
        <v>47</v>
      </c>
      <c r="AD160" s="41" t="s">
        <v>290</v>
      </c>
      <c r="AE160" s="43">
        <v>44341.604594907411</v>
      </c>
      <c r="AF160" s="41">
        <v>203</v>
      </c>
      <c r="AG160" s="41" t="s">
        <v>125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126</v>
      </c>
      <c r="AM160" s="41" t="s">
        <v>126</v>
      </c>
      <c r="AN160" s="41" t="s">
        <v>126</v>
      </c>
      <c r="AO160" s="41" t="s">
        <v>126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>
      <c r="A161" s="41">
        <v>48</v>
      </c>
      <c r="B161" s="41" t="s">
        <v>291</v>
      </c>
      <c r="C161" s="43">
        <v>44341.625937500001</v>
      </c>
      <c r="D161" s="41">
        <v>96</v>
      </c>
      <c r="E161" s="41" t="s">
        <v>125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126</v>
      </c>
      <c r="K161" s="41" t="s">
        <v>126</v>
      </c>
      <c r="L161" s="41" t="s">
        <v>126</v>
      </c>
      <c r="M161" s="41" t="s">
        <v>126</v>
      </c>
      <c r="N161" s="41"/>
      <c r="O161" s="41">
        <v>48</v>
      </c>
      <c r="P161" s="41" t="s">
        <v>291</v>
      </c>
      <c r="Q161" s="43">
        <v>44341.625937500001</v>
      </c>
      <c r="R161" s="41">
        <v>96</v>
      </c>
      <c r="S161" s="41" t="s">
        <v>125</v>
      </c>
      <c r="T161" s="41">
        <v>0</v>
      </c>
      <c r="U161" s="41" t="s">
        <v>126</v>
      </c>
      <c r="V161" s="42" t="s">
        <v>126</v>
      </c>
      <c r="W161" s="41" t="s">
        <v>126</v>
      </c>
      <c r="X161" s="41" t="s">
        <v>126</v>
      </c>
      <c r="Y161" s="41" t="s">
        <v>126</v>
      </c>
      <c r="Z161" s="41" t="s">
        <v>126</v>
      </c>
      <c r="AA161" s="41" t="s">
        <v>126</v>
      </c>
      <c r="AB161" s="41"/>
      <c r="AC161" s="41">
        <v>48</v>
      </c>
      <c r="AD161" s="41" t="s">
        <v>291</v>
      </c>
      <c r="AE161" s="43">
        <v>44341.625937500001</v>
      </c>
      <c r="AF161" s="41">
        <v>96</v>
      </c>
      <c r="AG161" s="41" t="s">
        <v>125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126</v>
      </c>
      <c r="AM161" s="41" t="s">
        <v>126</v>
      </c>
      <c r="AN161" s="41" t="s">
        <v>126</v>
      </c>
      <c r="AO161" s="41" t="s">
        <v>126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>
      <c r="A162" s="41">
        <v>49</v>
      </c>
      <c r="B162" s="41" t="s">
        <v>292</v>
      </c>
      <c r="C162" s="43">
        <v>44341.647291666668</v>
      </c>
      <c r="D162" s="41">
        <v>173</v>
      </c>
      <c r="E162" s="41" t="s">
        <v>125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126</v>
      </c>
      <c r="K162" s="41" t="s">
        <v>126</v>
      </c>
      <c r="L162" s="41" t="s">
        <v>126</v>
      </c>
      <c r="M162" s="41" t="s">
        <v>126</v>
      </c>
      <c r="N162" s="41"/>
      <c r="O162" s="41">
        <v>49</v>
      </c>
      <c r="P162" s="41" t="s">
        <v>292</v>
      </c>
      <c r="Q162" s="43">
        <v>44341.647291666668</v>
      </c>
      <c r="R162" s="41">
        <v>173</v>
      </c>
      <c r="S162" s="41" t="s">
        <v>125</v>
      </c>
      <c r="T162" s="41">
        <v>0</v>
      </c>
      <c r="U162" s="41" t="s">
        <v>126</v>
      </c>
      <c r="V162" s="41" t="s">
        <v>126</v>
      </c>
      <c r="W162" s="41" t="s">
        <v>126</v>
      </c>
      <c r="X162" s="41" t="s">
        <v>126</v>
      </c>
      <c r="Y162" s="41" t="s">
        <v>126</v>
      </c>
      <c r="Z162" s="41" t="s">
        <v>126</v>
      </c>
      <c r="AA162" s="41" t="s">
        <v>126</v>
      </c>
      <c r="AB162" s="41"/>
      <c r="AC162" s="41">
        <v>49</v>
      </c>
      <c r="AD162" s="41" t="s">
        <v>292</v>
      </c>
      <c r="AE162" s="43">
        <v>44341.647291666668</v>
      </c>
      <c r="AF162" s="41">
        <v>173</v>
      </c>
      <c r="AG162" s="41" t="s">
        <v>125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126</v>
      </c>
      <c r="AM162" s="41" t="s">
        <v>126</v>
      </c>
      <c r="AN162" s="41" t="s">
        <v>126</v>
      </c>
      <c r="AO162" s="41" t="s">
        <v>126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>
      <c r="A163" s="41">
        <v>50</v>
      </c>
      <c r="B163" s="41" t="s">
        <v>293</v>
      </c>
      <c r="C163" s="43">
        <v>44341.668622685182</v>
      </c>
      <c r="D163" s="41">
        <v>217</v>
      </c>
      <c r="E163" s="41" t="s">
        <v>125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126</v>
      </c>
      <c r="K163" s="41" t="s">
        <v>126</v>
      </c>
      <c r="L163" s="41" t="s">
        <v>126</v>
      </c>
      <c r="M163" s="41" t="s">
        <v>126</v>
      </c>
      <c r="N163" s="41"/>
      <c r="O163" s="41">
        <v>50</v>
      </c>
      <c r="P163" s="41" t="s">
        <v>293</v>
      </c>
      <c r="Q163" s="43">
        <v>44341.668622685182</v>
      </c>
      <c r="R163" s="41">
        <v>217</v>
      </c>
      <c r="S163" s="41" t="s">
        <v>125</v>
      </c>
      <c r="T163" s="41">
        <v>0</v>
      </c>
      <c r="U163" s="41" t="s">
        <v>126</v>
      </c>
      <c r="V163" s="42" t="s">
        <v>126</v>
      </c>
      <c r="W163" s="41" t="s">
        <v>126</v>
      </c>
      <c r="X163" s="41" t="s">
        <v>126</v>
      </c>
      <c r="Y163" s="41" t="s">
        <v>126</v>
      </c>
      <c r="Z163" s="41" t="s">
        <v>126</v>
      </c>
      <c r="AA163" s="41" t="s">
        <v>126</v>
      </c>
      <c r="AB163" s="41"/>
      <c r="AC163" s="41">
        <v>50</v>
      </c>
      <c r="AD163" s="41" t="s">
        <v>293</v>
      </c>
      <c r="AE163" s="43">
        <v>44341.668622685182</v>
      </c>
      <c r="AF163" s="41">
        <v>217</v>
      </c>
      <c r="AG163" s="41" t="s">
        <v>125</v>
      </c>
      <c r="AH163" s="41">
        <v>0</v>
      </c>
      <c r="AI163" s="41" t="s">
        <v>126</v>
      </c>
      <c r="AJ163" s="42" t="s">
        <v>126</v>
      </c>
      <c r="AK163" s="41" t="s">
        <v>126</v>
      </c>
      <c r="AL163" s="41" t="s">
        <v>126</v>
      </c>
      <c r="AM163" s="41" t="s">
        <v>126</v>
      </c>
      <c r="AN163" s="41" t="s">
        <v>126</v>
      </c>
      <c r="AO163" s="41" t="s">
        <v>126</v>
      </c>
      <c r="AP163" s="41"/>
      <c r="AQ163" s="41">
        <v>2</v>
      </c>
      <c r="AR163" s="41" t="s">
        <v>289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>
      <c r="A164" s="41">
        <v>51</v>
      </c>
      <c r="B164" s="41" t="s">
        <v>294</v>
      </c>
      <c r="C164" s="43">
        <v>44341.689930555556</v>
      </c>
      <c r="D164" s="41">
        <v>107</v>
      </c>
      <c r="E164" s="41" t="s">
        <v>125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126</v>
      </c>
      <c r="K164" s="41" t="s">
        <v>126</v>
      </c>
      <c r="L164" s="41" t="s">
        <v>126</v>
      </c>
      <c r="M164" s="41" t="s">
        <v>126</v>
      </c>
      <c r="N164" s="41"/>
      <c r="O164" s="41">
        <v>51</v>
      </c>
      <c r="P164" s="41" t="s">
        <v>294</v>
      </c>
      <c r="Q164" s="43">
        <v>44341.689930555556</v>
      </c>
      <c r="R164" s="41">
        <v>107</v>
      </c>
      <c r="S164" s="41" t="s">
        <v>125</v>
      </c>
      <c r="T164" s="41">
        <v>0</v>
      </c>
      <c r="U164" s="41" t="s">
        <v>126</v>
      </c>
      <c r="V164" s="41" t="s">
        <v>126</v>
      </c>
      <c r="W164" s="41" t="s">
        <v>126</v>
      </c>
      <c r="X164" s="41" t="s">
        <v>126</v>
      </c>
      <c r="Y164" s="41" t="s">
        <v>126</v>
      </c>
      <c r="Z164" s="41" t="s">
        <v>126</v>
      </c>
      <c r="AA164" s="41" t="s">
        <v>126</v>
      </c>
      <c r="AB164" s="41"/>
      <c r="AC164" s="41">
        <v>51</v>
      </c>
      <c r="AD164" s="41" t="s">
        <v>294</v>
      </c>
      <c r="AE164" s="43">
        <v>44341.689930555556</v>
      </c>
      <c r="AF164" s="41">
        <v>107</v>
      </c>
      <c r="AG164" s="41" t="s">
        <v>125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126</v>
      </c>
      <c r="AM164" s="41" t="s">
        <v>126</v>
      </c>
      <c r="AN164" s="41" t="s">
        <v>126</v>
      </c>
      <c r="AO164" s="41" t="s">
        <v>126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>
      <c r="A165" s="41">
        <v>52</v>
      </c>
      <c r="B165" s="41" t="s">
        <v>295</v>
      </c>
      <c r="C165" s="43">
        <v>44341.711215277777</v>
      </c>
      <c r="D165" s="41">
        <v>18</v>
      </c>
      <c r="E165" s="41" t="s">
        <v>125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126</v>
      </c>
      <c r="K165" s="41" t="s">
        <v>126</v>
      </c>
      <c r="L165" s="41" t="s">
        <v>126</v>
      </c>
      <c r="M165" s="41" t="s">
        <v>126</v>
      </c>
      <c r="N165" s="41"/>
      <c r="O165" s="41">
        <v>52</v>
      </c>
      <c r="P165" s="41" t="s">
        <v>295</v>
      </c>
      <c r="Q165" s="43">
        <v>44341.711215277777</v>
      </c>
      <c r="R165" s="41">
        <v>18</v>
      </c>
      <c r="S165" s="41" t="s">
        <v>125</v>
      </c>
      <c r="T165" s="41">
        <v>0</v>
      </c>
      <c r="U165" s="41" t="s">
        <v>126</v>
      </c>
      <c r="V165" s="42" t="s">
        <v>126</v>
      </c>
      <c r="W165" s="41" t="s">
        <v>126</v>
      </c>
      <c r="X165" s="41" t="s">
        <v>126</v>
      </c>
      <c r="Y165" s="41" t="s">
        <v>126</v>
      </c>
      <c r="Z165" s="41" t="s">
        <v>126</v>
      </c>
      <c r="AA165" s="41" t="s">
        <v>126</v>
      </c>
      <c r="AB165" s="41"/>
      <c r="AC165" s="41">
        <v>52</v>
      </c>
      <c r="AD165" s="41" t="s">
        <v>295</v>
      </c>
      <c r="AE165" s="43">
        <v>44341.711215277777</v>
      </c>
      <c r="AF165" s="41">
        <v>18</v>
      </c>
      <c r="AG165" s="41" t="s">
        <v>125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126</v>
      </c>
      <c r="AM165" s="41" t="s">
        <v>126</v>
      </c>
      <c r="AN165" s="41" t="s">
        <v>126</v>
      </c>
      <c r="AO165" s="41" t="s">
        <v>126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>
      <c r="A166" s="41">
        <v>53</v>
      </c>
      <c r="B166" s="41" t="s">
        <v>296</v>
      </c>
      <c r="C166" s="43">
        <v>44341.732557870368</v>
      </c>
      <c r="D166" s="41">
        <v>95</v>
      </c>
      <c r="E166" s="41" t="s">
        <v>125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126</v>
      </c>
      <c r="K166" s="41" t="s">
        <v>126</v>
      </c>
      <c r="L166" s="41" t="s">
        <v>126</v>
      </c>
      <c r="M166" s="41" t="s">
        <v>126</v>
      </c>
      <c r="N166" s="41"/>
      <c r="O166" s="41">
        <v>53</v>
      </c>
      <c r="P166" s="41" t="s">
        <v>296</v>
      </c>
      <c r="Q166" s="43">
        <v>44341.732557870368</v>
      </c>
      <c r="R166" s="41">
        <v>95</v>
      </c>
      <c r="S166" s="41" t="s">
        <v>125</v>
      </c>
      <c r="T166" s="41">
        <v>0</v>
      </c>
      <c r="U166" s="41" t="s">
        <v>126</v>
      </c>
      <c r="V166" s="41" t="s">
        <v>126</v>
      </c>
      <c r="W166" s="41" t="s">
        <v>126</v>
      </c>
      <c r="X166" s="41" t="s">
        <v>126</v>
      </c>
      <c r="Y166" s="41" t="s">
        <v>126</v>
      </c>
      <c r="Z166" s="41" t="s">
        <v>126</v>
      </c>
      <c r="AA166" s="41" t="s">
        <v>126</v>
      </c>
      <c r="AB166" s="41"/>
      <c r="AC166" s="41">
        <v>53</v>
      </c>
      <c r="AD166" s="41" t="s">
        <v>296</v>
      </c>
      <c r="AE166" s="43">
        <v>44341.732557870368</v>
      </c>
      <c r="AF166" s="41">
        <v>95</v>
      </c>
      <c r="AG166" s="41" t="s">
        <v>125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126</v>
      </c>
      <c r="AM166" s="41" t="s">
        <v>126</v>
      </c>
      <c r="AN166" s="41" t="s">
        <v>126</v>
      </c>
      <c r="AO166" s="41" t="s">
        <v>126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>
      <c r="A167" s="41">
        <v>54</v>
      </c>
      <c r="B167" s="41" t="s">
        <v>297</v>
      </c>
      <c r="C167" s="43">
        <v>44341.753877314812</v>
      </c>
      <c r="D167" s="41">
        <v>208</v>
      </c>
      <c r="E167" s="41" t="s">
        <v>125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126</v>
      </c>
      <c r="K167" s="41" t="s">
        <v>126</v>
      </c>
      <c r="L167" s="41" t="s">
        <v>126</v>
      </c>
      <c r="M167" s="41" t="s">
        <v>126</v>
      </c>
      <c r="N167" s="41"/>
      <c r="O167" s="41">
        <v>54</v>
      </c>
      <c r="P167" s="41" t="s">
        <v>297</v>
      </c>
      <c r="Q167" s="43">
        <v>44341.753877314812</v>
      </c>
      <c r="R167" s="41">
        <v>208</v>
      </c>
      <c r="S167" s="41" t="s">
        <v>125</v>
      </c>
      <c r="T167" s="41">
        <v>0</v>
      </c>
      <c r="U167" s="41" t="s">
        <v>126</v>
      </c>
      <c r="V167" s="41" t="s">
        <v>126</v>
      </c>
      <c r="W167" s="41" t="s">
        <v>126</v>
      </c>
      <c r="X167" s="41" t="s">
        <v>126</v>
      </c>
      <c r="Y167" s="41" t="s">
        <v>126</v>
      </c>
      <c r="Z167" s="41" t="s">
        <v>126</v>
      </c>
      <c r="AA167" s="41" t="s">
        <v>126</v>
      </c>
      <c r="AB167" s="41"/>
      <c r="AC167" s="41">
        <v>54</v>
      </c>
      <c r="AD167" s="41" t="s">
        <v>297</v>
      </c>
      <c r="AE167" s="43">
        <v>44341.753877314812</v>
      </c>
      <c r="AF167" s="41">
        <v>208</v>
      </c>
      <c r="AG167" s="41" t="s">
        <v>125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126</v>
      </c>
      <c r="AM167" s="41" t="s">
        <v>126</v>
      </c>
      <c r="AN167" s="41" t="s">
        <v>126</v>
      </c>
      <c r="AO167" s="41" t="s">
        <v>126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>
      <c r="A168" s="41">
        <v>55</v>
      </c>
      <c r="B168" s="41" t="s">
        <v>298</v>
      </c>
      <c r="C168" s="43">
        <v>44341.775219907409</v>
      </c>
      <c r="D168" s="41">
        <v>197</v>
      </c>
      <c r="E168" s="41" t="s">
        <v>125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126</v>
      </c>
      <c r="K168" s="41" t="s">
        <v>126</v>
      </c>
      <c r="L168" s="41" t="s">
        <v>126</v>
      </c>
      <c r="M168" s="41" t="s">
        <v>126</v>
      </c>
      <c r="N168" s="41"/>
      <c r="O168" s="41">
        <v>55</v>
      </c>
      <c r="P168" s="41" t="s">
        <v>298</v>
      </c>
      <c r="Q168" s="43">
        <v>44341.775219907409</v>
      </c>
      <c r="R168" s="41">
        <v>197</v>
      </c>
      <c r="S168" s="41" t="s">
        <v>125</v>
      </c>
      <c r="T168" s="41">
        <v>0</v>
      </c>
      <c r="U168" s="41" t="s">
        <v>126</v>
      </c>
      <c r="V168" s="42" t="s">
        <v>126</v>
      </c>
      <c r="W168" s="41" t="s">
        <v>126</v>
      </c>
      <c r="X168" s="41" t="s">
        <v>126</v>
      </c>
      <c r="Y168" s="41" t="s">
        <v>126</v>
      </c>
      <c r="Z168" s="41" t="s">
        <v>126</v>
      </c>
      <c r="AA168" s="41" t="s">
        <v>126</v>
      </c>
      <c r="AB168" s="41"/>
      <c r="AC168" s="41">
        <v>55</v>
      </c>
      <c r="AD168" s="41" t="s">
        <v>298</v>
      </c>
      <c r="AE168" s="43">
        <v>44341.775219907409</v>
      </c>
      <c r="AF168" s="41">
        <v>197</v>
      </c>
      <c r="AG168" s="41" t="s">
        <v>125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126</v>
      </c>
      <c r="AM168" s="41" t="s">
        <v>126</v>
      </c>
      <c r="AN168" s="41" t="s">
        <v>126</v>
      </c>
      <c r="AO168" s="41" t="s">
        <v>126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>
      <c r="A169" s="41">
        <v>56</v>
      </c>
      <c r="B169" s="41" t="s">
        <v>299</v>
      </c>
      <c r="C169" s="43">
        <v>44341.796550925923</v>
      </c>
      <c r="D169" s="41">
        <v>85</v>
      </c>
      <c r="E169" s="41" t="s">
        <v>125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126</v>
      </c>
      <c r="K169" s="41" t="s">
        <v>126</v>
      </c>
      <c r="L169" s="41" t="s">
        <v>126</v>
      </c>
      <c r="M169" s="41" t="s">
        <v>126</v>
      </c>
      <c r="N169" s="41"/>
      <c r="O169" s="41">
        <v>56</v>
      </c>
      <c r="P169" s="41" t="s">
        <v>299</v>
      </c>
      <c r="Q169" s="43">
        <v>44341.796550925923</v>
      </c>
      <c r="R169" s="41">
        <v>85</v>
      </c>
      <c r="S169" s="41" t="s">
        <v>125</v>
      </c>
      <c r="T169" s="41">
        <v>0</v>
      </c>
      <c r="U169" s="41" t="s">
        <v>126</v>
      </c>
      <c r="V169" s="41" t="s">
        <v>126</v>
      </c>
      <c r="W169" s="41" t="s">
        <v>126</v>
      </c>
      <c r="X169" s="41" t="s">
        <v>126</v>
      </c>
      <c r="Y169" s="41" t="s">
        <v>126</v>
      </c>
      <c r="Z169" s="41" t="s">
        <v>126</v>
      </c>
      <c r="AA169" s="41" t="s">
        <v>126</v>
      </c>
      <c r="AB169" s="41"/>
      <c r="AC169" s="41">
        <v>56</v>
      </c>
      <c r="AD169" s="41" t="s">
        <v>299</v>
      </c>
      <c r="AE169" s="43">
        <v>44341.796550925923</v>
      </c>
      <c r="AF169" s="41">
        <v>85</v>
      </c>
      <c r="AG169" s="41" t="s">
        <v>125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126</v>
      </c>
      <c r="AM169" s="41" t="s">
        <v>126</v>
      </c>
      <c r="AN169" s="41" t="s">
        <v>126</v>
      </c>
      <c r="AO169" s="41" t="s">
        <v>126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>
      <c r="A170" s="41">
        <v>57</v>
      </c>
      <c r="B170" s="41" t="s">
        <v>300</v>
      </c>
      <c r="C170" s="43">
        <v>44341.817870370367</v>
      </c>
      <c r="D170" s="41">
        <v>23</v>
      </c>
      <c r="E170" s="41" t="s">
        <v>125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126</v>
      </c>
      <c r="K170" s="41" t="s">
        <v>126</v>
      </c>
      <c r="L170" s="41" t="s">
        <v>126</v>
      </c>
      <c r="M170" s="41" t="s">
        <v>126</v>
      </c>
      <c r="N170" s="41"/>
      <c r="O170" s="41">
        <v>57</v>
      </c>
      <c r="P170" s="41" t="s">
        <v>300</v>
      </c>
      <c r="Q170" s="43">
        <v>44341.817870370367</v>
      </c>
      <c r="R170" s="41">
        <v>23</v>
      </c>
      <c r="S170" s="41" t="s">
        <v>125</v>
      </c>
      <c r="T170" s="41">
        <v>0</v>
      </c>
      <c r="U170" s="41" t="s">
        <v>126</v>
      </c>
      <c r="V170" s="41" t="s">
        <v>126</v>
      </c>
      <c r="W170" s="41" t="s">
        <v>126</v>
      </c>
      <c r="X170" s="41" t="s">
        <v>126</v>
      </c>
      <c r="Y170" s="41" t="s">
        <v>126</v>
      </c>
      <c r="Z170" s="41" t="s">
        <v>126</v>
      </c>
      <c r="AA170" s="41" t="s">
        <v>126</v>
      </c>
      <c r="AB170" s="41"/>
      <c r="AC170" s="41">
        <v>57</v>
      </c>
      <c r="AD170" s="41" t="s">
        <v>300</v>
      </c>
      <c r="AE170" s="43">
        <v>44341.817870370367</v>
      </c>
      <c r="AF170" s="41">
        <v>23</v>
      </c>
      <c r="AG170" s="41" t="s">
        <v>125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126</v>
      </c>
      <c r="AM170" s="41" t="s">
        <v>126</v>
      </c>
      <c r="AN170" s="41" t="s">
        <v>126</v>
      </c>
      <c r="AO170" s="41" t="s">
        <v>126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>
      <c r="A171" s="41">
        <v>58</v>
      </c>
      <c r="B171" s="41" t="s">
        <v>301</v>
      </c>
      <c r="C171" s="43">
        <v>44341.839212962965</v>
      </c>
      <c r="D171" s="41">
        <v>164</v>
      </c>
      <c r="E171" s="41" t="s">
        <v>125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126</v>
      </c>
      <c r="K171" s="41" t="s">
        <v>126</v>
      </c>
      <c r="L171" s="41" t="s">
        <v>126</v>
      </c>
      <c r="M171" s="41" t="s">
        <v>126</v>
      </c>
      <c r="N171" s="41"/>
      <c r="O171" s="41">
        <v>58</v>
      </c>
      <c r="P171" s="41" t="s">
        <v>301</v>
      </c>
      <c r="Q171" s="43">
        <v>44341.839212962965</v>
      </c>
      <c r="R171" s="41">
        <v>164</v>
      </c>
      <c r="S171" s="41" t="s">
        <v>125</v>
      </c>
      <c r="T171" s="41">
        <v>0</v>
      </c>
      <c r="U171" s="41" t="s">
        <v>126</v>
      </c>
      <c r="V171" s="41" t="s">
        <v>126</v>
      </c>
      <c r="W171" s="41" t="s">
        <v>126</v>
      </c>
      <c r="X171" s="41" t="s">
        <v>126</v>
      </c>
      <c r="Y171" s="41" t="s">
        <v>126</v>
      </c>
      <c r="Z171" s="41" t="s">
        <v>126</v>
      </c>
      <c r="AA171" s="41" t="s">
        <v>126</v>
      </c>
      <c r="AB171" s="41"/>
      <c r="AC171" s="41">
        <v>58</v>
      </c>
      <c r="AD171" s="41" t="s">
        <v>301</v>
      </c>
      <c r="AE171" s="43">
        <v>44341.839212962965</v>
      </c>
      <c r="AF171" s="41">
        <v>164</v>
      </c>
      <c r="AG171" s="41" t="s">
        <v>125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126</v>
      </c>
      <c r="AM171" s="41" t="s">
        <v>126</v>
      </c>
      <c r="AN171" s="41" t="s">
        <v>126</v>
      </c>
      <c r="AO171" s="41" t="s">
        <v>126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>
      <c r="A172" s="41">
        <v>39</v>
      </c>
      <c r="B172" s="41" t="s">
        <v>302</v>
      </c>
      <c r="C172" s="43">
        <v>44348.458194444444</v>
      </c>
      <c r="D172" s="41" t="s">
        <v>124</v>
      </c>
      <c r="E172" s="41" t="s">
        <v>125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126</v>
      </c>
      <c r="K172" s="41" t="s">
        <v>126</v>
      </c>
      <c r="L172" s="41" t="s">
        <v>126</v>
      </c>
      <c r="M172" s="41" t="s">
        <v>126</v>
      </c>
      <c r="N172" s="41"/>
      <c r="O172" s="41">
        <v>39</v>
      </c>
      <c r="P172" s="41" t="s">
        <v>302</v>
      </c>
      <c r="Q172" s="43">
        <v>44348.458194444444</v>
      </c>
      <c r="R172" s="41" t="s">
        <v>124</v>
      </c>
      <c r="S172" s="41" t="s">
        <v>125</v>
      </c>
      <c r="T172" s="41">
        <v>0</v>
      </c>
      <c r="U172" s="41" t="s">
        <v>126</v>
      </c>
      <c r="V172" s="41" t="s">
        <v>126</v>
      </c>
      <c r="W172" s="41" t="s">
        <v>126</v>
      </c>
      <c r="X172" s="41" t="s">
        <v>126</v>
      </c>
      <c r="Y172" s="41" t="s">
        <v>126</v>
      </c>
      <c r="Z172" s="41" t="s">
        <v>126</v>
      </c>
      <c r="AA172" s="41" t="s">
        <v>126</v>
      </c>
      <c r="AB172" s="41"/>
      <c r="AC172" s="41">
        <v>39</v>
      </c>
      <c r="AD172" s="41" t="s">
        <v>302</v>
      </c>
      <c r="AE172" s="43">
        <v>44348.458194444444</v>
      </c>
      <c r="AF172" s="41" t="s">
        <v>124</v>
      </c>
      <c r="AG172" s="41" t="s">
        <v>125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126</v>
      </c>
      <c r="AM172" s="41" t="s">
        <v>126</v>
      </c>
      <c r="AN172" s="41" t="s">
        <v>126</v>
      </c>
      <c r="AO172" s="41" t="s">
        <v>126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>
      <c r="A173" s="41">
        <v>40</v>
      </c>
      <c r="B173" s="41" t="s">
        <v>303</v>
      </c>
      <c r="C173" s="43">
        <v>44348.479490740741</v>
      </c>
      <c r="D173" s="41" t="s">
        <v>128</v>
      </c>
      <c r="E173" s="41" t="s">
        <v>125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126</v>
      </c>
      <c r="K173" s="41" t="s">
        <v>126</v>
      </c>
      <c r="L173" s="41" t="s">
        <v>126</v>
      </c>
      <c r="M173" s="41" t="s">
        <v>126</v>
      </c>
      <c r="N173" s="41"/>
      <c r="O173" s="41">
        <v>40</v>
      </c>
      <c r="P173" s="41" t="s">
        <v>303</v>
      </c>
      <c r="Q173" s="43">
        <v>44348.479490740741</v>
      </c>
      <c r="R173" s="41" t="s">
        <v>128</v>
      </c>
      <c r="S173" s="41" t="s">
        <v>125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126</v>
      </c>
      <c r="Y173" s="41" t="s">
        <v>126</v>
      </c>
      <c r="Z173" s="41" t="s">
        <v>126</v>
      </c>
      <c r="AA173" s="41" t="s">
        <v>126</v>
      </c>
      <c r="AB173" s="41"/>
      <c r="AC173" s="41">
        <v>40</v>
      </c>
      <c r="AD173" s="41" t="s">
        <v>303</v>
      </c>
      <c r="AE173" s="43">
        <v>44348.479490740741</v>
      </c>
      <c r="AF173" s="41" t="s">
        <v>128</v>
      </c>
      <c r="AG173" s="41" t="s">
        <v>125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126</v>
      </c>
      <c r="AM173" s="41" t="s">
        <v>126</v>
      </c>
      <c r="AN173" s="41" t="s">
        <v>126</v>
      </c>
      <c r="AO173" s="41" t="s">
        <v>126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>
      <c r="A174" s="41">
        <v>41</v>
      </c>
      <c r="B174" s="41" t="s">
        <v>304</v>
      </c>
      <c r="C174" s="43">
        <v>44348.500844907408</v>
      </c>
      <c r="D174" s="41">
        <v>68</v>
      </c>
      <c r="E174" s="41" t="s">
        <v>125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126</v>
      </c>
      <c r="K174" s="41" t="s">
        <v>126</v>
      </c>
      <c r="L174" s="41" t="s">
        <v>126</v>
      </c>
      <c r="M174" s="41" t="s">
        <v>126</v>
      </c>
      <c r="N174" s="41"/>
      <c r="O174" s="41">
        <v>41</v>
      </c>
      <c r="P174" s="41" t="s">
        <v>304</v>
      </c>
      <c r="Q174" s="43">
        <v>44348.500844907408</v>
      </c>
      <c r="R174" s="41">
        <v>68</v>
      </c>
      <c r="S174" s="41" t="s">
        <v>125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126</v>
      </c>
      <c r="Y174" s="41" t="s">
        <v>126</v>
      </c>
      <c r="Z174" s="41" t="s">
        <v>126</v>
      </c>
      <c r="AA174" s="41" t="s">
        <v>126</v>
      </c>
      <c r="AB174" s="41"/>
      <c r="AC174" s="41">
        <v>41</v>
      </c>
      <c r="AD174" s="41" t="s">
        <v>304</v>
      </c>
      <c r="AE174" s="43">
        <v>44348.500844907408</v>
      </c>
      <c r="AF174" s="41">
        <v>68</v>
      </c>
      <c r="AG174" s="41" t="s">
        <v>125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126</v>
      </c>
      <c r="AM174" s="41" t="s">
        <v>126</v>
      </c>
      <c r="AN174" s="41" t="s">
        <v>126</v>
      </c>
      <c r="AO174" s="41" t="s">
        <v>126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>
      <c r="A175" s="41">
        <v>42</v>
      </c>
      <c r="B175" s="41" t="s">
        <v>305</v>
      </c>
      <c r="C175" s="43">
        <v>44348.522187499999</v>
      </c>
      <c r="D175" s="41">
        <v>74</v>
      </c>
      <c r="E175" s="41" t="s">
        <v>125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126</v>
      </c>
      <c r="K175" s="41" t="s">
        <v>126</v>
      </c>
      <c r="L175" s="41" t="s">
        <v>126</v>
      </c>
      <c r="M175" s="41" t="s">
        <v>126</v>
      </c>
      <c r="N175" s="41"/>
      <c r="O175" s="41">
        <v>42</v>
      </c>
      <c r="P175" s="41" t="s">
        <v>305</v>
      </c>
      <c r="Q175" s="43">
        <v>44348.522187499999</v>
      </c>
      <c r="R175" s="41">
        <v>74</v>
      </c>
      <c r="S175" s="41" t="s">
        <v>125</v>
      </c>
      <c r="T175" s="41">
        <v>0</v>
      </c>
      <c r="U175" s="41" t="s">
        <v>126</v>
      </c>
      <c r="V175" s="41" t="s">
        <v>126</v>
      </c>
      <c r="W175" s="41" t="s">
        <v>126</v>
      </c>
      <c r="X175" s="41" t="s">
        <v>126</v>
      </c>
      <c r="Y175" s="41" t="s">
        <v>126</v>
      </c>
      <c r="Z175" s="41" t="s">
        <v>126</v>
      </c>
      <c r="AA175" s="41" t="s">
        <v>126</v>
      </c>
      <c r="AB175" s="41"/>
      <c r="AC175" s="41">
        <v>42</v>
      </c>
      <c r="AD175" s="41" t="s">
        <v>305</v>
      </c>
      <c r="AE175" s="43">
        <v>44348.522187499999</v>
      </c>
      <c r="AF175" s="41">
        <v>74</v>
      </c>
      <c r="AG175" s="41" t="s">
        <v>125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126</v>
      </c>
      <c r="AM175" s="41" t="s">
        <v>126</v>
      </c>
      <c r="AN175" s="41" t="s">
        <v>126</v>
      </c>
      <c r="AO175" s="41" t="s">
        <v>126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>
      <c r="A176" s="41">
        <v>43</v>
      </c>
      <c r="B176" s="41" t="s">
        <v>306</v>
      </c>
      <c r="C176" s="43">
        <v>44348.54347222222</v>
      </c>
      <c r="D176" s="41">
        <v>170</v>
      </c>
      <c r="E176" s="41" t="s">
        <v>125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126</v>
      </c>
      <c r="K176" s="41" t="s">
        <v>126</v>
      </c>
      <c r="L176" s="41" t="s">
        <v>126</v>
      </c>
      <c r="M176" s="41" t="s">
        <v>126</v>
      </c>
      <c r="N176" s="41"/>
      <c r="O176" s="41">
        <v>43</v>
      </c>
      <c r="P176" s="41" t="s">
        <v>306</v>
      </c>
      <c r="Q176" s="43">
        <v>44348.54347222222</v>
      </c>
      <c r="R176" s="41">
        <v>170</v>
      </c>
      <c r="S176" s="41" t="s">
        <v>125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126</v>
      </c>
      <c r="Y176" s="41" t="s">
        <v>126</v>
      </c>
      <c r="Z176" s="41" t="s">
        <v>126</v>
      </c>
      <c r="AA176" s="41" t="s">
        <v>126</v>
      </c>
      <c r="AB176" s="41"/>
      <c r="AC176" s="41">
        <v>43</v>
      </c>
      <c r="AD176" s="41" t="s">
        <v>306</v>
      </c>
      <c r="AE176" s="43">
        <v>44348.54347222222</v>
      </c>
      <c r="AF176" s="41">
        <v>170</v>
      </c>
      <c r="AG176" s="41" t="s">
        <v>125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126</v>
      </c>
      <c r="AM176" s="41" t="s">
        <v>126</v>
      </c>
      <c r="AN176" s="41" t="s">
        <v>126</v>
      </c>
      <c r="AO176" s="41" t="s">
        <v>126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>
      <c r="A177" s="41">
        <v>44</v>
      </c>
      <c r="B177" s="41" t="s">
        <v>307</v>
      </c>
      <c r="C177" s="43">
        <v>44348.564756944441</v>
      </c>
      <c r="D177" s="41">
        <v>90</v>
      </c>
      <c r="E177" s="41" t="s">
        <v>125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126</v>
      </c>
      <c r="K177" s="41" t="s">
        <v>126</v>
      </c>
      <c r="L177" s="41" t="s">
        <v>126</v>
      </c>
      <c r="M177" s="41" t="s">
        <v>126</v>
      </c>
      <c r="N177" s="41"/>
      <c r="O177" s="41">
        <v>44</v>
      </c>
      <c r="P177" s="41" t="s">
        <v>307</v>
      </c>
      <c r="Q177" s="43">
        <v>44348.564756944441</v>
      </c>
      <c r="R177" s="41">
        <v>90</v>
      </c>
      <c r="S177" s="41" t="s">
        <v>125</v>
      </c>
      <c r="T177" s="41">
        <v>0</v>
      </c>
      <c r="U177" s="41" t="s">
        <v>126</v>
      </c>
      <c r="V177" s="41" t="s">
        <v>126</v>
      </c>
      <c r="W177" s="41" t="s">
        <v>126</v>
      </c>
      <c r="X177" s="41" t="s">
        <v>126</v>
      </c>
      <c r="Y177" s="41" t="s">
        <v>126</v>
      </c>
      <c r="Z177" s="41" t="s">
        <v>126</v>
      </c>
      <c r="AA177" s="41" t="s">
        <v>126</v>
      </c>
      <c r="AB177" s="41"/>
      <c r="AC177" s="41">
        <v>44</v>
      </c>
      <c r="AD177" s="41" t="s">
        <v>307</v>
      </c>
      <c r="AE177" s="43">
        <v>44348.564756944441</v>
      </c>
      <c r="AF177" s="41">
        <v>90</v>
      </c>
      <c r="AG177" s="41" t="s">
        <v>125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126</v>
      </c>
      <c r="AM177" s="41" t="s">
        <v>126</v>
      </c>
      <c r="AN177" s="41" t="s">
        <v>126</v>
      </c>
      <c r="AO177" s="41" t="s">
        <v>126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>
      <c r="A178" s="41">
        <v>45</v>
      </c>
      <c r="B178" s="41" t="s">
        <v>308</v>
      </c>
      <c r="C178" s="43">
        <v>44348.586076388892</v>
      </c>
      <c r="D178" s="41">
        <v>196</v>
      </c>
      <c r="E178" s="41" t="s">
        <v>125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126</v>
      </c>
      <c r="K178" s="41" t="s">
        <v>126</v>
      </c>
      <c r="L178" s="41" t="s">
        <v>126</v>
      </c>
      <c r="M178" s="41" t="s">
        <v>126</v>
      </c>
      <c r="N178" s="41"/>
      <c r="O178" s="41">
        <v>45</v>
      </c>
      <c r="P178" s="41" t="s">
        <v>308</v>
      </c>
      <c r="Q178" s="43">
        <v>44348.586076388892</v>
      </c>
      <c r="R178" s="41">
        <v>196</v>
      </c>
      <c r="S178" s="41" t="s">
        <v>125</v>
      </c>
      <c r="T178" s="41">
        <v>0</v>
      </c>
      <c r="U178" s="41" t="s">
        <v>126</v>
      </c>
      <c r="V178" s="41" t="s">
        <v>126</v>
      </c>
      <c r="W178" s="41" t="s">
        <v>126</v>
      </c>
      <c r="X178" s="41" t="s">
        <v>126</v>
      </c>
      <c r="Y178" s="41" t="s">
        <v>126</v>
      </c>
      <c r="Z178" s="41" t="s">
        <v>126</v>
      </c>
      <c r="AA178" s="41" t="s">
        <v>126</v>
      </c>
      <c r="AB178" s="41"/>
      <c r="AC178" s="41">
        <v>45</v>
      </c>
      <c r="AD178" s="41" t="s">
        <v>308</v>
      </c>
      <c r="AE178" s="43">
        <v>44348.586076388892</v>
      </c>
      <c r="AF178" s="41">
        <v>196</v>
      </c>
      <c r="AG178" s="41" t="s">
        <v>125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126</v>
      </c>
      <c r="AM178" s="41" t="s">
        <v>126</v>
      </c>
      <c r="AN178" s="41" t="s">
        <v>126</v>
      </c>
      <c r="AO178" s="41" t="s">
        <v>126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>
      <c r="A179" s="41">
        <v>46</v>
      </c>
      <c r="B179" s="41" t="s">
        <v>309</v>
      </c>
      <c r="C179" s="43">
        <v>44348.60738425926</v>
      </c>
      <c r="D179" s="41">
        <v>77</v>
      </c>
      <c r="E179" s="41" t="s">
        <v>125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126</v>
      </c>
      <c r="K179" s="41" t="s">
        <v>126</v>
      </c>
      <c r="L179" s="41" t="s">
        <v>126</v>
      </c>
      <c r="M179" s="41" t="s">
        <v>126</v>
      </c>
      <c r="N179" s="41"/>
      <c r="O179" s="41">
        <v>46</v>
      </c>
      <c r="P179" s="41" t="s">
        <v>309</v>
      </c>
      <c r="Q179" s="43">
        <v>44348.60738425926</v>
      </c>
      <c r="R179" s="41">
        <v>77</v>
      </c>
      <c r="S179" s="41" t="s">
        <v>125</v>
      </c>
      <c r="T179" s="41">
        <v>0</v>
      </c>
      <c r="U179" s="41" t="s">
        <v>126</v>
      </c>
      <c r="V179" s="41" t="s">
        <v>126</v>
      </c>
      <c r="W179" s="41" t="s">
        <v>126</v>
      </c>
      <c r="X179" s="41" t="s">
        <v>126</v>
      </c>
      <c r="Y179" s="41" t="s">
        <v>126</v>
      </c>
      <c r="Z179" s="41" t="s">
        <v>126</v>
      </c>
      <c r="AA179" s="41" t="s">
        <v>126</v>
      </c>
      <c r="AB179" s="41"/>
      <c r="AC179" s="41">
        <v>46</v>
      </c>
      <c r="AD179" s="41" t="s">
        <v>309</v>
      </c>
      <c r="AE179" s="43">
        <v>44348.60738425926</v>
      </c>
      <c r="AF179" s="41">
        <v>77</v>
      </c>
      <c r="AG179" s="41" t="s">
        <v>125</v>
      </c>
      <c r="AH179" s="41">
        <v>0</v>
      </c>
      <c r="AI179" s="41" t="s">
        <v>126</v>
      </c>
      <c r="AJ179" s="42" t="s">
        <v>126</v>
      </c>
      <c r="AK179" s="41" t="s">
        <v>126</v>
      </c>
      <c r="AL179" s="41" t="s">
        <v>126</v>
      </c>
      <c r="AM179" s="41" t="s">
        <v>126</v>
      </c>
      <c r="AN179" s="41" t="s">
        <v>126</v>
      </c>
      <c r="AO179" s="41" t="s">
        <v>126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>
      <c r="A180" s="41">
        <v>47</v>
      </c>
      <c r="B180" s="41" t="s">
        <v>310</v>
      </c>
      <c r="C180" s="43">
        <v>44348.628703703704</v>
      </c>
      <c r="D180" s="41">
        <v>188</v>
      </c>
      <c r="E180" s="41" t="s">
        <v>125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126</v>
      </c>
      <c r="K180" s="41" t="s">
        <v>126</v>
      </c>
      <c r="L180" s="41" t="s">
        <v>126</v>
      </c>
      <c r="M180" s="41" t="s">
        <v>126</v>
      </c>
      <c r="N180" s="41"/>
      <c r="O180" s="41">
        <v>47</v>
      </c>
      <c r="P180" s="41" t="s">
        <v>310</v>
      </c>
      <c r="Q180" s="43">
        <v>44348.628703703704</v>
      </c>
      <c r="R180" s="41">
        <v>188</v>
      </c>
      <c r="S180" s="41" t="s">
        <v>125</v>
      </c>
      <c r="T180" s="41">
        <v>0</v>
      </c>
      <c r="U180" s="41" t="s">
        <v>126</v>
      </c>
      <c r="V180" s="41" t="s">
        <v>126</v>
      </c>
      <c r="W180" s="41" t="s">
        <v>126</v>
      </c>
      <c r="X180" s="41" t="s">
        <v>126</v>
      </c>
      <c r="Y180" s="41" t="s">
        <v>126</v>
      </c>
      <c r="Z180" s="41" t="s">
        <v>126</v>
      </c>
      <c r="AA180" s="41" t="s">
        <v>126</v>
      </c>
      <c r="AB180" s="41"/>
      <c r="AC180" s="41">
        <v>47</v>
      </c>
      <c r="AD180" s="41" t="s">
        <v>310</v>
      </c>
      <c r="AE180" s="43">
        <v>44348.628703703704</v>
      </c>
      <c r="AF180" s="41">
        <v>188</v>
      </c>
      <c r="AG180" s="41" t="s">
        <v>125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126</v>
      </c>
      <c r="AM180" s="41" t="s">
        <v>126</v>
      </c>
      <c r="AN180" s="41" t="s">
        <v>126</v>
      </c>
      <c r="AO180" s="41" t="s">
        <v>126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>
      <c r="A181" s="41">
        <v>48</v>
      </c>
      <c r="B181" s="41" t="s">
        <v>311</v>
      </c>
      <c r="C181" s="43">
        <v>44348.650023148148</v>
      </c>
      <c r="D181" s="41">
        <v>110</v>
      </c>
      <c r="E181" s="41" t="s">
        <v>125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126</v>
      </c>
      <c r="K181" s="41" t="s">
        <v>126</v>
      </c>
      <c r="L181" s="41" t="s">
        <v>126</v>
      </c>
      <c r="M181" s="41" t="s">
        <v>126</v>
      </c>
      <c r="N181" s="41"/>
      <c r="O181" s="41">
        <v>48</v>
      </c>
      <c r="P181" s="41" t="s">
        <v>311</v>
      </c>
      <c r="Q181" s="43">
        <v>44348.650023148148</v>
      </c>
      <c r="R181" s="41">
        <v>110</v>
      </c>
      <c r="S181" s="41" t="s">
        <v>125</v>
      </c>
      <c r="T181" s="41">
        <v>0</v>
      </c>
      <c r="U181" s="41" t="s">
        <v>126</v>
      </c>
      <c r="V181" s="41" t="s">
        <v>126</v>
      </c>
      <c r="W181" s="41" t="s">
        <v>126</v>
      </c>
      <c r="X181" s="41" t="s">
        <v>126</v>
      </c>
      <c r="Y181" s="41" t="s">
        <v>126</v>
      </c>
      <c r="Z181" s="41" t="s">
        <v>126</v>
      </c>
      <c r="AA181" s="41" t="s">
        <v>126</v>
      </c>
      <c r="AB181" s="41"/>
      <c r="AC181" s="41">
        <v>48</v>
      </c>
      <c r="AD181" s="41" t="s">
        <v>311</v>
      </c>
      <c r="AE181" s="43">
        <v>44348.650023148148</v>
      </c>
      <c r="AF181" s="41">
        <v>110</v>
      </c>
      <c r="AG181" s="41" t="s">
        <v>125</v>
      </c>
      <c r="AH181" s="41">
        <v>0</v>
      </c>
      <c r="AI181" s="41" t="s">
        <v>126</v>
      </c>
      <c r="AJ181" s="42" t="s">
        <v>126</v>
      </c>
      <c r="AK181" s="41" t="s">
        <v>126</v>
      </c>
      <c r="AL181" s="41" t="s">
        <v>126</v>
      </c>
      <c r="AM181" s="41" t="s">
        <v>126</v>
      </c>
      <c r="AN181" s="41" t="s">
        <v>126</v>
      </c>
      <c r="AO181" s="41" t="s">
        <v>126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>
      <c r="A182" s="41">
        <v>49</v>
      </c>
      <c r="B182" s="41" t="s">
        <v>312</v>
      </c>
      <c r="C182" s="43">
        <v>44348.671377314815</v>
      </c>
      <c r="D182" s="41">
        <v>20</v>
      </c>
      <c r="E182" s="41" t="s">
        <v>125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126</v>
      </c>
      <c r="K182" s="41" t="s">
        <v>126</v>
      </c>
      <c r="L182" s="41" t="s">
        <v>126</v>
      </c>
      <c r="M182" s="41" t="s">
        <v>126</v>
      </c>
      <c r="N182" s="41"/>
      <c r="O182" s="41">
        <v>49</v>
      </c>
      <c r="P182" s="41" t="s">
        <v>312</v>
      </c>
      <c r="Q182" s="43">
        <v>44348.671377314815</v>
      </c>
      <c r="R182" s="41">
        <v>20</v>
      </c>
      <c r="S182" s="41" t="s">
        <v>125</v>
      </c>
      <c r="T182" s="41">
        <v>0</v>
      </c>
      <c r="U182" s="41" t="s">
        <v>126</v>
      </c>
      <c r="V182" s="42" t="s">
        <v>126</v>
      </c>
      <c r="W182" s="41" t="s">
        <v>126</v>
      </c>
      <c r="X182" s="41" t="s">
        <v>126</v>
      </c>
      <c r="Y182" s="41" t="s">
        <v>126</v>
      </c>
      <c r="Z182" s="41" t="s">
        <v>126</v>
      </c>
      <c r="AA182" s="41" t="s">
        <v>126</v>
      </c>
      <c r="AB182" s="41"/>
      <c r="AC182" s="41">
        <v>49</v>
      </c>
      <c r="AD182" s="41" t="s">
        <v>312</v>
      </c>
      <c r="AE182" s="43">
        <v>44348.671377314815</v>
      </c>
      <c r="AF182" s="41">
        <v>20</v>
      </c>
      <c r="AG182" s="41" t="s">
        <v>125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126</v>
      </c>
      <c r="AM182" s="41" t="s">
        <v>126</v>
      </c>
      <c r="AN182" s="41" t="s">
        <v>126</v>
      </c>
      <c r="AO182" s="41" t="s">
        <v>126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>
      <c r="A183" s="41">
        <v>50</v>
      </c>
      <c r="B183" s="41" t="s">
        <v>313</v>
      </c>
      <c r="C183" s="43">
        <v>44348.692708333336</v>
      </c>
      <c r="D183" s="41">
        <v>37</v>
      </c>
      <c r="E183" s="41" t="s">
        <v>125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126</v>
      </c>
      <c r="K183" s="41" t="s">
        <v>126</v>
      </c>
      <c r="L183" s="41" t="s">
        <v>126</v>
      </c>
      <c r="M183" s="41" t="s">
        <v>126</v>
      </c>
      <c r="N183" s="41"/>
      <c r="O183" s="41">
        <v>50</v>
      </c>
      <c r="P183" s="41" t="s">
        <v>313</v>
      </c>
      <c r="Q183" s="43">
        <v>44348.692708333336</v>
      </c>
      <c r="R183" s="41">
        <v>37</v>
      </c>
      <c r="S183" s="41" t="s">
        <v>125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126</v>
      </c>
      <c r="Y183" s="41" t="s">
        <v>126</v>
      </c>
      <c r="Z183" s="41" t="s">
        <v>126</v>
      </c>
      <c r="AA183" s="41" t="s">
        <v>126</v>
      </c>
      <c r="AB183" s="41"/>
      <c r="AC183" s="41">
        <v>50</v>
      </c>
      <c r="AD183" s="41" t="s">
        <v>313</v>
      </c>
      <c r="AE183" s="43">
        <v>44348.692708333336</v>
      </c>
      <c r="AF183" s="41">
        <v>37</v>
      </c>
      <c r="AG183" s="41" t="s">
        <v>125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126</v>
      </c>
      <c r="AM183" s="41" t="s">
        <v>126</v>
      </c>
      <c r="AN183" s="41" t="s">
        <v>126</v>
      </c>
      <c r="AO183" s="41" t="s">
        <v>126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>
      <c r="A184" s="41">
        <v>51</v>
      </c>
      <c r="B184" s="41" t="s">
        <v>314</v>
      </c>
      <c r="C184" s="43">
        <v>44348.714016203703</v>
      </c>
      <c r="D184" s="41">
        <v>125</v>
      </c>
      <c r="E184" s="41" t="s">
        <v>125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126</v>
      </c>
      <c r="K184" s="41" t="s">
        <v>126</v>
      </c>
      <c r="L184" s="41" t="s">
        <v>126</v>
      </c>
      <c r="M184" s="41" t="s">
        <v>126</v>
      </c>
      <c r="N184" s="41"/>
      <c r="O184" s="41">
        <v>51</v>
      </c>
      <c r="P184" s="41" t="s">
        <v>314</v>
      </c>
      <c r="Q184" s="43">
        <v>44348.714016203703</v>
      </c>
      <c r="R184" s="41">
        <v>125</v>
      </c>
      <c r="S184" s="41" t="s">
        <v>125</v>
      </c>
      <c r="T184" s="41">
        <v>0</v>
      </c>
      <c r="U184" s="41" t="s">
        <v>126</v>
      </c>
      <c r="V184" s="41" t="s">
        <v>126</v>
      </c>
      <c r="W184" s="41" t="s">
        <v>126</v>
      </c>
      <c r="X184" s="41" t="s">
        <v>126</v>
      </c>
      <c r="Y184" s="41" t="s">
        <v>126</v>
      </c>
      <c r="Z184" s="41" t="s">
        <v>126</v>
      </c>
      <c r="AA184" s="41" t="s">
        <v>126</v>
      </c>
      <c r="AB184" s="41"/>
      <c r="AC184" s="41">
        <v>51</v>
      </c>
      <c r="AD184" s="41" t="s">
        <v>314</v>
      </c>
      <c r="AE184" s="43">
        <v>44348.714016203703</v>
      </c>
      <c r="AF184" s="41">
        <v>125</v>
      </c>
      <c r="AG184" s="41" t="s">
        <v>125</v>
      </c>
      <c r="AH184" s="41">
        <v>0</v>
      </c>
      <c r="AI184" s="41" t="s">
        <v>126</v>
      </c>
      <c r="AJ184" s="42" t="s">
        <v>126</v>
      </c>
      <c r="AK184" s="41" t="s">
        <v>126</v>
      </c>
      <c r="AL184" s="41" t="s">
        <v>126</v>
      </c>
      <c r="AM184" s="41" t="s">
        <v>126</v>
      </c>
      <c r="AN184" s="41" t="s">
        <v>126</v>
      </c>
      <c r="AO184" s="41" t="s">
        <v>126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>
      <c r="A185" s="41">
        <v>52</v>
      </c>
      <c r="B185" s="41" t="s">
        <v>315</v>
      </c>
      <c r="C185" s="43">
        <v>44348.735324074078</v>
      </c>
      <c r="D185" s="41">
        <v>133</v>
      </c>
      <c r="E185" s="41" t="s">
        <v>125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126</v>
      </c>
      <c r="K185" s="41" t="s">
        <v>126</v>
      </c>
      <c r="L185" s="41" t="s">
        <v>126</v>
      </c>
      <c r="M185" s="41" t="s">
        <v>126</v>
      </c>
      <c r="N185" s="41"/>
      <c r="O185" s="41">
        <v>52</v>
      </c>
      <c r="P185" s="41" t="s">
        <v>315</v>
      </c>
      <c r="Q185" s="43">
        <v>44348.735324074078</v>
      </c>
      <c r="R185" s="41">
        <v>133</v>
      </c>
      <c r="S185" s="41" t="s">
        <v>125</v>
      </c>
      <c r="T185" s="41">
        <v>0</v>
      </c>
      <c r="U185" s="41" t="s">
        <v>126</v>
      </c>
      <c r="V185" s="41" t="s">
        <v>126</v>
      </c>
      <c r="W185" s="41" t="s">
        <v>126</v>
      </c>
      <c r="X185" s="41" t="s">
        <v>126</v>
      </c>
      <c r="Y185" s="41" t="s">
        <v>126</v>
      </c>
      <c r="Z185" s="41" t="s">
        <v>126</v>
      </c>
      <c r="AA185" s="41" t="s">
        <v>126</v>
      </c>
      <c r="AB185" s="41"/>
      <c r="AC185" s="41">
        <v>52</v>
      </c>
      <c r="AD185" s="41" t="s">
        <v>315</v>
      </c>
      <c r="AE185" s="43">
        <v>44348.735324074078</v>
      </c>
      <c r="AF185" s="41">
        <v>133</v>
      </c>
      <c r="AG185" s="41" t="s">
        <v>125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126</v>
      </c>
      <c r="AM185" s="41" t="s">
        <v>126</v>
      </c>
      <c r="AN185" s="41" t="s">
        <v>126</v>
      </c>
      <c r="AO185" s="41" t="s">
        <v>126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>
      <c r="A186" s="41">
        <v>53</v>
      </c>
      <c r="B186" s="41" t="s">
        <v>316</v>
      </c>
      <c r="C186" s="43">
        <v>44348.756678240738</v>
      </c>
      <c r="D186" s="41" t="s">
        <v>317</v>
      </c>
      <c r="E186" s="41" t="s">
        <v>125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126</v>
      </c>
      <c r="K186" s="41" t="s">
        <v>126</v>
      </c>
      <c r="L186" s="41" t="s">
        <v>126</v>
      </c>
      <c r="M186" s="41" t="s">
        <v>126</v>
      </c>
      <c r="N186" s="41"/>
      <c r="O186" s="41">
        <v>53</v>
      </c>
      <c r="P186" s="41" t="s">
        <v>316</v>
      </c>
      <c r="Q186" s="43">
        <v>44348.756678240738</v>
      </c>
      <c r="R186" s="41" t="s">
        <v>317</v>
      </c>
      <c r="S186" s="41" t="s">
        <v>125</v>
      </c>
      <c r="T186" s="41">
        <v>0</v>
      </c>
      <c r="U186" s="41" t="s">
        <v>126</v>
      </c>
      <c r="V186" s="41" t="s">
        <v>126</v>
      </c>
      <c r="W186" s="41" t="s">
        <v>126</v>
      </c>
      <c r="X186" s="41" t="s">
        <v>126</v>
      </c>
      <c r="Y186" s="41" t="s">
        <v>126</v>
      </c>
      <c r="Z186" s="41" t="s">
        <v>126</v>
      </c>
      <c r="AA186" s="41" t="s">
        <v>126</v>
      </c>
      <c r="AB186" s="41"/>
      <c r="AC186" s="41">
        <v>53</v>
      </c>
      <c r="AD186" s="41" t="s">
        <v>316</v>
      </c>
      <c r="AE186" s="43">
        <v>44348.756678240738</v>
      </c>
      <c r="AF186" s="41" t="s">
        <v>317</v>
      </c>
      <c r="AG186" s="41" t="s">
        <v>125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126</v>
      </c>
      <c r="AM186" s="41" t="s">
        <v>126</v>
      </c>
      <c r="AN186" s="41" t="s">
        <v>126</v>
      </c>
      <c r="AO186" s="41" t="s">
        <v>126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>
      <c r="A187" s="41">
        <v>54</v>
      </c>
      <c r="B187" s="41" t="s">
        <v>318</v>
      </c>
      <c r="C187" s="43">
        <v>44348.778009259258</v>
      </c>
      <c r="D187" s="41">
        <v>199</v>
      </c>
      <c r="E187" s="41" t="s">
        <v>125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126</v>
      </c>
      <c r="K187" s="41" t="s">
        <v>126</v>
      </c>
      <c r="L187" s="41" t="s">
        <v>126</v>
      </c>
      <c r="M187" s="41" t="s">
        <v>126</v>
      </c>
      <c r="N187" s="41"/>
      <c r="O187" s="41">
        <v>54</v>
      </c>
      <c r="P187" s="41" t="s">
        <v>318</v>
      </c>
      <c r="Q187" s="43">
        <v>44348.778009259258</v>
      </c>
      <c r="R187" s="41">
        <v>199</v>
      </c>
      <c r="S187" s="41" t="s">
        <v>125</v>
      </c>
      <c r="T187" s="41">
        <v>0</v>
      </c>
      <c r="U187" s="41" t="s">
        <v>126</v>
      </c>
      <c r="V187" s="41" t="s">
        <v>126</v>
      </c>
      <c r="W187" s="41" t="s">
        <v>126</v>
      </c>
      <c r="X187" s="41" t="s">
        <v>126</v>
      </c>
      <c r="Y187" s="41" t="s">
        <v>126</v>
      </c>
      <c r="Z187" s="41" t="s">
        <v>126</v>
      </c>
      <c r="AA187" s="41" t="s">
        <v>126</v>
      </c>
      <c r="AB187" s="41"/>
      <c r="AC187" s="41">
        <v>54</v>
      </c>
      <c r="AD187" s="41" t="s">
        <v>318</v>
      </c>
      <c r="AE187" s="43">
        <v>44348.778009259258</v>
      </c>
      <c r="AF187" s="41">
        <v>199</v>
      </c>
      <c r="AG187" s="41" t="s">
        <v>125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126</v>
      </c>
      <c r="AM187" s="41" t="s">
        <v>126</v>
      </c>
      <c r="AN187" s="41" t="s">
        <v>126</v>
      </c>
      <c r="AO187" s="41" t="s">
        <v>126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>
      <c r="A188" s="41">
        <v>55</v>
      </c>
      <c r="B188" s="41" t="s">
        <v>319</v>
      </c>
      <c r="C188" s="43">
        <v>44348.799317129633</v>
      </c>
      <c r="D188" s="41">
        <v>166</v>
      </c>
      <c r="E188" s="41" t="s">
        <v>125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126</v>
      </c>
      <c r="K188" s="41" t="s">
        <v>126</v>
      </c>
      <c r="L188" s="41" t="s">
        <v>126</v>
      </c>
      <c r="M188" s="41" t="s">
        <v>126</v>
      </c>
      <c r="N188" s="41"/>
      <c r="O188" s="41">
        <v>55</v>
      </c>
      <c r="P188" s="41" t="s">
        <v>319</v>
      </c>
      <c r="Q188" s="43">
        <v>44348.799317129633</v>
      </c>
      <c r="R188" s="41">
        <v>166</v>
      </c>
      <c r="S188" s="41" t="s">
        <v>125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126</v>
      </c>
      <c r="Y188" s="41" t="s">
        <v>126</v>
      </c>
      <c r="Z188" s="41" t="s">
        <v>126</v>
      </c>
      <c r="AA188" s="41" t="s">
        <v>126</v>
      </c>
      <c r="AB188" s="41"/>
      <c r="AC188" s="41">
        <v>55</v>
      </c>
      <c r="AD188" s="41" t="s">
        <v>319</v>
      </c>
      <c r="AE188" s="43">
        <v>44348.799317129633</v>
      </c>
      <c r="AF188" s="41">
        <v>166</v>
      </c>
      <c r="AG188" s="41" t="s">
        <v>125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126</v>
      </c>
      <c r="AM188" s="41" t="s">
        <v>126</v>
      </c>
      <c r="AN188" s="41" t="s">
        <v>126</v>
      </c>
      <c r="AO188" s="41" t="s">
        <v>126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>
      <c r="A189" s="41">
        <v>56</v>
      </c>
      <c r="B189" s="41" t="s">
        <v>320</v>
      </c>
      <c r="C189" s="43">
        <v>44348.820636574077</v>
      </c>
      <c r="D189" s="41">
        <v>14</v>
      </c>
      <c r="E189" s="41" t="s">
        <v>125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126</v>
      </c>
      <c r="K189" s="41" t="s">
        <v>126</v>
      </c>
      <c r="L189" s="41" t="s">
        <v>126</v>
      </c>
      <c r="M189" s="41" t="s">
        <v>126</v>
      </c>
      <c r="N189" s="41"/>
      <c r="O189" s="41">
        <v>56</v>
      </c>
      <c r="P189" s="41" t="s">
        <v>320</v>
      </c>
      <c r="Q189" s="43">
        <v>44348.820636574077</v>
      </c>
      <c r="R189" s="41">
        <v>14</v>
      </c>
      <c r="S189" s="41" t="s">
        <v>125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126</v>
      </c>
      <c r="Y189" s="41" t="s">
        <v>126</v>
      </c>
      <c r="Z189" s="41" t="s">
        <v>126</v>
      </c>
      <c r="AA189" s="41" t="s">
        <v>126</v>
      </c>
      <c r="AB189" s="41"/>
      <c r="AC189" s="41">
        <v>56</v>
      </c>
      <c r="AD189" s="41" t="s">
        <v>320</v>
      </c>
      <c r="AE189" s="43">
        <v>44348.820636574077</v>
      </c>
      <c r="AF189" s="41">
        <v>14</v>
      </c>
      <c r="AG189" s="41" t="s">
        <v>125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126</v>
      </c>
      <c r="AM189" s="41" t="s">
        <v>126</v>
      </c>
      <c r="AN189" s="41" t="s">
        <v>126</v>
      </c>
      <c r="AO189" s="41" t="s">
        <v>126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>
      <c r="A190" s="41">
        <v>57</v>
      </c>
      <c r="B190" s="41" t="s">
        <v>321</v>
      </c>
      <c r="C190" s="43">
        <v>44348.841979166667</v>
      </c>
      <c r="D190" s="41">
        <v>24</v>
      </c>
      <c r="E190" s="41" t="s">
        <v>125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126</v>
      </c>
      <c r="K190" s="41" t="s">
        <v>126</v>
      </c>
      <c r="L190" s="41" t="s">
        <v>126</v>
      </c>
      <c r="M190" s="41" t="s">
        <v>126</v>
      </c>
      <c r="N190" s="41"/>
      <c r="O190" s="41">
        <v>57</v>
      </c>
      <c r="P190" s="41" t="s">
        <v>321</v>
      </c>
      <c r="Q190" s="43">
        <v>44348.841979166667</v>
      </c>
      <c r="R190" s="41">
        <v>24</v>
      </c>
      <c r="S190" s="41" t="s">
        <v>125</v>
      </c>
      <c r="T190" s="41">
        <v>0</v>
      </c>
      <c r="U190" s="41" t="s">
        <v>126</v>
      </c>
      <c r="V190" s="41" t="s">
        <v>126</v>
      </c>
      <c r="W190" s="41" t="s">
        <v>126</v>
      </c>
      <c r="X190" s="41" t="s">
        <v>126</v>
      </c>
      <c r="Y190" s="41" t="s">
        <v>126</v>
      </c>
      <c r="Z190" s="41" t="s">
        <v>126</v>
      </c>
      <c r="AA190" s="41" t="s">
        <v>126</v>
      </c>
      <c r="AB190" s="41"/>
      <c r="AC190" s="41">
        <v>57</v>
      </c>
      <c r="AD190" s="41" t="s">
        <v>321</v>
      </c>
      <c r="AE190" s="43">
        <v>44348.841979166667</v>
      </c>
      <c r="AF190" s="41">
        <v>24</v>
      </c>
      <c r="AG190" s="41" t="s">
        <v>125</v>
      </c>
      <c r="AH190" s="41">
        <v>0</v>
      </c>
      <c r="AI190" s="41" t="s">
        <v>126</v>
      </c>
      <c r="AJ190" s="42" t="s">
        <v>126</v>
      </c>
      <c r="AK190" s="41" t="s">
        <v>126</v>
      </c>
      <c r="AL190" s="41" t="s">
        <v>126</v>
      </c>
      <c r="AM190" s="41" t="s">
        <v>126</v>
      </c>
      <c r="AN190" s="41" t="s">
        <v>126</v>
      </c>
      <c r="AO190" s="41" t="s">
        <v>126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>
      <c r="A191" s="41">
        <v>58</v>
      </c>
      <c r="B191" s="41" t="s">
        <v>322</v>
      </c>
      <c r="C191" s="43">
        <v>44348.863275462965</v>
      </c>
      <c r="D191" s="41">
        <v>149</v>
      </c>
      <c r="E191" s="41" t="s">
        <v>125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126</v>
      </c>
      <c r="K191" s="41" t="s">
        <v>126</v>
      </c>
      <c r="L191" s="41" t="s">
        <v>126</v>
      </c>
      <c r="M191" s="41" t="s">
        <v>126</v>
      </c>
      <c r="N191" s="41"/>
      <c r="O191" s="41">
        <v>58</v>
      </c>
      <c r="P191" s="41" t="s">
        <v>322</v>
      </c>
      <c r="Q191" s="43">
        <v>44348.863275462965</v>
      </c>
      <c r="R191" s="41">
        <v>149</v>
      </c>
      <c r="S191" s="41" t="s">
        <v>125</v>
      </c>
      <c r="T191" s="41">
        <v>0</v>
      </c>
      <c r="U191" s="41" t="s">
        <v>126</v>
      </c>
      <c r="V191" s="41" t="s">
        <v>126</v>
      </c>
      <c r="W191" s="41" t="s">
        <v>126</v>
      </c>
      <c r="X191" s="41" t="s">
        <v>126</v>
      </c>
      <c r="Y191" s="41" t="s">
        <v>126</v>
      </c>
      <c r="Z191" s="41" t="s">
        <v>126</v>
      </c>
      <c r="AA191" s="41" t="s">
        <v>126</v>
      </c>
      <c r="AB191" s="41"/>
      <c r="AC191" s="41">
        <v>58</v>
      </c>
      <c r="AD191" s="41" t="s">
        <v>322</v>
      </c>
      <c r="AE191" s="43">
        <v>44348.863275462965</v>
      </c>
      <c r="AF191" s="41">
        <v>149</v>
      </c>
      <c r="AG191" s="41" t="s">
        <v>125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126</v>
      </c>
      <c r="AM191" s="41" t="s">
        <v>126</v>
      </c>
      <c r="AN191" s="41" t="s">
        <v>126</v>
      </c>
      <c r="AO191" s="41" t="s">
        <v>126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>
      <c r="A192" s="41">
        <v>59</v>
      </c>
      <c r="B192" s="41" t="s">
        <v>323</v>
      </c>
      <c r="C192" s="43">
        <v>44348.884606481479</v>
      </c>
      <c r="D192" s="41">
        <v>71</v>
      </c>
      <c r="E192" s="41" t="s">
        <v>125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126</v>
      </c>
      <c r="K192" s="41" t="s">
        <v>126</v>
      </c>
      <c r="L192" s="41" t="s">
        <v>126</v>
      </c>
      <c r="M192" s="41" t="s">
        <v>126</v>
      </c>
      <c r="N192" s="41"/>
      <c r="O192" s="41">
        <v>59</v>
      </c>
      <c r="P192" s="41" t="s">
        <v>323</v>
      </c>
      <c r="Q192" s="43">
        <v>44348.884606481479</v>
      </c>
      <c r="R192" s="41">
        <v>71</v>
      </c>
      <c r="S192" s="41" t="s">
        <v>125</v>
      </c>
      <c r="T192" s="41">
        <v>0</v>
      </c>
      <c r="U192" s="41" t="s">
        <v>126</v>
      </c>
      <c r="V192" s="41" t="s">
        <v>126</v>
      </c>
      <c r="W192" s="41" t="s">
        <v>126</v>
      </c>
      <c r="X192" s="41" t="s">
        <v>126</v>
      </c>
      <c r="Y192" s="41" t="s">
        <v>126</v>
      </c>
      <c r="Z192" s="41" t="s">
        <v>126</v>
      </c>
      <c r="AA192" s="41" t="s">
        <v>126</v>
      </c>
      <c r="AB192" s="41"/>
      <c r="AC192" s="41">
        <v>59</v>
      </c>
      <c r="AD192" s="41" t="s">
        <v>323</v>
      </c>
      <c r="AE192" s="43">
        <v>44348.884606481479</v>
      </c>
      <c r="AF192" s="41">
        <v>71</v>
      </c>
      <c r="AG192" s="41" t="s">
        <v>125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126</v>
      </c>
      <c r="AM192" s="41" t="s">
        <v>126</v>
      </c>
      <c r="AN192" s="41" t="s">
        <v>126</v>
      </c>
      <c r="AO192" s="41" t="s">
        <v>126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>
      <c r="A193" s="41">
        <v>60</v>
      </c>
      <c r="B193" s="41" t="s">
        <v>324</v>
      </c>
      <c r="C193" s="43">
        <v>44348.905925925923</v>
      </c>
      <c r="D193" s="41">
        <v>73</v>
      </c>
      <c r="E193" s="41" t="s">
        <v>125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126</v>
      </c>
      <c r="K193" s="41" t="s">
        <v>126</v>
      </c>
      <c r="L193" s="41" t="s">
        <v>126</v>
      </c>
      <c r="M193" s="41" t="s">
        <v>126</v>
      </c>
      <c r="N193" s="41"/>
      <c r="O193" s="41">
        <v>60</v>
      </c>
      <c r="P193" s="41" t="s">
        <v>324</v>
      </c>
      <c r="Q193" s="43">
        <v>44348.905925925923</v>
      </c>
      <c r="R193" s="41">
        <v>73</v>
      </c>
      <c r="S193" s="41" t="s">
        <v>125</v>
      </c>
      <c r="T193" s="41">
        <v>0</v>
      </c>
      <c r="U193" s="41" t="s">
        <v>126</v>
      </c>
      <c r="V193" s="41" t="s">
        <v>126</v>
      </c>
      <c r="W193" s="41" t="s">
        <v>126</v>
      </c>
      <c r="X193" s="41" t="s">
        <v>126</v>
      </c>
      <c r="Y193" s="41" t="s">
        <v>126</v>
      </c>
      <c r="Z193" s="41" t="s">
        <v>126</v>
      </c>
      <c r="AA193" s="41" t="s">
        <v>126</v>
      </c>
      <c r="AB193" s="41"/>
      <c r="AC193" s="41">
        <v>60</v>
      </c>
      <c r="AD193" s="41" t="s">
        <v>324</v>
      </c>
      <c r="AE193" s="43">
        <v>44348.905925925923</v>
      </c>
      <c r="AF193" s="41">
        <v>73</v>
      </c>
      <c r="AG193" s="41" t="s">
        <v>125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126</v>
      </c>
      <c r="AM193" s="41" t="s">
        <v>126</v>
      </c>
      <c r="AN193" s="41" t="s">
        <v>126</v>
      </c>
      <c r="AO193" s="41" t="s">
        <v>126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>
      <c r="A194" s="41">
        <v>61</v>
      </c>
      <c r="B194" s="41" t="s">
        <v>325</v>
      </c>
      <c r="C194" s="43">
        <v>44348.927210648151</v>
      </c>
      <c r="D194" s="41">
        <v>141</v>
      </c>
      <c r="E194" s="41" t="s">
        <v>125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126</v>
      </c>
      <c r="K194" s="41" t="s">
        <v>126</v>
      </c>
      <c r="L194" s="41" t="s">
        <v>126</v>
      </c>
      <c r="M194" s="41" t="s">
        <v>126</v>
      </c>
      <c r="N194" s="41"/>
      <c r="O194" s="41">
        <v>61</v>
      </c>
      <c r="P194" s="41" t="s">
        <v>325</v>
      </c>
      <c r="Q194" s="43">
        <v>44348.927210648151</v>
      </c>
      <c r="R194" s="41">
        <v>141</v>
      </c>
      <c r="S194" s="41" t="s">
        <v>125</v>
      </c>
      <c r="T194" s="41">
        <v>0</v>
      </c>
      <c r="U194" s="41" t="s">
        <v>126</v>
      </c>
      <c r="V194" s="42" t="s">
        <v>126</v>
      </c>
      <c r="W194" s="41" t="s">
        <v>126</v>
      </c>
      <c r="X194" s="41" t="s">
        <v>126</v>
      </c>
      <c r="Y194" s="41" t="s">
        <v>126</v>
      </c>
      <c r="Z194" s="41" t="s">
        <v>126</v>
      </c>
      <c r="AA194" s="41" t="s">
        <v>126</v>
      </c>
      <c r="AB194" s="41"/>
      <c r="AC194" s="41">
        <v>61</v>
      </c>
      <c r="AD194" s="41" t="s">
        <v>325</v>
      </c>
      <c r="AE194" s="43">
        <v>44348.927210648151</v>
      </c>
      <c r="AF194" s="41">
        <v>141</v>
      </c>
      <c r="AG194" s="41" t="s">
        <v>125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126</v>
      </c>
      <c r="AM194" s="41" t="s">
        <v>126</v>
      </c>
      <c r="AN194" s="41" t="s">
        <v>126</v>
      </c>
      <c r="AO194" s="41" t="s">
        <v>126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>
      <c r="A195" s="41">
        <v>62</v>
      </c>
      <c r="B195" s="41" t="s">
        <v>326</v>
      </c>
      <c r="C195" s="43">
        <v>44348.948495370372</v>
      </c>
      <c r="D195" s="41">
        <v>129</v>
      </c>
      <c r="E195" s="41" t="s">
        <v>125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126</v>
      </c>
      <c r="K195" s="41" t="s">
        <v>126</v>
      </c>
      <c r="L195" s="41" t="s">
        <v>126</v>
      </c>
      <c r="M195" s="41" t="s">
        <v>126</v>
      </c>
      <c r="N195" s="41"/>
      <c r="O195" s="41">
        <v>62</v>
      </c>
      <c r="P195" s="41" t="s">
        <v>326</v>
      </c>
      <c r="Q195" s="43">
        <v>44348.948495370372</v>
      </c>
      <c r="R195" s="41">
        <v>129</v>
      </c>
      <c r="S195" s="41" t="s">
        <v>125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126</v>
      </c>
      <c r="Y195" s="41" t="s">
        <v>126</v>
      </c>
      <c r="Z195" s="41" t="s">
        <v>126</v>
      </c>
      <c r="AA195" s="41" t="s">
        <v>126</v>
      </c>
      <c r="AB195" s="41"/>
      <c r="AC195" s="41">
        <v>62</v>
      </c>
      <c r="AD195" s="41" t="s">
        <v>326</v>
      </c>
      <c r="AE195" s="43">
        <v>44348.948495370372</v>
      </c>
      <c r="AF195" s="41">
        <v>129</v>
      </c>
      <c r="AG195" s="41" t="s">
        <v>125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126</v>
      </c>
      <c r="AM195" s="41" t="s">
        <v>126</v>
      </c>
      <c r="AN195" s="41" t="s">
        <v>126</v>
      </c>
      <c r="AO195" s="41" t="s">
        <v>126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>
      <c r="A196" s="41">
        <v>63</v>
      </c>
      <c r="B196" s="41" t="s">
        <v>327</v>
      </c>
      <c r="C196" s="43">
        <v>44348.969814814816</v>
      </c>
      <c r="D196" s="41">
        <v>59</v>
      </c>
      <c r="E196" s="41" t="s">
        <v>125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126</v>
      </c>
      <c r="K196" s="41" t="s">
        <v>126</v>
      </c>
      <c r="L196" s="41" t="s">
        <v>126</v>
      </c>
      <c r="M196" s="41" t="s">
        <v>126</v>
      </c>
      <c r="N196" s="41"/>
      <c r="O196" s="41">
        <v>63</v>
      </c>
      <c r="P196" s="41" t="s">
        <v>327</v>
      </c>
      <c r="Q196" s="43">
        <v>44348.969814814816</v>
      </c>
      <c r="R196" s="41">
        <v>59</v>
      </c>
      <c r="S196" s="41" t="s">
        <v>125</v>
      </c>
      <c r="T196" s="41">
        <v>0</v>
      </c>
      <c r="U196" s="41" t="s">
        <v>126</v>
      </c>
      <c r="V196" s="41" t="s">
        <v>126</v>
      </c>
      <c r="W196" s="41" t="s">
        <v>126</v>
      </c>
      <c r="X196" s="41" t="s">
        <v>126</v>
      </c>
      <c r="Y196" s="41" t="s">
        <v>126</v>
      </c>
      <c r="Z196" s="41" t="s">
        <v>126</v>
      </c>
      <c r="AA196" s="41" t="s">
        <v>126</v>
      </c>
      <c r="AB196" s="41"/>
      <c r="AC196" s="41">
        <v>63</v>
      </c>
      <c r="AD196" s="41" t="s">
        <v>327</v>
      </c>
      <c r="AE196" s="43">
        <v>44348.969814814816</v>
      </c>
      <c r="AF196" s="41">
        <v>59</v>
      </c>
      <c r="AG196" s="41" t="s">
        <v>125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126</v>
      </c>
      <c r="AM196" s="41" t="s">
        <v>126</v>
      </c>
      <c r="AN196" s="41" t="s">
        <v>126</v>
      </c>
      <c r="AO196" s="41" t="s">
        <v>126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>
      <c r="A197" s="41">
        <v>64</v>
      </c>
      <c r="B197" s="41" t="s">
        <v>328</v>
      </c>
      <c r="C197" s="43">
        <v>44348.991157407407</v>
      </c>
      <c r="D197" s="41">
        <v>78</v>
      </c>
      <c r="E197" s="41" t="s">
        <v>125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126</v>
      </c>
      <c r="K197" s="41" t="s">
        <v>126</v>
      </c>
      <c r="L197" s="41" t="s">
        <v>126</v>
      </c>
      <c r="M197" s="41" t="s">
        <v>126</v>
      </c>
      <c r="N197" s="41"/>
      <c r="O197" s="41">
        <v>64</v>
      </c>
      <c r="P197" s="41" t="s">
        <v>328</v>
      </c>
      <c r="Q197" s="43">
        <v>44348.991157407407</v>
      </c>
      <c r="R197" s="41">
        <v>78</v>
      </c>
      <c r="S197" s="41" t="s">
        <v>125</v>
      </c>
      <c r="T197" s="41">
        <v>0</v>
      </c>
      <c r="U197" s="41" t="s">
        <v>126</v>
      </c>
      <c r="V197" s="41" t="s">
        <v>126</v>
      </c>
      <c r="W197" s="41" t="s">
        <v>126</v>
      </c>
      <c r="X197" s="41" t="s">
        <v>126</v>
      </c>
      <c r="Y197" s="41" t="s">
        <v>126</v>
      </c>
      <c r="Z197" s="41" t="s">
        <v>126</v>
      </c>
      <c r="AA197" s="41" t="s">
        <v>126</v>
      </c>
      <c r="AB197" s="41"/>
      <c r="AC197" s="41">
        <v>64</v>
      </c>
      <c r="AD197" s="41" t="s">
        <v>328</v>
      </c>
      <c r="AE197" s="43">
        <v>44348.991157407407</v>
      </c>
      <c r="AF197" s="41">
        <v>78</v>
      </c>
      <c r="AG197" s="41" t="s">
        <v>125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126</v>
      </c>
      <c r="AM197" s="41" t="s">
        <v>126</v>
      </c>
      <c r="AN197" s="41" t="s">
        <v>126</v>
      </c>
      <c r="AO197" s="41" t="s">
        <v>126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>
      <c r="A198" s="41">
        <v>39</v>
      </c>
      <c r="B198" s="41" t="s">
        <v>329</v>
      </c>
      <c r="C198" s="43">
        <v>44361.486192129632</v>
      </c>
      <c r="D198" s="41" t="s">
        <v>124</v>
      </c>
      <c r="E198" s="41" t="s">
        <v>125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126</v>
      </c>
      <c r="K198" s="41" t="s">
        <v>126</v>
      </c>
      <c r="L198" s="41" t="s">
        <v>126</v>
      </c>
      <c r="M198" s="41" t="s">
        <v>126</v>
      </c>
      <c r="N198" s="41"/>
      <c r="O198" s="41">
        <v>39</v>
      </c>
      <c r="P198" s="41" t="s">
        <v>329</v>
      </c>
      <c r="Q198" s="43">
        <v>44361.486192129632</v>
      </c>
      <c r="R198" s="41" t="s">
        <v>124</v>
      </c>
      <c r="S198" s="41" t="s">
        <v>125</v>
      </c>
      <c r="T198" s="41">
        <v>0</v>
      </c>
      <c r="U198" s="41" t="s">
        <v>126</v>
      </c>
      <c r="V198" s="41" t="s">
        <v>126</v>
      </c>
      <c r="W198" s="41" t="s">
        <v>126</v>
      </c>
      <c r="X198" s="41" t="s">
        <v>126</v>
      </c>
      <c r="Y198" s="41" t="s">
        <v>126</v>
      </c>
      <c r="Z198" s="41" t="s">
        <v>126</v>
      </c>
      <c r="AA198" s="41" t="s">
        <v>126</v>
      </c>
      <c r="AB198" s="41"/>
      <c r="AC198" s="41">
        <v>39</v>
      </c>
      <c r="AD198" s="41" t="s">
        <v>329</v>
      </c>
      <c r="AE198" s="43">
        <v>44361.486192129632</v>
      </c>
      <c r="AF198" s="41" t="s">
        <v>124</v>
      </c>
      <c r="AG198" s="41" t="s">
        <v>125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126</v>
      </c>
      <c r="AM198" s="41" t="s">
        <v>126</v>
      </c>
      <c r="AN198" s="41" t="s">
        <v>126</v>
      </c>
      <c r="AO198" s="41" t="s">
        <v>126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>
      <c r="A199" s="41">
        <v>40</v>
      </c>
      <c r="B199" s="41" t="s">
        <v>330</v>
      </c>
      <c r="C199" s="43">
        <v>44361.507534722223</v>
      </c>
      <c r="D199" s="41" t="s">
        <v>128</v>
      </c>
      <c r="E199" s="41" t="s">
        <v>125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126</v>
      </c>
      <c r="K199" s="41" t="s">
        <v>126</v>
      </c>
      <c r="L199" s="41" t="s">
        <v>126</v>
      </c>
      <c r="M199" s="41" t="s">
        <v>126</v>
      </c>
      <c r="N199" s="41"/>
      <c r="O199" s="41">
        <v>40</v>
      </c>
      <c r="P199" s="41" t="s">
        <v>330</v>
      </c>
      <c r="Q199" s="43">
        <v>44361.507534722223</v>
      </c>
      <c r="R199" s="41" t="s">
        <v>128</v>
      </c>
      <c r="S199" s="41" t="s">
        <v>125</v>
      </c>
      <c r="T199" s="41">
        <v>0</v>
      </c>
      <c r="U199" s="41" t="s">
        <v>126</v>
      </c>
      <c r="V199" s="42" t="s">
        <v>126</v>
      </c>
      <c r="W199" s="41" t="s">
        <v>126</v>
      </c>
      <c r="X199" s="41" t="s">
        <v>126</v>
      </c>
      <c r="Y199" s="41" t="s">
        <v>126</v>
      </c>
      <c r="Z199" s="41" t="s">
        <v>126</v>
      </c>
      <c r="AA199" s="41" t="s">
        <v>126</v>
      </c>
      <c r="AB199" s="41"/>
      <c r="AC199" s="41">
        <v>40</v>
      </c>
      <c r="AD199" s="41" t="s">
        <v>330</v>
      </c>
      <c r="AE199" s="43">
        <v>44361.507534722223</v>
      </c>
      <c r="AF199" s="41" t="s">
        <v>128</v>
      </c>
      <c r="AG199" s="41" t="s">
        <v>125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126</v>
      </c>
      <c r="AM199" s="41" t="s">
        <v>126</v>
      </c>
      <c r="AN199" s="41" t="s">
        <v>126</v>
      </c>
      <c r="AO199" s="41" t="s">
        <v>126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>
      <c r="A200" s="41">
        <v>41</v>
      </c>
      <c r="B200" s="41" t="s">
        <v>331</v>
      </c>
      <c r="C200" s="43">
        <v>44361.52884259259</v>
      </c>
      <c r="D200" s="41">
        <v>121</v>
      </c>
      <c r="E200" s="41" t="s">
        <v>125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126</v>
      </c>
      <c r="K200" s="41" t="s">
        <v>126</v>
      </c>
      <c r="L200" s="41" t="s">
        <v>126</v>
      </c>
      <c r="M200" s="41" t="s">
        <v>126</v>
      </c>
      <c r="N200" s="41"/>
      <c r="O200" s="41">
        <v>41</v>
      </c>
      <c r="P200" s="41" t="s">
        <v>331</v>
      </c>
      <c r="Q200" s="43">
        <v>44361.52884259259</v>
      </c>
      <c r="R200" s="41">
        <v>121</v>
      </c>
      <c r="S200" s="41" t="s">
        <v>125</v>
      </c>
      <c r="T200" s="41">
        <v>0</v>
      </c>
      <c r="U200" s="41" t="s">
        <v>126</v>
      </c>
      <c r="V200" s="42" t="s">
        <v>126</v>
      </c>
      <c r="W200" s="41" t="s">
        <v>126</v>
      </c>
      <c r="X200" s="41" t="s">
        <v>126</v>
      </c>
      <c r="Y200" s="41" t="s">
        <v>126</v>
      </c>
      <c r="Z200" s="41" t="s">
        <v>126</v>
      </c>
      <c r="AA200" s="41" t="s">
        <v>126</v>
      </c>
      <c r="AB200" s="41"/>
      <c r="AC200" s="41">
        <v>41</v>
      </c>
      <c r="AD200" s="41" t="s">
        <v>331</v>
      </c>
      <c r="AE200" s="43">
        <v>44361.52884259259</v>
      </c>
      <c r="AF200" s="41">
        <v>121</v>
      </c>
      <c r="AG200" s="41" t="s">
        <v>125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126</v>
      </c>
      <c r="AM200" s="41" t="s">
        <v>126</v>
      </c>
      <c r="AN200" s="41" t="s">
        <v>126</v>
      </c>
      <c r="AO200" s="41" t="s">
        <v>126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>
      <c r="A201" s="41">
        <v>42</v>
      </c>
      <c r="B201" s="41" t="s">
        <v>332</v>
      </c>
      <c r="C201" s="43">
        <v>44361.550162037034</v>
      </c>
      <c r="D201" s="41">
        <v>12</v>
      </c>
      <c r="E201" s="41" t="s">
        <v>125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126</v>
      </c>
      <c r="K201" s="41" t="s">
        <v>126</v>
      </c>
      <c r="L201" s="41" t="s">
        <v>126</v>
      </c>
      <c r="M201" s="41" t="s">
        <v>126</v>
      </c>
      <c r="N201" s="41"/>
      <c r="O201" s="41">
        <v>42</v>
      </c>
      <c r="P201" s="41" t="s">
        <v>332</v>
      </c>
      <c r="Q201" s="43">
        <v>44361.550162037034</v>
      </c>
      <c r="R201" s="41">
        <v>12</v>
      </c>
      <c r="S201" s="41" t="s">
        <v>125</v>
      </c>
      <c r="T201" s="41">
        <v>0</v>
      </c>
      <c r="U201" s="41" t="s">
        <v>126</v>
      </c>
      <c r="V201" s="41" t="s">
        <v>126</v>
      </c>
      <c r="W201" s="41" t="s">
        <v>126</v>
      </c>
      <c r="X201" s="41" t="s">
        <v>126</v>
      </c>
      <c r="Y201" s="41" t="s">
        <v>126</v>
      </c>
      <c r="Z201" s="41" t="s">
        <v>126</v>
      </c>
      <c r="AA201" s="41" t="s">
        <v>126</v>
      </c>
      <c r="AB201" s="41"/>
      <c r="AC201" s="41">
        <v>42</v>
      </c>
      <c r="AD201" s="41" t="s">
        <v>332</v>
      </c>
      <c r="AE201" s="43">
        <v>44361.550162037034</v>
      </c>
      <c r="AF201" s="41">
        <v>12</v>
      </c>
      <c r="AG201" s="41" t="s">
        <v>125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126</v>
      </c>
      <c r="AM201" s="41" t="s">
        <v>126</v>
      </c>
      <c r="AN201" s="41" t="s">
        <v>126</v>
      </c>
      <c r="AO201" s="41" t="s">
        <v>126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>
      <c r="A202" s="41">
        <v>43</v>
      </c>
      <c r="B202" s="41" t="s">
        <v>333</v>
      </c>
      <c r="C202" s="43">
        <v>44361.571493055555</v>
      </c>
      <c r="D202" s="41">
        <v>127</v>
      </c>
      <c r="E202" s="41" t="s">
        <v>125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126</v>
      </c>
      <c r="K202" s="41" t="s">
        <v>126</v>
      </c>
      <c r="L202" s="41" t="s">
        <v>126</v>
      </c>
      <c r="M202" s="41" t="s">
        <v>126</v>
      </c>
      <c r="N202" s="41"/>
      <c r="O202" s="41">
        <v>43</v>
      </c>
      <c r="P202" s="41" t="s">
        <v>333</v>
      </c>
      <c r="Q202" s="43">
        <v>44361.571493055555</v>
      </c>
      <c r="R202" s="41">
        <v>127</v>
      </c>
      <c r="S202" s="41" t="s">
        <v>125</v>
      </c>
      <c r="T202" s="41">
        <v>0</v>
      </c>
      <c r="U202" s="41" t="s">
        <v>126</v>
      </c>
      <c r="V202" s="42" t="s">
        <v>126</v>
      </c>
      <c r="W202" s="41" t="s">
        <v>126</v>
      </c>
      <c r="X202" s="41" t="s">
        <v>126</v>
      </c>
      <c r="Y202" s="41" t="s">
        <v>126</v>
      </c>
      <c r="Z202" s="41" t="s">
        <v>126</v>
      </c>
      <c r="AA202" s="41" t="s">
        <v>126</v>
      </c>
      <c r="AB202" s="41"/>
      <c r="AC202" s="41">
        <v>43</v>
      </c>
      <c r="AD202" s="41" t="s">
        <v>333</v>
      </c>
      <c r="AE202" s="43">
        <v>44361.571493055555</v>
      </c>
      <c r="AF202" s="41">
        <v>127</v>
      </c>
      <c r="AG202" s="41" t="s">
        <v>125</v>
      </c>
      <c r="AH202" s="41">
        <v>0</v>
      </c>
      <c r="AI202" s="41" t="s">
        <v>126</v>
      </c>
      <c r="AJ202" s="42" t="s">
        <v>126</v>
      </c>
      <c r="AK202" s="41" t="s">
        <v>126</v>
      </c>
      <c r="AL202" s="41" t="s">
        <v>126</v>
      </c>
      <c r="AM202" s="41" t="s">
        <v>126</v>
      </c>
      <c r="AN202" s="41" t="s">
        <v>126</v>
      </c>
      <c r="AO202" s="41" t="s">
        <v>126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>
      <c r="A203" s="41">
        <v>44</v>
      </c>
      <c r="B203" s="41" t="s">
        <v>334</v>
      </c>
      <c r="C203" s="43">
        <v>44361.592812499999</v>
      </c>
      <c r="D203" s="41">
        <v>215</v>
      </c>
      <c r="E203" s="41" t="s">
        <v>125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126</v>
      </c>
      <c r="K203" s="41" t="s">
        <v>126</v>
      </c>
      <c r="L203" s="41" t="s">
        <v>126</v>
      </c>
      <c r="M203" s="41" t="s">
        <v>126</v>
      </c>
      <c r="N203" s="41"/>
      <c r="O203" s="41">
        <v>44</v>
      </c>
      <c r="P203" s="41" t="s">
        <v>334</v>
      </c>
      <c r="Q203" s="43">
        <v>44361.592812499999</v>
      </c>
      <c r="R203" s="41">
        <v>215</v>
      </c>
      <c r="S203" s="41" t="s">
        <v>125</v>
      </c>
      <c r="T203" s="41">
        <v>0</v>
      </c>
      <c r="U203" s="41" t="s">
        <v>126</v>
      </c>
      <c r="V203" s="41" t="s">
        <v>126</v>
      </c>
      <c r="W203" s="41" t="s">
        <v>126</v>
      </c>
      <c r="X203" s="41" t="s">
        <v>126</v>
      </c>
      <c r="Y203" s="41" t="s">
        <v>126</v>
      </c>
      <c r="Z203" s="41" t="s">
        <v>126</v>
      </c>
      <c r="AA203" s="41" t="s">
        <v>126</v>
      </c>
      <c r="AB203" s="41"/>
      <c r="AC203" s="41">
        <v>44</v>
      </c>
      <c r="AD203" s="41" t="s">
        <v>334</v>
      </c>
      <c r="AE203" s="43">
        <v>44361.592812499999</v>
      </c>
      <c r="AF203" s="41">
        <v>215</v>
      </c>
      <c r="AG203" s="41" t="s">
        <v>125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126</v>
      </c>
      <c r="AM203" s="41" t="s">
        <v>126</v>
      </c>
      <c r="AN203" s="41" t="s">
        <v>126</v>
      </c>
      <c r="AO203" s="41" t="s">
        <v>126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>
      <c r="A204" s="41">
        <v>45</v>
      </c>
      <c r="B204" s="41" t="s">
        <v>335</v>
      </c>
      <c r="C204" s="43">
        <v>44361.61414351852</v>
      </c>
      <c r="D204" s="41">
        <v>41</v>
      </c>
      <c r="E204" s="41" t="s">
        <v>125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126</v>
      </c>
      <c r="K204" s="41" t="s">
        <v>126</v>
      </c>
      <c r="L204" s="41" t="s">
        <v>126</v>
      </c>
      <c r="M204" s="41" t="s">
        <v>126</v>
      </c>
      <c r="N204" s="41"/>
      <c r="O204" s="41">
        <v>45</v>
      </c>
      <c r="P204" s="41" t="s">
        <v>335</v>
      </c>
      <c r="Q204" s="43">
        <v>44361.61414351852</v>
      </c>
      <c r="R204" s="41">
        <v>41</v>
      </c>
      <c r="S204" s="41" t="s">
        <v>125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126</v>
      </c>
      <c r="Y204" s="41" t="s">
        <v>126</v>
      </c>
      <c r="Z204" s="41" t="s">
        <v>126</v>
      </c>
      <c r="AA204" s="41" t="s">
        <v>126</v>
      </c>
      <c r="AB204" s="41"/>
      <c r="AC204" s="41">
        <v>45</v>
      </c>
      <c r="AD204" s="41" t="s">
        <v>335</v>
      </c>
      <c r="AE204" s="43">
        <v>44361.61414351852</v>
      </c>
      <c r="AF204" s="41">
        <v>41</v>
      </c>
      <c r="AG204" s="41" t="s">
        <v>125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126</v>
      </c>
      <c r="AM204" s="41" t="s">
        <v>126</v>
      </c>
      <c r="AN204" s="41" t="s">
        <v>126</v>
      </c>
      <c r="AO204" s="41" t="s">
        <v>126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>
      <c r="A205" s="41">
        <v>46</v>
      </c>
      <c r="B205" s="41" t="s">
        <v>336</v>
      </c>
      <c r="C205" s="43">
        <v>44361.635474537034</v>
      </c>
      <c r="D205" s="41">
        <v>206</v>
      </c>
      <c r="E205" s="41" t="s">
        <v>125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126</v>
      </c>
      <c r="K205" s="41" t="s">
        <v>126</v>
      </c>
      <c r="L205" s="41" t="s">
        <v>126</v>
      </c>
      <c r="M205" s="41" t="s">
        <v>126</v>
      </c>
      <c r="N205" s="41"/>
      <c r="O205" s="41">
        <v>46</v>
      </c>
      <c r="P205" s="41" t="s">
        <v>336</v>
      </c>
      <c r="Q205" s="43">
        <v>44361.635474537034</v>
      </c>
      <c r="R205" s="41">
        <v>206</v>
      </c>
      <c r="S205" s="41" t="s">
        <v>125</v>
      </c>
      <c r="T205" s="41">
        <v>0</v>
      </c>
      <c r="U205" s="41" t="s">
        <v>126</v>
      </c>
      <c r="V205" s="41" t="s">
        <v>126</v>
      </c>
      <c r="W205" s="41" t="s">
        <v>126</v>
      </c>
      <c r="X205" s="41" t="s">
        <v>126</v>
      </c>
      <c r="Y205" s="41" t="s">
        <v>126</v>
      </c>
      <c r="Z205" s="41" t="s">
        <v>126</v>
      </c>
      <c r="AA205" s="41" t="s">
        <v>126</v>
      </c>
      <c r="AB205" s="41"/>
      <c r="AC205" s="41">
        <v>46</v>
      </c>
      <c r="AD205" s="41" t="s">
        <v>336</v>
      </c>
      <c r="AE205" s="43">
        <v>44361.635474537034</v>
      </c>
      <c r="AF205" s="41">
        <v>206</v>
      </c>
      <c r="AG205" s="41" t="s">
        <v>125</v>
      </c>
      <c r="AH205" s="41">
        <v>0</v>
      </c>
      <c r="AI205" s="41" t="s">
        <v>126</v>
      </c>
      <c r="AJ205" s="42" t="s">
        <v>126</v>
      </c>
      <c r="AK205" s="41" t="s">
        <v>126</v>
      </c>
      <c r="AL205" s="41" t="s">
        <v>126</v>
      </c>
      <c r="AM205" s="41" t="s">
        <v>126</v>
      </c>
      <c r="AN205" s="41" t="s">
        <v>126</v>
      </c>
      <c r="AO205" s="41" t="s">
        <v>126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>
      <c r="A206" s="41">
        <v>47</v>
      </c>
      <c r="B206" s="41" t="s">
        <v>337</v>
      </c>
      <c r="C206" s="43">
        <v>44361.656828703701</v>
      </c>
      <c r="D206" s="41">
        <v>177</v>
      </c>
      <c r="E206" s="41" t="s">
        <v>125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126</v>
      </c>
      <c r="K206" s="41" t="s">
        <v>126</v>
      </c>
      <c r="L206" s="41" t="s">
        <v>126</v>
      </c>
      <c r="M206" s="41" t="s">
        <v>126</v>
      </c>
      <c r="N206" s="41"/>
      <c r="O206" s="41">
        <v>47</v>
      </c>
      <c r="P206" s="41" t="s">
        <v>337</v>
      </c>
      <c r="Q206" s="43">
        <v>44361.656828703701</v>
      </c>
      <c r="R206" s="41">
        <v>177</v>
      </c>
      <c r="S206" s="41" t="s">
        <v>125</v>
      </c>
      <c r="T206" s="41">
        <v>0</v>
      </c>
      <c r="U206" s="41" t="s">
        <v>126</v>
      </c>
      <c r="V206" s="41" t="s">
        <v>126</v>
      </c>
      <c r="W206" s="41" t="s">
        <v>126</v>
      </c>
      <c r="X206" s="41" t="s">
        <v>126</v>
      </c>
      <c r="Y206" s="41" t="s">
        <v>126</v>
      </c>
      <c r="Z206" s="41" t="s">
        <v>126</v>
      </c>
      <c r="AA206" s="41" t="s">
        <v>126</v>
      </c>
      <c r="AB206" s="41"/>
      <c r="AC206" s="41">
        <v>47</v>
      </c>
      <c r="AD206" s="41" t="s">
        <v>337</v>
      </c>
      <c r="AE206" s="43">
        <v>44361.656828703701</v>
      </c>
      <c r="AF206" s="41">
        <v>177</v>
      </c>
      <c r="AG206" s="41" t="s">
        <v>125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126</v>
      </c>
      <c r="AM206" s="41" t="s">
        <v>126</v>
      </c>
      <c r="AN206" s="41" t="s">
        <v>126</v>
      </c>
      <c r="AO206" s="41" t="s">
        <v>126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>
      <c r="A207" s="41">
        <v>48</v>
      </c>
      <c r="B207" s="41" t="s">
        <v>338</v>
      </c>
      <c r="C207" s="43">
        <v>44361.678148148145</v>
      </c>
      <c r="D207" s="41">
        <v>76</v>
      </c>
      <c r="E207" s="41" t="s">
        <v>125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126</v>
      </c>
      <c r="K207" s="41" t="s">
        <v>126</v>
      </c>
      <c r="L207" s="41" t="s">
        <v>126</v>
      </c>
      <c r="M207" s="41" t="s">
        <v>126</v>
      </c>
      <c r="N207" s="41"/>
      <c r="O207" s="41">
        <v>48</v>
      </c>
      <c r="P207" s="41" t="s">
        <v>338</v>
      </c>
      <c r="Q207" s="43">
        <v>44361.678148148145</v>
      </c>
      <c r="R207" s="41">
        <v>76</v>
      </c>
      <c r="S207" s="41" t="s">
        <v>125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126</v>
      </c>
      <c r="Y207" s="41" t="s">
        <v>126</v>
      </c>
      <c r="Z207" s="41" t="s">
        <v>126</v>
      </c>
      <c r="AA207" s="41" t="s">
        <v>126</v>
      </c>
      <c r="AB207" s="41"/>
      <c r="AC207" s="41">
        <v>48</v>
      </c>
      <c r="AD207" s="41" t="s">
        <v>338</v>
      </c>
      <c r="AE207" s="43">
        <v>44361.678148148145</v>
      </c>
      <c r="AF207" s="41">
        <v>76</v>
      </c>
      <c r="AG207" s="41" t="s">
        <v>125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126</v>
      </c>
      <c r="AM207" s="41" t="s">
        <v>126</v>
      </c>
      <c r="AN207" s="41" t="s">
        <v>126</v>
      </c>
      <c r="AO207" s="41" t="s">
        <v>126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>
      <c r="A208" s="41">
        <v>49</v>
      </c>
      <c r="B208" s="41" t="s">
        <v>339</v>
      </c>
      <c r="C208" s="43">
        <v>44361.699479166666</v>
      </c>
      <c r="D208" s="41">
        <v>189</v>
      </c>
      <c r="E208" s="41" t="s">
        <v>125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126</v>
      </c>
      <c r="K208" s="41" t="s">
        <v>126</v>
      </c>
      <c r="L208" s="41" t="s">
        <v>126</v>
      </c>
      <c r="M208" s="41" t="s">
        <v>126</v>
      </c>
      <c r="N208" s="41"/>
      <c r="O208" s="41">
        <v>49</v>
      </c>
      <c r="P208" s="41" t="s">
        <v>339</v>
      </c>
      <c r="Q208" s="43">
        <v>44361.699479166666</v>
      </c>
      <c r="R208" s="41">
        <v>189</v>
      </c>
      <c r="S208" s="41" t="s">
        <v>125</v>
      </c>
      <c r="T208" s="41">
        <v>0</v>
      </c>
      <c r="U208" s="41" t="s">
        <v>126</v>
      </c>
      <c r="V208" s="42" t="s">
        <v>126</v>
      </c>
      <c r="W208" s="41" t="s">
        <v>126</v>
      </c>
      <c r="X208" s="41" t="s">
        <v>126</v>
      </c>
      <c r="Y208" s="41" t="s">
        <v>126</v>
      </c>
      <c r="Z208" s="41" t="s">
        <v>126</v>
      </c>
      <c r="AA208" s="41" t="s">
        <v>126</v>
      </c>
      <c r="AB208" s="41"/>
      <c r="AC208" s="41">
        <v>49</v>
      </c>
      <c r="AD208" s="41" t="s">
        <v>339</v>
      </c>
      <c r="AE208" s="43">
        <v>44361.699479166666</v>
      </c>
      <c r="AF208" s="41">
        <v>189</v>
      </c>
      <c r="AG208" s="41" t="s">
        <v>125</v>
      </c>
      <c r="AH208" s="41">
        <v>0</v>
      </c>
      <c r="AI208" s="41" t="s">
        <v>126</v>
      </c>
      <c r="AJ208" s="42" t="s">
        <v>126</v>
      </c>
      <c r="AK208" s="41" t="s">
        <v>126</v>
      </c>
      <c r="AL208" s="41" t="s">
        <v>126</v>
      </c>
      <c r="AM208" s="41" t="s">
        <v>126</v>
      </c>
      <c r="AN208" s="41" t="s">
        <v>126</v>
      </c>
      <c r="AO208" s="41" t="s">
        <v>126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>
      <c r="A209" s="41">
        <v>50</v>
      </c>
      <c r="B209" s="41" t="s">
        <v>340</v>
      </c>
      <c r="C209" s="43">
        <v>44361.720833333333</v>
      </c>
      <c r="D209" s="41">
        <v>88</v>
      </c>
      <c r="E209" s="41" t="s">
        <v>125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126</v>
      </c>
      <c r="K209" s="41" t="s">
        <v>126</v>
      </c>
      <c r="L209" s="41" t="s">
        <v>126</v>
      </c>
      <c r="M209" s="41" t="s">
        <v>126</v>
      </c>
      <c r="N209" s="41"/>
      <c r="O209" s="41">
        <v>50</v>
      </c>
      <c r="P209" s="41" t="s">
        <v>340</v>
      </c>
      <c r="Q209" s="43">
        <v>44361.720833333333</v>
      </c>
      <c r="R209" s="41">
        <v>88</v>
      </c>
      <c r="S209" s="41" t="s">
        <v>125</v>
      </c>
      <c r="T209" s="41">
        <v>0</v>
      </c>
      <c r="U209" s="41" t="s">
        <v>126</v>
      </c>
      <c r="V209" s="42" t="s">
        <v>126</v>
      </c>
      <c r="W209" s="41" t="s">
        <v>126</v>
      </c>
      <c r="X209" s="41" t="s">
        <v>126</v>
      </c>
      <c r="Y209" s="41" t="s">
        <v>126</v>
      </c>
      <c r="Z209" s="41" t="s">
        <v>126</v>
      </c>
      <c r="AA209" s="41" t="s">
        <v>126</v>
      </c>
      <c r="AB209" s="41"/>
      <c r="AC209" s="41">
        <v>50</v>
      </c>
      <c r="AD209" s="41" t="s">
        <v>340</v>
      </c>
      <c r="AE209" s="43">
        <v>44361.720833333333</v>
      </c>
      <c r="AF209" s="41">
        <v>88</v>
      </c>
      <c r="AG209" s="41" t="s">
        <v>125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126</v>
      </c>
      <c r="AM209" s="41" t="s">
        <v>126</v>
      </c>
      <c r="AN209" s="41" t="s">
        <v>126</v>
      </c>
      <c r="AO209" s="41" t="s">
        <v>126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>
      <c r="A210" s="41">
        <v>51</v>
      </c>
      <c r="B210" s="41" t="s">
        <v>341</v>
      </c>
      <c r="C210" s="43">
        <v>44361.742164351854</v>
      </c>
      <c r="D210" s="41">
        <v>159</v>
      </c>
      <c r="E210" s="41" t="s">
        <v>125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126</v>
      </c>
      <c r="K210" s="41" t="s">
        <v>126</v>
      </c>
      <c r="L210" s="41" t="s">
        <v>126</v>
      </c>
      <c r="M210" s="41" t="s">
        <v>126</v>
      </c>
      <c r="N210" s="41"/>
      <c r="O210" s="41">
        <v>51</v>
      </c>
      <c r="P210" s="41" t="s">
        <v>341</v>
      </c>
      <c r="Q210" s="43">
        <v>44361.742164351854</v>
      </c>
      <c r="R210" s="41">
        <v>159</v>
      </c>
      <c r="S210" s="41" t="s">
        <v>125</v>
      </c>
      <c r="T210" s="41">
        <v>0</v>
      </c>
      <c r="U210" s="41" t="s">
        <v>126</v>
      </c>
      <c r="V210" s="41" t="s">
        <v>126</v>
      </c>
      <c r="W210" s="41" t="s">
        <v>126</v>
      </c>
      <c r="X210" s="41" t="s">
        <v>126</v>
      </c>
      <c r="Y210" s="41" t="s">
        <v>126</v>
      </c>
      <c r="Z210" s="41" t="s">
        <v>126</v>
      </c>
      <c r="AA210" s="41" t="s">
        <v>126</v>
      </c>
      <c r="AB210" s="41"/>
      <c r="AC210" s="41">
        <v>51</v>
      </c>
      <c r="AD210" s="41" t="s">
        <v>341</v>
      </c>
      <c r="AE210" s="43">
        <v>44361.742164351854</v>
      </c>
      <c r="AF210" s="41">
        <v>159</v>
      </c>
      <c r="AG210" s="41" t="s">
        <v>125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126</v>
      </c>
      <c r="AM210" s="41" t="s">
        <v>126</v>
      </c>
      <c r="AN210" s="41" t="s">
        <v>126</v>
      </c>
      <c r="AO210" s="41" t="s">
        <v>126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>
      <c r="A211" s="41">
        <v>52</v>
      </c>
      <c r="B211" s="41" t="s">
        <v>342</v>
      </c>
      <c r="C211" s="43">
        <v>44361.76353009259</v>
      </c>
      <c r="D211" s="41">
        <v>205</v>
      </c>
      <c r="E211" s="41" t="s">
        <v>125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126</v>
      </c>
      <c r="K211" s="41" t="s">
        <v>126</v>
      </c>
      <c r="L211" s="41" t="s">
        <v>126</v>
      </c>
      <c r="M211" s="41" t="s">
        <v>126</v>
      </c>
      <c r="N211" s="41"/>
      <c r="O211" s="41">
        <v>52</v>
      </c>
      <c r="P211" s="41" t="s">
        <v>342</v>
      </c>
      <c r="Q211" s="43">
        <v>44361.76353009259</v>
      </c>
      <c r="R211" s="41">
        <v>205</v>
      </c>
      <c r="S211" s="41" t="s">
        <v>125</v>
      </c>
      <c r="T211" s="41">
        <v>0</v>
      </c>
      <c r="U211" s="41" t="s">
        <v>126</v>
      </c>
      <c r="V211" s="42" t="s">
        <v>126</v>
      </c>
      <c r="W211" s="41" t="s">
        <v>126</v>
      </c>
      <c r="X211" s="41" t="s">
        <v>126</v>
      </c>
      <c r="Y211" s="41" t="s">
        <v>126</v>
      </c>
      <c r="Z211" s="41" t="s">
        <v>126</v>
      </c>
      <c r="AA211" s="41" t="s">
        <v>126</v>
      </c>
      <c r="AB211" s="41"/>
      <c r="AC211" s="41">
        <v>52</v>
      </c>
      <c r="AD211" s="41" t="s">
        <v>342</v>
      </c>
      <c r="AE211" s="43">
        <v>44361.76353009259</v>
      </c>
      <c r="AF211" s="41">
        <v>205</v>
      </c>
      <c r="AG211" s="41" t="s">
        <v>125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126</v>
      </c>
      <c r="AM211" s="41" t="s">
        <v>126</v>
      </c>
      <c r="AN211" s="41" t="s">
        <v>126</v>
      </c>
      <c r="AO211" s="41" t="s">
        <v>126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>
      <c r="A212" s="41">
        <v>53</v>
      </c>
      <c r="B212" s="41" t="s">
        <v>343</v>
      </c>
      <c r="C212" s="43">
        <v>44361.784884259258</v>
      </c>
      <c r="D212" s="41">
        <v>182</v>
      </c>
      <c r="E212" s="41" t="s">
        <v>125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126</v>
      </c>
      <c r="K212" s="41" t="s">
        <v>126</v>
      </c>
      <c r="L212" s="41" t="s">
        <v>126</v>
      </c>
      <c r="M212" s="41" t="s">
        <v>126</v>
      </c>
      <c r="N212" s="41"/>
      <c r="O212" s="41">
        <v>53</v>
      </c>
      <c r="P212" s="41" t="s">
        <v>343</v>
      </c>
      <c r="Q212" s="43">
        <v>44361.784884259258</v>
      </c>
      <c r="R212" s="41">
        <v>182</v>
      </c>
      <c r="S212" s="41" t="s">
        <v>125</v>
      </c>
      <c r="T212" s="41">
        <v>0</v>
      </c>
      <c r="U212" s="41" t="s">
        <v>126</v>
      </c>
      <c r="V212" s="41" t="s">
        <v>126</v>
      </c>
      <c r="W212" s="41" t="s">
        <v>126</v>
      </c>
      <c r="X212" s="41" t="s">
        <v>126</v>
      </c>
      <c r="Y212" s="41" t="s">
        <v>126</v>
      </c>
      <c r="Z212" s="41" t="s">
        <v>126</v>
      </c>
      <c r="AA212" s="41" t="s">
        <v>126</v>
      </c>
      <c r="AB212" s="41"/>
      <c r="AC212" s="41">
        <v>53</v>
      </c>
      <c r="AD212" s="41" t="s">
        <v>343</v>
      </c>
      <c r="AE212" s="43">
        <v>44361.784884259258</v>
      </c>
      <c r="AF212" s="41">
        <v>182</v>
      </c>
      <c r="AG212" s="41" t="s">
        <v>125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126</v>
      </c>
      <c r="AM212" s="41" t="s">
        <v>126</v>
      </c>
      <c r="AN212" s="41" t="s">
        <v>126</v>
      </c>
      <c r="AO212" s="41" t="s">
        <v>126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>
      <c r="A213" s="41">
        <v>54</v>
      </c>
      <c r="B213" s="41" t="s">
        <v>344</v>
      </c>
      <c r="C213" s="43">
        <v>44361.806250000001</v>
      </c>
      <c r="D213" s="41">
        <v>211</v>
      </c>
      <c r="E213" s="41" t="s">
        <v>125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126</v>
      </c>
      <c r="K213" s="41" t="s">
        <v>126</v>
      </c>
      <c r="L213" s="41" t="s">
        <v>126</v>
      </c>
      <c r="M213" s="41" t="s">
        <v>126</v>
      </c>
      <c r="N213" s="41"/>
      <c r="O213" s="41">
        <v>54</v>
      </c>
      <c r="P213" s="41" t="s">
        <v>344</v>
      </c>
      <c r="Q213" s="43">
        <v>44361.806250000001</v>
      </c>
      <c r="R213" s="41">
        <v>211</v>
      </c>
      <c r="S213" s="41" t="s">
        <v>125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126</v>
      </c>
      <c r="Y213" s="41" t="s">
        <v>126</v>
      </c>
      <c r="Z213" s="41" t="s">
        <v>126</v>
      </c>
      <c r="AA213" s="41" t="s">
        <v>126</v>
      </c>
      <c r="AB213" s="41"/>
      <c r="AC213" s="41">
        <v>54</v>
      </c>
      <c r="AD213" s="41" t="s">
        <v>344</v>
      </c>
      <c r="AE213" s="43">
        <v>44361.806250000001</v>
      </c>
      <c r="AF213" s="41">
        <v>211</v>
      </c>
      <c r="AG213" s="41" t="s">
        <v>125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126</v>
      </c>
      <c r="AM213" s="41" t="s">
        <v>126</v>
      </c>
      <c r="AN213" s="41" t="s">
        <v>126</v>
      </c>
      <c r="AO213" s="41" t="s">
        <v>126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>
      <c r="A214" s="41">
        <v>55</v>
      </c>
      <c r="B214" s="41" t="s">
        <v>345</v>
      </c>
      <c r="C214" s="43">
        <v>44361.827592592592</v>
      </c>
      <c r="D214" s="41">
        <v>21</v>
      </c>
      <c r="E214" s="41" t="s">
        <v>125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126</v>
      </c>
      <c r="K214" s="41" t="s">
        <v>126</v>
      </c>
      <c r="L214" s="41" t="s">
        <v>126</v>
      </c>
      <c r="M214" s="41" t="s">
        <v>126</v>
      </c>
      <c r="N214" s="41"/>
      <c r="O214" s="41">
        <v>55</v>
      </c>
      <c r="P214" s="41" t="s">
        <v>345</v>
      </c>
      <c r="Q214" s="43">
        <v>44361.827592592592</v>
      </c>
      <c r="R214" s="41">
        <v>21</v>
      </c>
      <c r="S214" s="41" t="s">
        <v>125</v>
      </c>
      <c r="T214" s="41">
        <v>0</v>
      </c>
      <c r="U214" s="41" t="s">
        <v>126</v>
      </c>
      <c r="V214" s="41" t="s">
        <v>126</v>
      </c>
      <c r="W214" s="41" t="s">
        <v>126</v>
      </c>
      <c r="X214" s="41" t="s">
        <v>126</v>
      </c>
      <c r="Y214" s="41" t="s">
        <v>126</v>
      </c>
      <c r="Z214" s="41" t="s">
        <v>126</v>
      </c>
      <c r="AA214" s="41" t="s">
        <v>126</v>
      </c>
      <c r="AB214" s="41"/>
      <c r="AC214" s="41">
        <v>55</v>
      </c>
      <c r="AD214" s="41" t="s">
        <v>345</v>
      </c>
      <c r="AE214" s="43">
        <v>44361.827592592592</v>
      </c>
      <c r="AF214" s="41">
        <v>21</v>
      </c>
      <c r="AG214" s="41" t="s">
        <v>125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126</v>
      </c>
      <c r="AM214" s="41" t="s">
        <v>126</v>
      </c>
      <c r="AN214" s="41" t="s">
        <v>126</v>
      </c>
      <c r="AO214" s="41" t="s">
        <v>126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>
      <c r="A215" s="41">
        <v>56</v>
      </c>
      <c r="B215" s="41" t="s">
        <v>346</v>
      </c>
      <c r="C215" s="43">
        <v>44361.848969907405</v>
      </c>
      <c r="D215" s="41">
        <v>81</v>
      </c>
      <c r="E215" s="41" t="s">
        <v>125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126</v>
      </c>
      <c r="K215" s="41" t="s">
        <v>126</v>
      </c>
      <c r="L215" s="41" t="s">
        <v>126</v>
      </c>
      <c r="M215" s="41" t="s">
        <v>126</v>
      </c>
      <c r="N215" s="41"/>
      <c r="O215" s="41">
        <v>56</v>
      </c>
      <c r="P215" s="41" t="s">
        <v>346</v>
      </c>
      <c r="Q215" s="43">
        <v>44361.848969907405</v>
      </c>
      <c r="R215" s="41">
        <v>81</v>
      </c>
      <c r="S215" s="41" t="s">
        <v>125</v>
      </c>
      <c r="T215" s="41">
        <v>0</v>
      </c>
      <c r="U215" s="41" t="s">
        <v>126</v>
      </c>
      <c r="V215" s="41" t="s">
        <v>126</v>
      </c>
      <c r="W215" s="41" t="s">
        <v>126</v>
      </c>
      <c r="X215" s="41" t="s">
        <v>126</v>
      </c>
      <c r="Y215" s="41" t="s">
        <v>126</v>
      </c>
      <c r="Z215" s="41" t="s">
        <v>126</v>
      </c>
      <c r="AA215" s="41" t="s">
        <v>126</v>
      </c>
      <c r="AB215" s="41"/>
      <c r="AC215" s="41">
        <v>56</v>
      </c>
      <c r="AD215" s="41" t="s">
        <v>346</v>
      </c>
      <c r="AE215" s="43">
        <v>44361.848969907405</v>
      </c>
      <c r="AF215" s="41">
        <v>81</v>
      </c>
      <c r="AG215" s="41" t="s">
        <v>125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126</v>
      </c>
      <c r="AM215" s="41" t="s">
        <v>126</v>
      </c>
      <c r="AN215" s="41" t="s">
        <v>126</v>
      </c>
      <c r="AO215" s="41" t="s">
        <v>126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>
      <c r="A216" s="41">
        <v>57</v>
      </c>
      <c r="B216" s="41" t="s">
        <v>347</v>
      </c>
      <c r="C216" s="43">
        <v>44361.870347222219</v>
      </c>
      <c r="D216" s="41">
        <v>161</v>
      </c>
      <c r="E216" s="41" t="s">
        <v>125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126</v>
      </c>
      <c r="K216" s="41" t="s">
        <v>126</v>
      </c>
      <c r="L216" s="41" t="s">
        <v>126</v>
      </c>
      <c r="M216" s="41" t="s">
        <v>126</v>
      </c>
      <c r="N216" s="41"/>
      <c r="O216" s="41">
        <v>57</v>
      </c>
      <c r="P216" s="41" t="s">
        <v>347</v>
      </c>
      <c r="Q216" s="43">
        <v>44361.870347222219</v>
      </c>
      <c r="R216" s="41">
        <v>161</v>
      </c>
      <c r="S216" s="41" t="s">
        <v>125</v>
      </c>
      <c r="T216" s="41">
        <v>0</v>
      </c>
      <c r="U216" s="41" t="s">
        <v>126</v>
      </c>
      <c r="V216" s="41" t="s">
        <v>126</v>
      </c>
      <c r="W216" s="41" t="s">
        <v>126</v>
      </c>
      <c r="X216" s="41" t="s">
        <v>126</v>
      </c>
      <c r="Y216" s="41" t="s">
        <v>126</v>
      </c>
      <c r="Z216" s="41" t="s">
        <v>126</v>
      </c>
      <c r="AA216" s="41" t="s">
        <v>126</v>
      </c>
      <c r="AB216" s="41"/>
      <c r="AC216" s="41">
        <v>57</v>
      </c>
      <c r="AD216" s="41" t="s">
        <v>347</v>
      </c>
      <c r="AE216" s="43">
        <v>44361.870347222219</v>
      </c>
      <c r="AF216" s="41">
        <v>161</v>
      </c>
      <c r="AG216" s="41" t="s">
        <v>125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126</v>
      </c>
      <c r="AM216" s="41" t="s">
        <v>126</v>
      </c>
      <c r="AN216" s="41" t="s">
        <v>126</v>
      </c>
      <c r="AO216" s="41" t="s">
        <v>126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>
      <c r="A217" s="41">
        <v>58</v>
      </c>
      <c r="B217" s="41" t="s">
        <v>348</v>
      </c>
      <c r="C217" s="43">
        <v>44361.891701388886</v>
      </c>
      <c r="D217" s="41">
        <v>10</v>
      </c>
      <c r="E217" s="41" t="s">
        <v>125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126</v>
      </c>
      <c r="K217" s="41" t="s">
        <v>126</v>
      </c>
      <c r="L217" s="41" t="s">
        <v>126</v>
      </c>
      <c r="M217" s="41" t="s">
        <v>126</v>
      </c>
      <c r="N217" s="41"/>
      <c r="O217" s="41">
        <v>58</v>
      </c>
      <c r="P217" s="41" t="s">
        <v>348</v>
      </c>
      <c r="Q217" s="43">
        <v>44361.891701388886</v>
      </c>
      <c r="R217" s="41">
        <v>10</v>
      </c>
      <c r="S217" s="41" t="s">
        <v>125</v>
      </c>
      <c r="T217" s="41">
        <v>0</v>
      </c>
      <c r="U217" s="41" t="s">
        <v>126</v>
      </c>
      <c r="V217" s="41" t="s">
        <v>126</v>
      </c>
      <c r="W217" s="41" t="s">
        <v>126</v>
      </c>
      <c r="X217" s="41" t="s">
        <v>126</v>
      </c>
      <c r="Y217" s="41" t="s">
        <v>126</v>
      </c>
      <c r="Z217" s="41" t="s">
        <v>126</v>
      </c>
      <c r="AA217" s="41" t="s">
        <v>126</v>
      </c>
      <c r="AB217" s="41"/>
      <c r="AC217" s="41">
        <v>58</v>
      </c>
      <c r="AD217" s="41" t="s">
        <v>348</v>
      </c>
      <c r="AE217" s="43">
        <v>44361.891701388886</v>
      </c>
      <c r="AF217" s="41">
        <v>10</v>
      </c>
      <c r="AG217" s="41" t="s">
        <v>125</v>
      </c>
      <c r="AH217" s="41">
        <v>0</v>
      </c>
      <c r="AI217" s="41" t="s">
        <v>126</v>
      </c>
      <c r="AJ217" s="41" t="s">
        <v>126</v>
      </c>
      <c r="AK217" s="41" t="s">
        <v>126</v>
      </c>
      <c r="AL217" s="41" t="s">
        <v>126</v>
      </c>
      <c r="AM217" s="41" t="s">
        <v>126</v>
      </c>
      <c r="AN217" s="41" t="s">
        <v>126</v>
      </c>
      <c r="AO217" s="41" t="s">
        <v>126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>
      <c r="A218" s="41">
        <v>59</v>
      </c>
      <c r="B218" s="41" t="s">
        <v>349</v>
      </c>
      <c r="C218" s="43">
        <v>44361.913043981483</v>
      </c>
      <c r="D218" s="41">
        <v>72</v>
      </c>
      <c r="E218" s="41" t="s">
        <v>125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126</v>
      </c>
      <c r="K218" s="41" t="s">
        <v>126</v>
      </c>
      <c r="L218" s="41" t="s">
        <v>126</v>
      </c>
      <c r="M218" s="41" t="s">
        <v>126</v>
      </c>
      <c r="N218" s="41"/>
      <c r="O218" s="41">
        <v>59</v>
      </c>
      <c r="P218" s="41" t="s">
        <v>349</v>
      </c>
      <c r="Q218" s="43">
        <v>44361.913043981483</v>
      </c>
      <c r="R218" s="41">
        <v>72</v>
      </c>
      <c r="S218" s="41" t="s">
        <v>125</v>
      </c>
      <c r="T218" s="41">
        <v>0</v>
      </c>
      <c r="U218" s="41" t="s">
        <v>126</v>
      </c>
      <c r="V218" s="41" t="s">
        <v>126</v>
      </c>
      <c r="W218" s="41" t="s">
        <v>126</v>
      </c>
      <c r="X218" s="41" t="s">
        <v>126</v>
      </c>
      <c r="Y218" s="41" t="s">
        <v>126</v>
      </c>
      <c r="Z218" s="41" t="s">
        <v>126</v>
      </c>
      <c r="AA218" s="41" t="s">
        <v>126</v>
      </c>
      <c r="AB218" s="41"/>
      <c r="AC218" s="41">
        <v>59</v>
      </c>
      <c r="AD218" s="41" t="s">
        <v>349</v>
      </c>
      <c r="AE218" s="43">
        <v>44361.913043981483</v>
      </c>
      <c r="AF218" s="41">
        <v>72</v>
      </c>
      <c r="AG218" s="41" t="s">
        <v>125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126</v>
      </c>
      <c r="AM218" s="41" t="s">
        <v>126</v>
      </c>
      <c r="AN218" s="41" t="s">
        <v>126</v>
      </c>
      <c r="AO218" s="41" t="s">
        <v>126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>
      <c r="A219" s="41">
        <v>60</v>
      </c>
      <c r="B219" s="41" t="s">
        <v>350</v>
      </c>
      <c r="C219" s="43">
        <v>44361.934351851851</v>
      </c>
      <c r="D219" s="41">
        <v>190</v>
      </c>
      <c r="E219" s="41" t="s">
        <v>125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126</v>
      </c>
      <c r="K219" s="41" t="s">
        <v>126</v>
      </c>
      <c r="L219" s="41" t="s">
        <v>126</v>
      </c>
      <c r="M219" s="41" t="s">
        <v>126</v>
      </c>
      <c r="N219" s="41"/>
      <c r="O219" s="41">
        <v>60</v>
      </c>
      <c r="P219" s="41" t="s">
        <v>350</v>
      </c>
      <c r="Q219" s="43">
        <v>44361.934351851851</v>
      </c>
      <c r="R219" s="41">
        <v>190</v>
      </c>
      <c r="S219" s="41" t="s">
        <v>125</v>
      </c>
      <c r="T219" s="41">
        <v>0</v>
      </c>
      <c r="U219" s="41" t="s">
        <v>126</v>
      </c>
      <c r="V219" s="41" t="s">
        <v>126</v>
      </c>
      <c r="W219" s="41" t="s">
        <v>126</v>
      </c>
      <c r="X219" s="41" t="s">
        <v>126</v>
      </c>
      <c r="Y219" s="41" t="s">
        <v>126</v>
      </c>
      <c r="Z219" s="41" t="s">
        <v>126</v>
      </c>
      <c r="AA219" s="41" t="s">
        <v>126</v>
      </c>
      <c r="AB219" s="41"/>
      <c r="AC219" s="41">
        <v>60</v>
      </c>
      <c r="AD219" s="41" t="s">
        <v>350</v>
      </c>
      <c r="AE219" s="43">
        <v>44361.934351851851</v>
      </c>
      <c r="AF219" s="41">
        <v>190</v>
      </c>
      <c r="AG219" s="41" t="s">
        <v>125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126</v>
      </c>
      <c r="AM219" s="41" t="s">
        <v>126</v>
      </c>
      <c r="AN219" s="41" t="s">
        <v>126</v>
      </c>
      <c r="AO219" s="41" t="s">
        <v>126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>
      <c r="A220" s="41">
        <v>39</v>
      </c>
      <c r="B220" s="41" t="s">
        <v>351</v>
      </c>
      <c r="C220" s="43">
        <v>44370.476168981484</v>
      </c>
      <c r="D220" s="41" t="s">
        <v>124</v>
      </c>
      <c r="E220" s="41" t="s">
        <v>125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126</v>
      </c>
      <c r="K220" s="41" t="s">
        <v>126</v>
      </c>
      <c r="L220" s="41" t="s">
        <v>126</v>
      </c>
      <c r="M220" s="41" t="s">
        <v>126</v>
      </c>
      <c r="N220" s="41"/>
      <c r="O220" s="41">
        <v>39</v>
      </c>
      <c r="P220" s="41" t="s">
        <v>351</v>
      </c>
      <c r="Q220" s="43">
        <v>44370.476168981484</v>
      </c>
      <c r="R220" s="41" t="s">
        <v>124</v>
      </c>
      <c r="S220" s="41" t="s">
        <v>125</v>
      </c>
      <c r="T220" s="41">
        <v>0</v>
      </c>
      <c r="U220" s="41" t="s">
        <v>126</v>
      </c>
      <c r="V220" s="41" t="s">
        <v>126</v>
      </c>
      <c r="W220" s="41" t="s">
        <v>126</v>
      </c>
      <c r="X220" s="41" t="s">
        <v>126</v>
      </c>
      <c r="Y220" s="41" t="s">
        <v>126</v>
      </c>
      <c r="Z220" s="41" t="s">
        <v>126</v>
      </c>
      <c r="AA220" s="41" t="s">
        <v>126</v>
      </c>
      <c r="AB220" s="41"/>
      <c r="AC220" s="41">
        <v>39</v>
      </c>
      <c r="AD220" s="41" t="s">
        <v>351</v>
      </c>
      <c r="AE220" s="43">
        <v>44370.476168981484</v>
      </c>
      <c r="AF220" s="41" t="s">
        <v>124</v>
      </c>
      <c r="AG220" s="41" t="s">
        <v>125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126</v>
      </c>
      <c r="AM220" s="41" t="s">
        <v>126</v>
      </c>
      <c r="AN220" s="41" t="s">
        <v>126</v>
      </c>
      <c r="AO220" s="41" t="s">
        <v>126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>
      <c r="A221" s="41">
        <v>40</v>
      </c>
      <c r="B221" s="41" t="s">
        <v>352</v>
      </c>
      <c r="C221" s="43">
        <v>44370.497453703705</v>
      </c>
      <c r="D221" s="41" t="s">
        <v>128</v>
      </c>
      <c r="E221" s="41" t="s">
        <v>125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126</v>
      </c>
      <c r="K221" s="41" t="s">
        <v>126</v>
      </c>
      <c r="L221" s="41" t="s">
        <v>126</v>
      </c>
      <c r="M221" s="41" t="s">
        <v>126</v>
      </c>
      <c r="N221" s="41"/>
      <c r="O221" s="41">
        <v>40</v>
      </c>
      <c r="P221" s="41" t="s">
        <v>352</v>
      </c>
      <c r="Q221" s="43">
        <v>44370.497453703705</v>
      </c>
      <c r="R221" s="41" t="s">
        <v>128</v>
      </c>
      <c r="S221" s="41" t="s">
        <v>125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126</v>
      </c>
      <c r="Y221" s="41" t="s">
        <v>126</v>
      </c>
      <c r="Z221" s="41" t="s">
        <v>126</v>
      </c>
      <c r="AA221" s="41" t="s">
        <v>126</v>
      </c>
      <c r="AB221" s="41"/>
      <c r="AC221" s="41">
        <v>40</v>
      </c>
      <c r="AD221" s="41" t="s">
        <v>352</v>
      </c>
      <c r="AE221" s="43">
        <v>44370.497453703705</v>
      </c>
      <c r="AF221" s="41" t="s">
        <v>128</v>
      </c>
      <c r="AG221" s="41" t="s">
        <v>125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126</v>
      </c>
      <c r="AM221" s="41" t="s">
        <v>126</v>
      </c>
      <c r="AN221" s="41" t="s">
        <v>126</v>
      </c>
      <c r="AO221" s="41" t="s">
        <v>126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>
      <c r="A222" s="41">
        <v>41</v>
      </c>
      <c r="B222" s="41" t="s">
        <v>353</v>
      </c>
      <c r="C222" s="43">
        <v>44370.518854166665</v>
      </c>
      <c r="D222" s="41">
        <v>130</v>
      </c>
      <c r="E222" s="41" t="s">
        <v>125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126</v>
      </c>
      <c r="K222" s="41" t="s">
        <v>126</v>
      </c>
      <c r="L222" s="41" t="s">
        <v>126</v>
      </c>
      <c r="M222" s="41" t="s">
        <v>126</v>
      </c>
      <c r="N222" s="41"/>
      <c r="O222" s="41">
        <v>41</v>
      </c>
      <c r="P222" s="41" t="s">
        <v>353</v>
      </c>
      <c r="Q222" s="43">
        <v>44370.518854166665</v>
      </c>
      <c r="R222" s="41">
        <v>130</v>
      </c>
      <c r="S222" s="41" t="s">
        <v>125</v>
      </c>
      <c r="T222" s="41">
        <v>0</v>
      </c>
      <c r="U222" s="41" t="s">
        <v>126</v>
      </c>
      <c r="V222" s="41" t="s">
        <v>126</v>
      </c>
      <c r="W222" s="41" t="s">
        <v>126</v>
      </c>
      <c r="X222" s="41" t="s">
        <v>126</v>
      </c>
      <c r="Y222" s="41" t="s">
        <v>126</v>
      </c>
      <c r="Z222" s="41" t="s">
        <v>126</v>
      </c>
      <c r="AA222" s="41" t="s">
        <v>126</v>
      </c>
      <c r="AB222" s="41"/>
      <c r="AC222" s="41">
        <v>41</v>
      </c>
      <c r="AD222" s="41" t="s">
        <v>353</v>
      </c>
      <c r="AE222" s="43">
        <v>44370.518854166665</v>
      </c>
      <c r="AF222" s="41">
        <v>130</v>
      </c>
      <c r="AG222" s="41" t="s">
        <v>125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126</v>
      </c>
      <c r="AM222" s="41" t="s">
        <v>126</v>
      </c>
      <c r="AN222" s="41" t="s">
        <v>126</v>
      </c>
      <c r="AO222" s="41" t="s">
        <v>126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>
      <c r="A223" s="41">
        <v>42</v>
      </c>
      <c r="B223" s="41" t="s">
        <v>354</v>
      </c>
      <c r="C223" s="43">
        <v>44370.540208333332</v>
      </c>
      <c r="D223" s="41">
        <v>69</v>
      </c>
      <c r="E223" s="41" t="s">
        <v>125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126</v>
      </c>
      <c r="K223" s="41" t="s">
        <v>126</v>
      </c>
      <c r="L223" s="41" t="s">
        <v>126</v>
      </c>
      <c r="M223" s="41" t="s">
        <v>126</v>
      </c>
      <c r="N223" s="41"/>
      <c r="O223" s="41">
        <v>42</v>
      </c>
      <c r="P223" s="41" t="s">
        <v>354</v>
      </c>
      <c r="Q223" s="43">
        <v>44370.540208333332</v>
      </c>
      <c r="R223" s="41">
        <v>69</v>
      </c>
      <c r="S223" s="41" t="s">
        <v>125</v>
      </c>
      <c r="T223" s="41">
        <v>0</v>
      </c>
      <c r="U223" s="41" t="s">
        <v>126</v>
      </c>
      <c r="V223" s="41" t="s">
        <v>126</v>
      </c>
      <c r="W223" s="41" t="s">
        <v>126</v>
      </c>
      <c r="X223" s="41" t="s">
        <v>126</v>
      </c>
      <c r="Y223" s="41" t="s">
        <v>126</v>
      </c>
      <c r="Z223" s="41" t="s">
        <v>126</v>
      </c>
      <c r="AA223" s="41" t="s">
        <v>126</v>
      </c>
      <c r="AB223" s="41"/>
      <c r="AC223" s="41">
        <v>42</v>
      </c>
      <c r="AD223" s="41" t="s">
        <v>354</v>
      </c>
      <c r="AE223" s="43">
        <v>44370.540208333332</v>
      </c>
      <c r="AF223" s="41">
        <v>69</v>
      </c>
      <c r="AG223" s="41" t="s">
        <v>125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126</v>
      </c>
      <c r="AM223" s="41" t="s">
        <v>126</v>
      </c>
      <c r="AN223" s="41" t="s">
        <v>126</v>
      </c>
      <c r="AO223" s="41" t="s">
        <v>126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>
      <c r="A224" s="41">
        <v>43</v>
      </c>
      <c r="B224" s="41" t="s">
        <v>355</v>
      </c>
      <c r="C224" s="43">
        <v>44370.561539351853</v>
      </c>
      <c r="D224" s="41">
        <v>94</v>
      </c>
      <c r="E224" s="41" t="s">
        <v>125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126</v>
      </c>
      <c r="K224" s="41" t="s">
        <v>126</v>
      </c>
      <c r="L224" s="41" t="s">
        <v>126</v>
      </c>
      <c r="M224" s="41" t="s">
        <v>126</v>
      </c>
      <c r="N224" s="41"/>
      <c r="O224" s="41">
        <v>43</v>
      </c>
      <c r="P224" s="41" t="s">
        <v>355</v>
      </c>
      <c r="Q224" s="43">
        <v>44370.561539351853</v>
      </c>
      <c r="R224" s="41">
        <v>94</v>
      </c>
      <c r="S224" s="41" t="s">
        <v>125</v>
      </c>
      <c r="T224" s="41">
        <v>0</v>
      </c>
      <c r="U224" s="41" t="s">
        <v>126</v>
      </c>
      <c r="V224" s="41" t="s">
        <v>126</v>
      </c>
      <c r="W224" s="41" t="s">
        <v>126</v>
      </c>
      <c r="X224" s="41" t="s">
        <v>126</v>
      </c>
      <c r="Y224" s="41" t="s">
        <v>126</v>
      </c>
      <c r="Z224" s="41" t="s">
        <v>126</v>
      </c>
      <c r="AA224" s="41" t="s">
        <v>126</v>
      </c>
      <c r="AB224" s="41"/>
      <c r="AC224" s="41">
        <v>43</v>
      </c>
      <c r="AD224" s="41" t="s">
        <v>355</v>
      </c>
      <c r="AE224" s="43">
        <v>44370.561539351853</v>
      </c>
      <c r="AF224" s="41">
        <v>94</v>
      </c>
      <c r="AG224" s="41" t="s">
        <v>125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126</v>
      </c>
      <c r="AM224" s="41" t="s">
        <v>126</v>
      </c>
      <c r="AN224" s="41" t="s">
        <v>126</v>
      </c>
      <c r="AO224" s="41" t="s">
        <v>126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>
      <c r="A225" s="41">
        <v>44</v>
      </c>
      <c r="B225" s="41" t="s">
        <v>356</v>
      </c>
      <c r="C225" s="43">
        <v>44370.58289351852</v>
      </c>
      <c r="D225" s="41">
        <v>147</v>
      </c>
      <c r="E225" s="41" t="s">
        <v>125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126</v>
      </c>
      <c r="K225" s="41" t="s">
        <v>126</v>
      </c>
      <c r="L225" s="41" t="s">
        <v>126</v>
      </c>
      <c r="M225" s="41" t="s">
        <v>126</v>
      </c>
      <c r="N225" s="41"/>
      <c r="O225" s="41">
        <v>44</v>
      </c>
      <c r="P225" s="41" t="s">
        <v>356</v>
      </c>
      <c r="Q225" s="43">
        <v>44370.58289351852</v>
      </c>
      <c r="R225" s="41">
        <v>147</v>
      </c>
      <c r="S225" s="41" t="s">
        <v>125</v>
      </c>
      <c r="T225" s="41">
        <v>0</v>
      </c>
      <c r="U225" s="41" t="s">
        <v>126</v>
      </c>
      <c r="V225" s="41" t="s">
        <v>126</v>
      </c>
      <c r="W225" s="41" t="s">
        <v>126</v>
      </c>
      <c r="X225" s="41" t="s">
        <v>126</v>
      </c>
      <c r="Y225" s="41" t="s">
        <v>126</v>
      </c>
      <c r="Z225" s="41" t="s">
        <v>126</v>
      </c>
      <c r="AA225" s="41" t="s">
        <v>126</v>
      </c>
      <c r="AB225" s="41"/>
      <c r="AC225" s="41">
        <v>44</v>
      </c>
      <c r="AD225" s="41" t="s">
        <v>356</v>
      </c>
      <c r="AE225" s="43">
        <v>44370.58289351852</v>
      </c>
      <c r="AF225" s="41">
        <v>147</v>
      </c>
      <c r="AG225" s="41" t="s">
        <v>125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126</v>
      </c>
      <c r="AM225" s="41" t="s">
        <v>126</v>
      </c>
      <c r="AN225" s="41" t="s">
        <v>126</v>
      </c>
      <c r="AO225" s="41" t="s">
        <v>126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>
      <c r="A226" s="41">
        <v>45</v>
      </c>
      <c r="B226" s="41" t="s">
        <v>357</v>
      </c>
      <c r="C226" s="43">
        <v>44370.604224537034</v>
      </c>
      <c r="D226" s="41">
        <v>107</v>
      </c>
      <c r="E226" s="41" t="s">
        <v>125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126</v>
      </c>
      <c r="K226" s="41" t="s">
        <v>126</v>
      </c>
      <c r="L226" s="41" t="s">
        <v>126</v>
      </c>
      <c r="M226" s="41" t="s">
        <v>126</v>
      </c>
      <c r="N226" s="41"/>
      <c r="O226" s="41">
        <v>45</v>
      </c>
      <c r="P226" s="41" t="s">
        <v>357</v>
      </c>
      <c r="Q226" s="43">
        <v>44370.604224537034</v>
      </c>
      <c r="R226" s="41">
        <v>107</v>
      </c>
      <c r="S226" s="41" t="s">
        <v>125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126</v>
      </c>
      <c r="Y226" s="41" t="s">
        <v>126</v>
      </c>
      <c r="Z226" s="41" t="s">
        <v>126</v>
      </c>
      <c r="AA226" s="41" t="s">
        <v>126</v>
      </c>
      <c r="AB226" s="41"/>
      <c r="AC226" s="41">
        <v>45</v>
      </c>
      <c r="AD226" s="41" t="s">
        <v>357</v>
      </c>
      <c r="AE226" s="43">
        <v>44370.604224537034</v>
      </c>
      <c r="AF226" s="41">
        <v>107</v>
      </c>
      <c r="AG226" s="41" t="s">
        <v>125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126</v>
      </c>
      <c r="AM226" s="41" t="s">
        <v>126</v>
      </c>
      <c r="AN226" s="41" t="s">
        <v>126</v>
      </c>
      <c r="AO226" s="41" t="s">
        <v>126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>
      <c r="A227" s="41">
        <v>46</v>
      </c>
      <c r="B227" s="41" t="s">
        <v>358</v>
      </c>
      <c r="C227" s="43">
        <v>44370.625601851854</v>
      </c>
      <c r="D227" s="41">
        <v>133</v>
      </c>
      <c r="E227" s="41" t="s">
        <v>125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126</v>
      </c>
      <c r="K227" s="41" t="s">
        <v>126</v>
      </c>
      <c r="L227" s="41" t="s">
        <v>126</v>
      </c>
      <c r="M227" s="41" t="s">
        <v>126</v>
      </c>
      <c r="N227" s="41"/>
      <c r="O227" s="41">
        <v>46</v>
      </c>
      <c r="P227" s="41" t="s">
        <v>358</v>
      </c>
      <c r="Q227" s="43">
        <v>44370.625601851854</v>
      </c>
      <c r="R227" s="41">
        <v>133</v>
      </c>
      <c r="S227" s="41" t="s">
        <v>125</v>
      </c>
      <c r="T227" s="41">
        <v>0</v>
      </c>
      <c r="U227" s="41" t="s">
        <v>126</v>
      </c>
      <c r="V227" s="41" t="s">
        <v>126</v>
      </c>
      <c r="W227" s="41" t="s">
        <v>126</v>
      </c>
      <c r="X227" s="41" t="s">
        <v>126</v>
      </c>
      <c r="Y227" s="41" t="s">
        <v>126</v>
      </c>
      <c r="Z227" s="41" t="s">
        <v>126</v>
      </c>
      <c r="AA227" s="41" t="s">
        <v>126</v>
      </c>
      <c r="AB227" s="41"/>
      <c r="AC227" s="41">
        <v>46</v>
      </c>
      <c r="AD227" s="41" t="s">
        <v>358</v>
      </c>
      <c r="AE227" s="43">
        <v>44370.625601851854</v>
      </c>
      <c r="AF227" s="41">
        <v>133</v>
      </c>
      <c r="AG227" s="41" t="s">
        <v>125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126</v>
      </c>
      <c r="AM227" s="41" t="s">
        <v>126</v>
      </c>
      <c r="AN227" s="41" t="s">
        <v>126</v>
      </c>
      <c r="AO227" s="41" t="s">
        <v>126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>
      <c r="A228" s="41">
        <v>47</v>
      </c>
      <c r="B228" s="41" t="s">
        <v>359</v>
      </c>
      <c r="C228" s="43">
        <v>44370.646967592591</v>
      </c>
      <c r="D228" s="41">
        <v>216</v>
      </c>
      <c r="E228" s="41" t="s">
        <v>125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126</v>
      </c>
      <c r="K228" s="41" t="s">
        <v>126</v>
      </c>
      <c r="L228" s="41" t="s">
        <v>126</v>
      </c>
      <c r="M228" s="41" t="s">
        <v>126</v>
      </c>
      <c r="N228" s="41"/>
      <c r="O228" s="41">
        <v>47</v>
      </c>
      <c r="P228" s="41" t="s">
        <v>359</v>
      </c>
      <c r="Q228" s="43">
        <v>44370.646967592591</v>
      </c>
      <c r="R228" s="41">
        <v>216</v>
      </c>
      <c r="S228" s="41" t="s">
        <v>125</v>
      </c>
      <c r="T228" s="41">
        <v>0</v>
      </c>
      <c r="U228" s="41" t="s">
        <v>126</v>
      </c>
      <c r="V228" s="41" t="s">
        <v>126</v>
      </c>
      <c r="W228" s="41" t="s">
        <v>126</v>
      </c>
      <c r="X228" s="41" t="s">
        <v>126</v>
      </c>
      <c r="Y228" s="41" t="s">
        <v>126</v>
      </c>
      <c r="Z228" s="41" t="s">
        <v>126</v>
      </c>
      <c r="AA228" s="41" t="s">
        <v>126</v>
      </c>
      <c r="AB228" s="41"/>
      <c r="AC228" s="41">
        <v>47</v>
      </c>
      <c r="AD228" s="41" t="s">
        <v>359</v>
      </c>
      <c r="AE228" s="43">
        <v>44370.646967592591</v>
      </c>
      <c r="AF228" s="41">
        <v>216</v>
      </c>
      <c r="AG228" s="41" t="s">
        <v>125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126</v>
      </c>
      <c r="AM228" s="41" t="s">
        <v>126</v>
      </c>
      <c r="AN228" s="41" t="s">
        <v>126</v>
      </c>
      <c r="AO228" s="41" t="s">
        <v>126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>
      <c r="A229" s="41">
        <v>48</v>
      </c>
      <c r="B229" s="41" t="s">
        <v>360</v>
      </c>
      <c r="C229" s="43">
        <v>44370.668275462966</v>
      </c>
      <c r="D229" s="41">
        <v>175</v>
      </c>
      <c r="E229" s="41" t="s">
        <v>125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126</v>
      </c>
      <c r="K229" s="41" t="s">
        <v>126</v>
      </c>
      <c r="L229" s="41" t="s">
        <v>126</v>
      </c>
      <c r="M229" s="41" t="s">
        <v>126</v>
      </c>
      <c r="N229" s="41"/>
      <c r="O229" s="41">
        <v>48</v>
      </c>
      <c r="P229" s="41" t="s">
        <v>360</v>
      </c>
      <c r="Q229" s="43">
        <v>44370.668275462966</v>
      </c>
      <c r="R229" s="41">
        <v>175</v>
      </c>
      <c r="S229" s="41" t="s">
        <v>125</v>
      </c>
      <c r="T229" s="41">
        <v>0</v>
      </c>
      <c r="U229" s="41" t="s">
        <v>126</v>
      </c>
      <c r="V229" s="41" t="s">
        <v>126</v>
      </c>
      <c r="W229" s="41" t="s">
        <v>126</v>
      </c>
      <c r="X229" s="41" t="s">
        <v>126</v>
      </c>
      <c r="Y229" s="41" t="s">
        <v>126</v>
      </c>
      <c r="Z229" s="41" t="s">
        <v>126</v>
      </c>
      <c r="AA229" s="41" t="s">
        <v>126</v>
      </c>
      <c r="AB229" s="41"/>
      <c r="AC229" s="41">
        <v>48</v>
      </c>
      <c r="AD229" s="41" t="s">
        <v>360</v>
      </c>
      <c r="AE229" s="43">
        <v>44370.668275462966</v>
      </c>
      <c r="AF229" s="41">
        <v>175</v>
      </c>
      <c r="AG229" s="41" t="s">
        <v>125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126</v>
      </c>
      <c r="AM229" s="41" t="s">
        <v>126</v>
      </c>
      <c r="AN229" s="41" t="s">
        <v>126</v>
      </c>
      <c r="AO229" s="41" t="s">
        <v>126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>
      <c r="A230" s="41">
        <v>49</v>
      </c>
      <c r="B230" s="41" t="s">
        <v>361</v>
      </c>
      <c r="C230" s="43">
        <v>44370.689618055556</v>
      </c>
      <c r="D230" s="41">
        <v>118</v>
      </c>
      <c r="E230" s="41" t="s">
        <v>125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126</v>
      </c>
      <c r="K230" s="41" t="s">
        <v>126</v>
      </c>
      <c r="L230" s="41" t="s">
        <v>126</v>
      </c>
      <c r="M230" s="41" t="s">
        <v>126</v>
      </c>
      <c r="N230" s="41"/>
      <c r="O230" s="41">
        <v>49</v>
      </c>
      <c r="P230" s="41" t="s">
        <v>361</v>
      </c>
      <c r="Q230" s="43">
        <v>44370.689618055556</v>
      </c>
      <c r="R230" s="41">
        <v>118</v>
      </c>
      <c r="S230" s="41" t="s">
        <v>125</v>
      </c>
      <c r="T230" s="41">
        <v>0</v>
      </c>
      <c r="U230" s="41" t="s">
        <v>126</v>
      </c>
      <c r="V230" s="41" t="s">
        <v>126</v>
      </c>
      <c r="W230" s="41" t="s">
        <v>126</v>
      </c>
      <c r="X230" s="41" t="s">
        <v>126</v>
      </c>
      <c r="Y230" s="41" t="s">
        <v>126</v>
      </c>
      <c r="Z230" s="41" t="s">
        <v>126</v>
      </c>
      <c r="AA230" s="41" t="s">
        <v>126</v>
      </c>
      <c r="AB230" s="41"/>
      <c r="AC230" s="41">
        <v>49</v>
      </c>
      <c r="AD230" s="41" t="s">
        <v>361</v>
      </c>
      <c r="AE230" s="43">
        <v>44370.689618055556</v>
      </c>
      <c r="AF230" s="41">
        <v>118</v>
      </c>
      <c r="AG230" s="41" t="s">
        <v>125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126</v>
      </c>
      <c r="AM230" s="41" t="s">
        <v>126</v>
      </c>
      <c r="AN230" s="41" t="s">
        <v>126</v>
      </c>
      <c r="AO230" s="41" t="s">
        <v>126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>
      <c r="A231" s="41">
        <v>50</v>
      </c>
      <c r="B231" s="41" t="s">
        <v>362</v>
      </c>
      <c r="C231" s="43">
        <v>44370.710925925923</v>
      </c>
      <c r="D231" s="41">
        <v>203</v>
      </c>
      <c r="E231" s="41" t="s">
        <v>125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126</v>
      </c>
      <c r="K231" s="41" t="s">
        <v>126</v>
      </c>
      <c r="L231" s="41" t="s">
        <v>126</v>
      </c>
      <c r="M231" s="41" t="s">
        <v>126</v>
      </c>
      <c r="N231" s="41"/>
      <c r="O231" s="41">
        <v>50</v>
      </c>
      <c r="P231" s="41" t="s">
        <v>362</v>
      </c>
      <c r="Q231" s="43">
        <v>44370.710925925923</v>
      </c>
      <c r="R231" s="41">
        <v>203</v>
      </c>
      <c r="S231" s="41" t="s">
        <v>125</v>
      </c>
      <c r="T231" s="41">
        <v>0</v>
      </c>
      <c r="U231" s="41" t="s">
        <v>126</v>
      </c>
      <c r="V231" s="41" t="s">
        <v>126</v>
      </c>
      <c r="W231" s="41" t="s">
        <v>126</v>
      </c>
      <c r="X231" s="41" t="s">
        <v>126</v>
      </c>
      <c r="Y231" s="41" t="s">
        <v>126</v>
      </c>
      <c r="Z231" s="41" t="s">
        <v>126</v>
      </c>
      <c r="AA231" s="41" t="s">
        <v>126</v>
      </c>
      <c r="AB231" s="41"/>
      <c r="AC231" s="41">
        <v>50</v>
      </c>
      <c r="AD231" s="41" t="s">
        <v>362</v>
      </c>
      <c r="AE231" s="43">
        <v>44370.710925925923</v>
      </c>
      <c r="AF231" s="41">
        <v>203</v>
      </c>
      <c r="AG231" s="41" t="s">
        <v>125</v>
      </c>
      <c r="AH231" s="41">
        <v>0</v>
      </c>
      <c r="AI231" s="41" t="s">
        <v>126</v>
      </c>
      <c r="AJ231" s="41" t="s">
        <v>126</v>
      </c>
      <c r="AK231" s="41" t="s">
        <v>126</v>
      </c>
      <c r="AL231" s="41" t="s">
        <v>126</v>
      </c>
      <c r="AM231" s="41" t="s">
        <v>126</v>
      </c>
      <c r="AN231" s="41" t="s">
        <v>126</v>
      </c>
      <c r="AO231" s="41" t="s">
        <v>126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>
      <c r="A232" s="41">
        <v>51</v>
      </c>
      <c r="B232" s="41" t="s">
        <v>363</v>
      </c>
      <c r="C232" s="43">
        <v>44370.732268518521</v>
      </c>
      <c r="D232" s="41">
        <v>217</v>
      </c>
      <c r="E232" s="41" t="s">
        <v>125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126</v>
      </c>
      <c r="K232" s="41" t="s">
        <v>126</v>
      </c>
      <c r="L232" s="41" t="s">
        <v>126</v>
      </c>
      <c r="M232" s="41" t="s">
        <v>126</v>
      </c>
      <c r="N232" s="41"/>
      <c r="O232" s="41">
        <v>51</v>
      </c>
      <c r="P232" s="41" t="s">
        <v>363</v>
      </c>
      <c r="Q232" s="43">
        <v>44370.732268518521</v>
      </c>
      <c r="R232" s="41">
        <v>217</v>
      </c>
      <c r="S232" s="41" t="s">
        <v>125</v>
      </c>
      <c r="T232" s="41">
        <v>0</v>
      </c>
      <c r="U232" s="41" t="s">
        <v>126</v>
      </c>
      <c r="V232" s="41" t="s">
        <v>126</v>
      </c>
      <c r="W232" s="41" t="s">
        <v>126</v>
      </c>
      <c r="X232" s="41" t="s">
        <v>126</v>
      </c>
      <c r="Y232" s="41" t="s">
        <v>126</v>
      </c>
      <c r="Z232" s="41" t="s">
        <v>126</v>
      </c>
      <c r="AA232" s="41" t="s">
        <v>126</v>
      </c>
      <c r="AB232" s="41"/>
      <c r="AC232" s="41">
        <v>51</v>
      </c>
      <c r="AD232" s="41" t="s">
        <v>363</v>
      </c>
      <c r="AE232" s="43">
        <v>44370.732268518521</v>
      </c>
      <c r="AF232" s="41">
        <v>217</v>
      </c>
      <c r="AG232" s="41" t="s">
        <v>125</v>
      </c>
      <c r="AH232" s="41">
        <v>0</v>
      </c>
      <c r="AI232" s="41" t="s">
        <v>126</v>
      </c>
      <c r="AJ232" s="41" t="s">
        <v>126</v>
      </c>
      <c r="AK232" s="41" t="s">
        <v>126</v>
      </c>
      <c r="AL232" s="41" t="s">
        <v>126</v>
      </c>
      <c r="AM232" s="41" t="s">
        <v>126</v>
      </c>
      <c r="AN232" s="41" t="s">
        <v>126</v>
      </c>
      <c r="AO232" s="41" t="s">
        <v>126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>
      <c r="A233" s="41">
        <v>52</v>
      </c>
      <c r="B233" s="41" t="s">
        <v>364</v>
      </c>
      <c r="C233" s="43">
        <v>44370.753599537034</v>
      </c>
      <c r="D233" s="41">
        <v>169</v>
      </c>
      <c r="E233" s="41" t="s">
        <v>125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126</v>
      </c>
      <c r="K233" s="41" t="s">
        <v>126</v>
      </c>
      <c r="L233" s="41" t="s">
        <v>126</v>
      </c>
      <c r="M233" s="41" t="s">
        <v>126</v>
      </c>
      <c r="N233" s="41"/>
      <c r="O233" s="41">
        <v>52</v>
      </c>
      <c r="P233" s="41" t="s">
        <v>364</v>
      </c>
      <c r="Q233" s="43">
        <v>44370.753599537034</v>
      </c>
      <c r="R233" s="41">
        <v>169</v>
      </c>
      <c r="S233" s="41" t="s">
        <v>125</v>
      </c>
      <c r="T233" s="41">
        <v>0</v>
      </c>
      <c r="U233" s="41" t="s">
        <v>126</v>
      </c>
      <c r="V233" s="41" t="s">
        <v>126</v>
      </c>
      <c r="W233" s="41" t="s">
        <v>126</v>
      </c>
      <c r="X233" s="41" t="s">
        <v>126</v>
      </c>
      <c r="Y233" s="41" t="s">
        <v>126</v>
      </c>
      <c r="Z233" s="41" t="s">
        <v>126</v>
      </c>
      <c r="AA233" s="41" t="s">
        <v>126</v>
      </c>
      <c r="AB233" s="41"/>
      <c r="AC233" s="41">
        <v>52</v>
      </c>
      <c r="AD233" s="41" t="s">
        <v>364</v>
      </c>
      <c r="AE233" s="43">
        <v>44370.753599537034</v>
      </c>
      <c r="AF233" s="41">
        <v>169</v>
      </c>
      <c r="AG233" s="41" t="s">
        <v>125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126</v>
      </c>
      <c r="AM233" s="41" t="s">
        <v>126</v>
      </c>
      <c r="AN233" s="41" t="s">
        <v>126</v>
      </c>
      <c r="AO233" s="41" t="s">
        <v>126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>
      <c r="A234" s="41">
        <v>53</v>
      </c>
      <c r="B234" s="41" t="s">
        <v>365</v>
      </c>
      <c r="C234" s="43">
        <v>44370.774953703702</v>
      </c>
      <c r="D234" s="41">
        <v>154</v>
      </c>
      <c r="E234" s="41" t="s">
        <v>125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126</v>
      </c>
      <c r="K234" s="41" t="s">
        <v>126</v>
      </c>
      <c r="L234" s="41" t="s">
        <v>126</v>
      </c>
      <c r="M234" s="41" t="s">
        <v>126</v>
      </c>
      <c r="N234" s="41"/>
      <c r="O234" s="41">
        <v>53</v>
      </c>
      <c r="P234" s="41" t="s">
        <v>365</v>
      </c>
      <c r="Q234" s="43">
        <v>44370.774953703702</v>
      </c>
      <c r="R234" s="41">
        <v>154</v>
      </c>
      <c r="S234" s="41" t="s">
        <v>125</v>
      </c>
      <c r="T234" s="41">
        <v>0</v>
      </c>
      <c r="U234" s="41" t="s">
        <v>126</v>
      </c>
      <c r="V234" s="41" t="s">
        <v>126</v>
      </c>
      <c r="W234" s="41" t="s">
        <v>126</v>
      </c>
      <c r="X234" s="41" t="s">
        <v>126</v>
      </c>
      <c r="Y234" s="41" t="s">
        <v>126</v>
      </c>
      <c r="Z234" s="41" t="s">
        <v>126</v>
      </c>
      <c r="AA234" s="41" t="s">
        <v>126</v>
      </c>
      <c r="AB234" s="41"/>
      <c r="AC234" s="41">
        <v>53</v>
      </c>
      <c r="AD234" s="41" t="s">
        <v>365</v>
      </c>
      <c r="AE234" s="43">
        <v>44370.774953703702</v>
      </c>
      <c r="AF234" s="41">
        <v>154</v>
      </c>
      <c r="AG234" s="41" t="s">
        <v>125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126</v>
      </c>
      <c r="AM234" s="41" t="s">
        <v>126</v>
      </c>
      <c r="AN234" s="41" t="s">
        <v>126</v>
      </c>
      <c r="AO234" s="41" t="s">
        <v>126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>
      <c r="A235" s="41">
        <v>54</v>
      </c>
      <c r="B235" s="41" t="s">
        <v>366</v>
      </c>
      <c r="C235" s="43">
        <v>44370.796319444446</v>
      </c>
      <c r="D235" s="41">
        <v>208</v>
      </c>
      <c r="E235" s="41" t="s">
        <v>125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126</v>
      </c>
      <c r="K235" s="41" t="s">
        <v>126</v>
      </c>
      <c r="L235" s="41" t="s">
        <v>126</v>
      </c>
      <c r="M235" s="41" t="s">
        <v>126</v>
      </c>
      <c r="N235" s="41"/>
      <c r="O235" s="41">
        <v>54</v>
      </c>
      <c r="P235" s="41" t="s">
        <v>366</v>
      </c>
      <c r="Q235" s="43">
        <v>44370.796319444446</v>
      </c>
      <c r="R235" s="41">
        <v>208</v>
      </c>
      <c r="S235" s="41" t="s">
        <v>125</v>
      </c>
      <c r="T235" s="41">
        <v>0</v>
      </c>
      <c r="U235" s="41" t="s">
        <v>126</v>
      </c>
      <c r="V235" s="41" t="s">
        <v>126</v>
      </c>
      <c r="W235" s="41" t="s">
        <v>126</v>
      </c>
      <c r="X235" s="41" t="s">
        <v>126</v>
      </c>
      <c r="Y235" s="41" t="s">
        <v>126</v>
      </c>
      <c r="Z235" s="41" t="s">
        <v>126</v>
      </c>
      <c r="AA235" s="41" t="s">
        <v>126</v>
      </c>
      <c r="AB235" s="41"/>
      <c r="AC235" s="41">
        <v>54</v>
      </c>
      <c r="AD235" s="41" t="s">
        <v>366</v>
      </c>
      <c r="AE235" s="43">
        <v>44370.796319444446</v>
      </c>
      <c r="AF235" s="41">
        <v>208</v>
      </c>
      <c r="AG235" s="41" t="s">
        <v>125</v>
      </c>
      <c r="AH235" s="41">
        <v>0</v>
      </c>
      <c r="AI235" s="41" t="s">
        <v>126</v>
      </c>
      <c r="AJ235" s="41" t="s">
        <v>126</v>
      </c>
      <c r="AK235" s="41" t="s">
        <v>126</v>
      </c>
      <c r="AL235" s="41" t="s">
        <v>126</v>
      </c>
      <c r="AM235" s="41" t="s">
        <v>126</v>
      </c>
      <c r="AN235" s="41" t="s">
        <v>126</v>
      </c>
      <c r="AO235" s="41" t="s">
        <v>126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>
      <c r="A236" s="41">
        <v>55</v>
      </c>
      <c r="B236" s="41" t="s">
        <v>367</v>
      </c>
      <c r="C236" s="43">
        <v>44370.817685185182</v>
      </c>
      <c r="D236" s="41">
        <v>85</v>
      </c>
      <c r="E236" s="41" t="s">
        <v>125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126</v>
      </c>
      <c r="K236" s="41" t="s">
        <v>126</v>
      </c>
      <c r="L236" s="41" t="s">
        <v>126</v>
      </c>
      <c r="M236" s="41" t="s">
        <v>126</v>
      </c>
      <c r="N236" s="41"/>
      <c r="O236" s="41">
        <v>55</v>
      </c>
      <c r="P236" s="41" t="s">
        <v>367</v>
      </c>
      <c r="Q236" s="43">
        <v>44370.817685185182</v>
      </c>
      <c r="R236" s="41">
        <v>85</v>
      </c>
      <c r="S236" s="41" t="s">
        <v>125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126</v>
      </c>
      <c r="Y236" s="41" t="s">
        <v>126</v>
      </c>
      <c r="Z236" s="41" t="s">
        <v>126</v>
      </c>
      <c r="AA236" s="41" t="s">
        <v>126</v>
      </c>
      <c r="AB236" s="41"/>
      <c r="AC236" s="41">
        <v>55</v>
      </c>
      <c r="AD236" s="41" t="s">
        <v>367</v>
      </c>
      <c r="AE236" s="43">
        <v>44370.817685185182</v>
      </c>
      <c r="AF236" s="41">
        <v>85</v>
      </c>
      <c r="AG236" s="41" t="s">
        <v>125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126</v>
      </c>
      <c r="AM236" s="41" t="s">
        <v>126</v>
      </c>
      <c r="AN236" s="41" t="s">
        <v>126</v>
      </c>
      <c r="AO236" s="41" t="s">
        <v>126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>
      <c r="A237" s="41">
        <v>56</v>
      </c>
      <c r="B237" s="41" t="s">
        <v>368</v>
      </c>
      <c r="C237" s="43">
        <v>44370.839004629626</v>
      </c>
      <c r="D237" s="41">
        <v>87</v>
      </c>
      <c r="E237" s="41" t="s">
        <v>125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126</v>
      </c>
      <c r="K237" s="41" t="s">
        <v>126</v>
      </c>
      <c r="L237" s="41" t="s">
        <v>126</v>
      </c>
      <c r="M237" s="41" t="s">
        <v>126</v>
      </c>
      <c r="N237" s="41"/>
      <c r="O237" s="41">
        <v>56</v>
      </c>
      <c r="P237" s="41" t="s">
        <v>368</v>
      </c>
      <c r="Q237" s="43">
        <v>44370.839004629626</v>
      </c>
      <c r="R237" s="41">
        <v>87</v>
      </c>
      <c r="S237" s="41" t="s">
        <v>125</v>
      </c>
      <c r="T237" s="41">
        <v>0</v>
      </c>
      <c r="U237" s="41" t="s">
        <v>126</v>
      </c>
      <c r="V237" s="41" t="s">
        <v>126</v>
      </c>
      <c r="W237" s="41" t="s">
        <v>126</v>
      </c>
      <c r="X237" s="41" t="s">
        <v>126</v>
      </c>
      <c r="Y237" s="41" t="s">
        <v>126</v>
      </c>
      <c r="Z237" s="41" t="s">
        <v>126</v>
      </c>
      <c r="AA237" s="41" t="s">
        <v>126</v>
      </c>
      <c r="AB237" s="41"/>
      <c r="AC237" s="41">
        <v>56</v>
      </c>
      <c r="AD237" s="41" t="s">
        <v>368</v>
      </c>
      <c r="AE237" s="43">
        <v>44370.839004629626</v>
      </c>
      <c r="AF237" s="41">
        <v>87</v>
      </c>
      <c r="AG237" s="41" t="s">
        <v>125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126</v>
      </c>
      <c r="AM237" s="41" t="s">
        <v>126</v>
      </c>
      <c r="AN237" s="41" t="s">
        <v>126</v>
      </c>
      <c r="AO237" s="41" t="s">
        <v>126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>
      <c r="A238" s="41">
        <v>57</v>
      </c>
      <c r="B238" s="41" t="s">
        <v>369</v>
      </c>
      <c r="C238" s="43">
        <v>44370.860358796293</v>
      </c>
      <c r="D238" s="41">
        <v>96</v>
      </c>
      <c r="E238" s="41" t="s">
        <v>125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126</v>
      </c>
      <c r="K238" s="41" t="s">
        <v>126</v>
      </c>
      <c r="L238" s="41" t="s">
        <v>126</v>
      </c>
      <c r="M238" s="41" t="s">
        <v>126</v>
      </c>
      <c r="N238" s="41"/>
      <c r="O238" s="41">
        <v>57</v>
      </c>
      <c r="P238" s="41" t="s">
        <v>369</v>
      </c>
      <c r="Q238" s="43">
        <v>44370.860358796293</v>
      </c>
      <c r="R238" s="41">
        <v>96</v>
      </c>
      <c r="S238" s="41" t="s">
        <v>125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126</v>
      </c>
      <c r="Y238" s="41" t="s">
        <v>126</v>
      </c>
      <c r="Z238" s="41" t="s">
        <v>126</v>
      </c>
      <c r="AA238" s="41" t="s">
        <v>126</v>
      </c>
      <c r="AB238" s="41"/>
      <c r="AC238" s="41">
        <v>57</v>
      </c>
      <c r="AD238" s="41" t="s">
        <v>369</v>
      </c>
      <c r="AE238" s="43">
        <v>44370.860358796293</v>
      </c>
      <c r="AF238" s="41">
        <v>96</v>
      </c>
      <c r="AG238" s="41" t="s">
        <v>125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126</v>
      </c>
      <c r="AM238" s="41" t="s">
        <v>126</v>
      </c>
      <c r="AN238" s="41" t="s">
        <v>126</v>
      </c>
      <c r="AO238" s="41" t="s">
        <v>126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>
      <c r="A239" s="41">
        <v>58</v>
      </c>
      <c r="B239" s="41" t="s">
        <v>370</v>
      </c>
      <c r="C239" s="43">
        <v>44370.881724537037</v>
      </c>
      <c r="D239" s="41">
        <v>69</v>
      </c>
      <c r="E239" s="41" t="s">
        <v>125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126</v>
      </c>
      <c r="K239" s="41" t="s">
        <v>126</v>
      </c>
      <c r="L239" s="41" t="s">
        <v>126</v>
      </c>
      <c r="M239" s="41" t="s">
        <v>126</v>
      </c>
      <c r="N239" s="41"/>
      <c r="O239" s="41">
        <v>58</v>
      </c>
      <c r="P239" s="41" t="s">
        <v>370</v>
      </c>
      <c r="Q239" s="43">
        <v>44370.881724537037</v>
      </c>
      <c r="R239" s="41">
        <v>69</v>
      </c>
      <c r="S239" s="41" t="s">
        <v>125</v>
      </c>
      <c r="T239" s="41">
        <v>0</v>
      </c>
      <c r="U239" s="41" t="s">
        <v>126</v>
      </c>
      <c r="V239" s="41" t="s">
        <v>126</v>
      </c>
      <c r="W239" s="41" t="s">
        <v>126</v>
      </c>
      <c r="X239" s="41" t="s">
        <v>126</v>
      </c>
      <c r="Y239" s="41" t="s">
        <v>126</v>
      </c>
      <c r="Z239" s="41" t="s">
        <v>126</v>
      </c>
      <c r="AA239" s="41" t="s">
        <v>126</v>
      </c>
      <c r="AB239" s="41"/>
      <c r="AC239" s="41">
        <v>58</v>
      </c>
      <c r="AD239" s="41" t="s">
        <v>370</v>
      </c>
      <c r="AE239" s="43">
        <v>44370.881724537037</v>
      </c>
      <c r="AF239" s="41">
        <v>69</v>
      </c>
      <c r="AG239" s="41" t="s">
        <v>125</v>
      </c>
      <c r="AH239" s="41">
        <v>0</v>
      </c>
      <c r="AI239" s="41" t="s">
        <v>126</v>
      </c>
      <c r="AJ239" s="41" t="s">
        <v>126</v>
      </c>
      <c r="AK239" s="41" t="s">
        <v>126</v>
      </c>
      <c r="AL239" s="41" t="s">
        <v>126</v>
      </c>
      <c r="AM239" s="41" t="s">
        <v>126</v>
      </c>
      <c r="AN239" s="41" t="s">
        <v>126</v>
      </c>
      <c r="AO239" s="41" t="s">
        <v>126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>
      <c r="A240" s="41">
        <v>59</v>
      </c>
      <c r="B240" s="41" t="s">
        <v>371</v>
      </c>
      <c r="C240" s="43">
        <v>44370.903043981481</v>
      </c>
      <c r="D240" s="41">
        <v>164</v>
      </c>
      <c r="E240" s="41" t="s">
        <v>125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126</v>
      </c>
      <c r="K240" s="41" t="s">
        <v>126</v>
      </c>
      <c r="L240" s="41" t="s">
        <v>126</v>
      </c>
      <c r="M240" s="41" t="s">
        <v>126</v>
      </c>
      <c r="N240" s="41"/>
      <c r="O240" s="41">
        <v>59</v>
      </c>
      <c r="P240" s="41" t="s">
        <v>371</v>
      </c>
      <c r="Q240" s="43">
        <v>44370.903043981481</v>
      </c>
      <c r="R240" s="41">
        <v>164</v>
      </c>
      <c r="S240" s="41" t="s">
        <v>125</v>
      </c>
      <c r="T240" s="41">
        <v>0</v>
      </c>
      <c r="U240" s="41" t="s">
        <v>126</v>
      </c>
      <c r="V240" s="41" t="s">
        <v>126</v>
      </c>
      <c r="W240" s="41" t="s">
        <v>126</v>
      </c>
      <c r="X240" s="41" t="s">
        <v>126</v>
      </c>
      <c r="Y240" s="41" t="s">
        <v>126</v>
      </c>
      <c r="Z240" s="41" t="s">
        <v>126</v>
      </c>
      <c r="AA240" s="41" t="s">
        <v>126</v>
      </c>
      <c r="AB240" s="41"/>
      <c r="AC240" s="41">
        <v>59</v>
      </c>
      <c r="AD240" s="41" t="s">
        <v>371</v>
      </c>
      <c r="AE240" s="43">
        <v>44370.903043981481</v>
      </c>
      <c r="AF240" s="41">
        <v>164</v>
      </c>
      <c r="AG240" s="41" t="s">
        <v>125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126</v>
      </c>
      <c r="AM240" s="41" t="s">
        <v>126</v>
      </c>
      <c r="AN240" s="41" t="s">
        <v>126</v>
      </c>
      <c r="AO240" s="41" t="s">
        <v>126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>
      <c r="A241" s="41">
        <v>60</v>
      </c>
      <c r="B241" s="41" t="s">
        <v>372</v>
      </c>
      <c r="C241" s="43">
        <v>44370.924432870372</v>
      </c>
      <c r="D241" s="41">
        <v>204</v>
      </c>
      <c r="E241" s="41" t="s">
        <v>125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126</v>
      </c>
      <c r="K241" s="41" t="s">
        <v>126</v>
      </c>
      <c r="L241" s="41" t="s">
        <v>126</v>
      </c>
      <c r="M241" s="41" t="s">
        <v>126</v>
      </c>
      <c r="N241" s="41"/>
      <c r="O241" s="41">
        <v>60</v>
      </c>
      <c r="P241" s="41" t="s">
        <v>372</v>
      </c>
      <c r="Q241" s="43">
        <v>44370.924432870372</v>
      </c>
      <c r="R241" s="41">
        <v>204</v>
      </c>
      <c r="S241" s="41" t="s">
        <v>125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126</v>
      </c>
      <c r="Y241" s="41" t="s">
        <v>126</v>
      </c>
      <c r="Z241" s="41" t="s">
        <v>126</v>
      </c>
      <c r="AA241" s="41" t="s">
        <v>126</v>
      </c>
      <c r="AB241" s="41"/>
      <c r="AC241" s="41">
        <v>60</v>
      </c>
      <c r="AD241" s="41" t="s">
        <v>372</v>
      </c>
      <c r="AE241" s="43">
        <v>44370.924432870372</v>
      </c>
      <c r="AF241" s="41">
        <v>204</v>
      </c>
      <c r="AG241" s="41" t="s">
        <v>125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126</v>
      </c>
      <c r="AM241" s="41" t="s">
        <v>126</v>
      </c>
      <c r="AN241" s="41" t="s">
        <v>126</v>
      </c>
      <c r="AO241" s="41" t="s">
        <v>126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>
      <c r="A242" s="41">
        <v>39</v>
      </c>
      <c r="B242" s="41" t="s">
        <v>373</v>
      </c>
      <c r="C242" s="43">
        <v>44376.579953703702</v>
      </c>
      <c r="D242" s="41" t="s">
        <v>124</v>
      </c>
      <c r="E242" s="41" t="s">
        <v>125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126</v>
      </c>
      <c r="K242" s="41" t="s">
        <v>126</v>
      </c>
      <c r="L242" s="41" t="s">
        <v>126</v>
      </c>
      <c r="M242" s="41" t="s">
        <v>126</v>
      </c>
      <c r="N242" s="41"/>
      <c r="O242" s="41">
        <v>39</v>
      </c>
      <c r="P242" s="41" t="s">
        <v>373</v>
      </c>
      <c r="Q242" s="43">
        <v>44376.579953703702</v>
      </c>
      <c r="R242" s="41" t="s">
        <v>124</v>
      </c>
      <c r="S242" s="41" t="s">
        <v>125</v>
      </c>
      <c r="T242" s="41">
        <v>0</v>
      </c>
      <c r="U242" s="41" t="s">
        <v>126</v>
      </c>
      <c r="V242" s="41" t="s">
        <v>126</v>
      </c>
      <c r="W242" s="41" t="s">
        <v>126</v>
      </c>
      <c r="X242" s="41" t="s">
        <v>126</v>
      </c>
      <c r="Y242" s="41" t="s">
        <v>126</v>
      </c>
      <c r="Z242" s="41" t="s">
        <v>126</v>
      </c>
      <c r="AA242" s="41" t="s">
        <v>126</v>
      </c>
      <c r="AB242" s="41"/>
      <c r="AC242" s="41">
        <v>39</v>
      </c>
      <c r="AD242" s="41" t="s">
        <v>373</v>
      </c>
      <c r="AE242" s="43">
        <v>44376.579953703702</v>
      </c>
      <c r="AF242" s="41" t="s">
        <v>124</v>
      </c>
      <c r="AG242" s="41" t="s">
        <v>125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126</v>
      </c>
      <c r="AM242" s="41" t="s">
        <v>126</v>
      </c>
      <c r="AN242" s="41" t="s">
        <v>126</v>
      </c>
      <c r="AO242" s="41" t="s">
        <v>126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>
      <c r="A243" s="41">
        <v>40</v>
      </c>
      <c r="B243" s="41" t="s">
        <v>374</v>
      </c>
      <c r="C243" s="43">
        <v>44376.60119212963</v>
      </c>
      <c r="D243" s="41" t="s">
        <v>128</v>
      </c>
      <c r="E243" s="41" t="s">
        <v>125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126</v>
      </c>
      <c r="K243" s="41" t="s">
        <v>126</v>
      </c>
      <c r="L243" s="41" t="s">
        <v>126</v>
      </c>
      <c r="M243" s="41" t="s">
        <v>126</v>
      </c>
      <c r="N243" s="41"/>
      <c r="O243" s="41">
        <v>40</v>
      </c>
      <c r="P243" s="41" t="s">
        <v>374</v>
      </c>
      <c r="Q243" s="43">
        <v>44376.60119212963</v>
      </c>
      <c r="R243" s="41" t="s">
        <v>128</v>
      </c>
      <c r="S243" s="41" t="s">
        <v>125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126</v>
      </c>
      <c r="Y243" s="41" t="s">
        <v>126</v>
      </c>
      <c r="Z243" s="41" t="s">
        <v>126</v>
      </c>
      <c r="AA243" s="41" t="s">
        <v>126</v>
      </c>
      <c r="AB243" s="41"/>
      <c r="AC243" s="41">
        <v>40</v>
      </c>
      <c r="AD243" s="41" t="s">
        <v>374</v>
      </c>
      <c r="AE243" s="43">
        <v>44376.60119212963</v>
      </c>
      <c r="AF243" s="41" t="s">
        <v>128</v>
      </c>
      <c r="AG243" s="41" t="s">
        <v>125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126</v>
      </c>
      <c r="AM243" s="41" t="s">
        <v>126</v>
      </c>
      <c r="AN243" s="41" t="s">
        <v>126</v>
      </c>
      <c r="AO243" s="41" t="s">
        <v>126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>
      <c r="A244" s="41">
        <v>41</v>
      </c>
      <c r="B244" s="41" t="s">
        <v>375</v>
      </c>
      <c r="C244" s="43">
        <v>44376.622453703705</v>
      </c>
      <c r="D244" s="41">
        <v>27</v>
      </c>
      <c r="E244" s="41" t="s">
        <v>125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126</v>
      </c>
      <c r="K244" s="41" t="s">
        <v>126</v>
      </c>
      <c r="L244" s="41" t="s">
        <v>126</v>
      </c>
      <c r="M244" s="41" t="s">
        <v>126</v>
      </c>
      <c r="N244" s="41"/>
      <c r="O244" s="41">
        <v>41</v>
      </c>
      <c r="P244" s="41" t="s">
        <v>375</v>
      </c>
      <c r="Q244" s="43">
        <v>44376.622453703705</v>
      </c>
      <c r="R244" s="41">
        <v>27</v>
      </c>
      <c r="S244" s="41" t="s">
        <v>125</v>
      </c>
      <c r="T244" s="41">
        <v>0</v>
      </c>
      <c r="U244" s="41" t="s">
        <v>126</v>
      </c>
      <c r="V244" s="42" t="s">
        <v>126</v>
      </c>
      <c r="W244" s="41" t="s">
        <v>126</v>
      </c>
      <c r="X244" s="41" t="s">
        <v>126</v>
      </c>
      <c r="Y244" s="41" t="s">
        <v>126</v>
      </c>
      <c r="Z244" s="41" t="s">
        <v>126</v>
      </c>
      <c r="AA244" s="41" t="s">
        <v>126</v>
      </c>
      <c r="AB244" s="41"/>
      <c r="AC244" s="41">
        <v>41</v>
      </c>
      <c r="AD244" s="41" t="s">
        <v>375</v>
      </c>
      <c r="AE244" s="43">
        <v>44376.622453703705</v>
      </c>
      <c r="AF244" s="41">
        <v>27</v>
      </c>
      <c r="AG244" s="41" t="s">
        <v>125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126</v>
      </c>
      <c r="AM244" s="41" t="s">
        <v>126</v>
      </c>
      <c r="AN244" s="41" t="s">
        <v>126</v>
      </c>
      <c r="AO244" s="41" t="s">
        <v>126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>
      <c r="A245" s="41">
        <v>42</v>
      </c>
      <c r="B245" s="41" t="s">
        <v>376</v>
      </c>
      <c r="C245" s="43">
        <v>44376.643726851849</v>
      </c>
      <c r="D245" s="41">
        <v>78</v>
      </c>
      <c r="E245" s="41" t="s">
        <v>125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126</v>
      </c>
      <c r="K245" s="41" t="s">
        <v>126</v>
      </c>
      <c r="L245" s="41" t="s">
        <v>126</v>
      </c>
      <c r="M245" s="41" t="s">
        <v>126</v>
      </c>
      <c r="N245" s="41"/>
      <c r="O245" s="41">
        <v>42</v>
      </c>
      <c r="P245" s="41" t="s">
        <v>376</v>
      </c>
      <c r="Q245" s="43">
        <v>44376.643726851849</v>
      </c>
      <c r="R245" s="41">
        <v>78</v>
      </c>
      <c r="S245" s="41" t="s">
        <v>125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126</v>
      </c>
      <c r="Y245" s="41" t="s">
        <v>126</v>
      </c>
      <c r="Z245" s="41" t="s">
        <v>126</v>
      </c>
      <c r="AA245" s="41" t="s">
        <v>126</v>
      </c>
      <c r="AB245" s="41"/>
      <c r="AC245" s="41">
        <v>42</v>
      </c>
      <c r="AD245" s="41" t="s">
        <v>376</v>
      </c>
      <c r="AE245" s="43">
        <v>44376.643726851849</v>
      </c>
      <c r="AF245" s="41">
        <v>78</v>
      </c>
      <c r="AG245" s="41" t="s">
        <v>125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126</v>
      </c>
      <c r="AM245" s="41" t="s">
        <v>126</v>
      </c>
      <c r="AN245" s="41" t="s">
        <v>126</v>
      </c>
      <c r="AO245" s="41" t="s">
        <v>126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>
      <c r="A246" s="41">
        <v>43</v>
      </c>
      <c r="B246" s="41" t="s">
        <v>377</v>
      </c>
      <c r="C246" s="43">
        <v>44376.664988425924</v>
      </c>
      <c r="D246" s="41">
        <v>71</v>
      </c>
      <c r="E246" s="41" t="s">
        <v>125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126</v>
      </c>
      <c r="K246" s="41" t="s">
        <v>126</v>
      </c>
      <c r="L246" s="41" t="s">
        <v>126</v>
      </c>
      <c r="M246" s="41" t="s">
        <v>126</v>
      </c>
      <c r="N246" s="41"/>
      <c r="O246" s="41">
        <v>43</v>
      </c>
      <c r="P246" s="41" t="s">
        <v>377</v>
      </c>
      <c r="Q246" s="43">
        <v>44376.664988425924</v>
      </c>
      <c r="R246" s="41">
        <v>71</v>
      </c>
      <c r="S246" s="41" t="s">
        <v>125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126</v>
      </c>
      <c r="Y246" s="41" t="s">
        <v>126</v>
      </c>
      <c r="Z246" s="41" t="s">
        <v>126</v>
      </c>
      <c r="AA246" s="41" t="s">
        <v>126</v>
      </c>
      <c r="AB246" s="41"/>
      <c r="AC246" s="41">
        <v>43</v>
      </c>
      <c r="AD246" s="41" t="s">
        <v>377</v>
      </c>
      <c r="AE246" s="43">
        <v>44376.664988425924</v>
      </c>
      <c r="AF246" s="41">
        <v>71</v>
      </c>
      <c r="AG246" s="41" t="s">
        <v>125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126</v>
      </c>
      <c r="AM246" s="41" t="s">
        <v>126</v>
      </c>
      <c r="AN246" s="41" t="s">
        <v>126</v>
      </c>
      <c r="AO246" s="41" t="s">
        <v>126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>
      <c r="A247" s="41">
        <v>44</v>
      </c>
      <c r="B247" s="41" t="s">
        <v>378</v>
      </c>
      <c r="C247" s="43">
        <v>44376.686226851853</v>
      </c>
      <c r="D247" s="41">
        <v>129</v>
      </c>
      <c r="E247" s="41" t="s">
        <v>125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126</v>
      </c>
      <c r="K247" s="41" t="s">
        <v>126</v>
      </c>
      <c r="L247" s="41" t="s">
        <v>126</v>
      </c>
      <c r="M247" s="41" t="s">
        <v>126</v>
      </c>
      <c r="N247" s="41"/>
      <c r="O247" s="41">
        <v>44</v>
      </c>
      <c r="P247" s="41" t="s">
        <v>378</v>
      </c>
      <c r="Q247" s="43">
        <v>44376.686226851853</v>
      </c>
      <c r="R247" s="41">
        <v>129</v>
      </c>
      <c r="S247" s="41" t="s">
        <v>125</v>
      </c>
      <c r="T247" s="41">
        <v>0</v>
      </c>
      <c r="U247" s="41" t="s">
        <v>126</v>
      </c>
      <c r="V247" s="42" t="s">
        <v>126</v>
      </c>
      <c r="W247" s="41" t="s">
        <v>126</v>
      </c>
      <c r="X247" s="41" t="s">
        <v>126</v>
      </c>
      <c r="Y247" s="41" t="s">
        <v>126</v>
      </c>
      <c r="Z247" s="41" t="s">
        <v>126</v>
      </c>
      <c r="AA247" s="41" t="s">
        <v>126</v>
      </c>
      <c r="AB247" s="41"/>
      <c r="AC247" s="41">
        <v>44</v>
      </c>
      <c r="AD247" s="41" t="s">
        <v>378</v>
      </c>
      <c r="AE247" s="43">
        <v>44376.686226851853</v>
      </c>
      <c r="AF247" s="41">
        <v>129</v>
      </c>
      <c r="AG247" s="41" t="s">
        <v>125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126</v>
      </c>
      <c r="AM247" s="41" t="s">
        <v>126</v>
      </c>
      <c r="AN247" s="41" t="s">
        <v>126</v>
      </c>
      <c r="AO247" s="41" t="s">
        <v>126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>
      <c r="A248" s="41">
        <v>45</v>
      </c>
      <c r="B248" s="41" t="s">
        <v>379</v>
      </c>
      <c r="C248" s="43">
        <v>44376.707488425927</v>
      </c>
      <c r="D248" s="41">
        <v>188</v>
      </c>
      <c r="E248" s="41" t="s">
        <v>125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126</v>
      </c>
      <c r="K248" s="41" t="s">
        <v>126</v>
      </c>
      <c r="L248" s="41" t="s">
        <v>126</v>
      </c>
      <c r="M248" s="41" t="s">
        <v>126</v>
      </c>
      <c r="N248" s="41"/>
      <c r="O248" s="41">
        <v>45</v>
      </c>
      <c r="P248" s="41" t="s">
        <v>379</v>
      </c>
      <c r="Q248" s="43">
        <v>44376.707488425927</v>
      </c>
      <c r="R248" s="41">
        <v>188</v>
      </c>
      <c r="S248" s="41" t="s">
        <v>125</v>
      </c>
      <c r="T248" s="41">
        <v>0</v>
      </c>
      <c r="U248" s="41" t="s">
        <v>126</v>
      </c>
      <c r="V248" s="42" t="s">
        <v>126</v>
      </c>
      <c r="W248" s="41" t="s">
        <v>126</v>
      </c>
      <c r="X248" s="41" t="s">
        <v>126</v>
      </c>
      <c r="Y248" s="41" t="s">
        <v>126</v>
      </c>
      <c r="Z248" s="41" t="s">
        <v>126</v>
      </c>
      <c r="AA248" s="41" t="s">
        <v>126</v>
      </c>
      <c r="AB248" s="41"/>
      <c r="AC248" s="41">
        <v>45</v>
      </c>
      <c r="AD248" s="41" t="s">
        <v>379</v>
      </c>
      <c r="AE248" s="43">
        <v>44376.707488425927</v>
      </c>
      <c r="AF248" s="41">
        <v>188</v>
      </c>
      <c r="AG248" s="41" t="s">
        <v>125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126</v>
      </c>
      <c r="AM248" s="41" t="s">
        <v>126</v>
      </c>
      <c r="AN248" s="41" t="s">
        <v>126</v>
      </c>
      <c r="AO248" s="41" t="s">
        <v>126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>
      <c r="A249" s="41">
        <v>46</v>
      </c>
      <c r="B249" s="41" t="s">
        <v>380</v>
      </c>
      <c r="C249" s="43">
        <v>44376.728726851848</v>
      </c>
      <c r="D249" s="41">
        <v>99</v>
      </c>
      <c r="E249" s="41" t="s">
        <v>125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126</v>
      </c>
      <c r="K249" s="41" t="s">
        <v>126</v>
      </c>
      <c r="L249" s="41" t="s">
        <v>126</v>
      </c>
      <c r="M249" s="41" t="s">
        <v>126</v>
      </c>
      <c r="N249" s="41"/>
      <c r="O249" s="41">
        <v>46</v>
      </c>
      <c r="P249" s="41" t="s">
        <v>380</v>
      </c>
      <c r="Q249" s="43">
        <v>44376.728726851848</v>
      </c>
      <c r="R249" s="41">
        <v>99</v>
      </c>
      <c r="S249" s="41" t="s">
        <v>125</v>
      </c>
      <c r="T249" s="41">
        <v>0</v>
      </c>
      <c r="U249" s="41" t="s">
        <v>126</v>
      </c>
      <c r="V249" s="42" t="s">
        <v>126</v>
      </c>
      <c r="W249" s="41" t="s">
        <v>126</v>
      </c>
      <c r="X249" s="41" t="s">
        <v>126</v>
      </c>
      <c r="Y249" s="41" t="s">
        <v>126</v>
      </c>
      <c r="Z249" s="41" t="s">
        <v>126</v>
      </c>
      <c r="AA249" s="41" t="s">
        <v>126</v>
      </c>
      <c r="AB249" s="41"/>
      <c r="AC249" s="41">
        <v>46</v>
      </c>
      <c r="AD249" s="41" t="s">
        <v>380</v>
      </c>
      <c r="AE249" s="43">
        <v>44376.728726851848</v>
      </c>
      <c r="AF249" s="41">
        <v>99</v>
      </c>
      <c r="AG249" s="41" t="s">
        <v>125</v>
      </c>
      <c r="AH249" s="41">
        <v>0</v>
      </c>
      <c r="AI249" s="41" t="s">
        <v>126</v>
      </c>
      <c r="AJ249" s="42" t="s">
        <v>126</v>
      </c>
      <c r="AK249" s="41" t="s">
        <v>126</v>
      </c>
      <c r="AL249" s="41" t="s">
        <v>126</v>
      </c>
      <c r="AM249" s="41" t="s">
        <v>126</v>
      </c>
      <c r="AN249" s="41" t="s">
        <v>126</v>
      </c>
      <c r="AO249" s="41" t="s">
        <v>126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>
      <c r="A250" s="41">
        <v>47</v>
      </c>
      <c r="B250" s="41" t="s">
        <v>381</v>
      </c>
      <c r="C250" s="43">
        <v>44376.749988425923</v>
      </c>
      <c r="D250" s="41">
        <v>122</v>
      </c>
      <c r="E250" s="41" t="s">
        <v>125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126</v>
      </c>
      <c r="K250" s="41" t="s">
        <v>126</v>
      </c>
      <c r="L250" s="41" t="s">
        <v>126</v>
      </c>
      <c r="M250" s="41" t="s">
        <v>126</v>
      </c>
      <c r="N250" s="41"/>
      <c r="O250" s="41">
        <v>47</v>
      </c>
      <c r="P250" s="41" t="s">
        <v>381</v>
      </c>
      <c r="Q250" s="43">
        <v>44376.749988425923</v>
      </c>
      <c r="R250" s="41">
        <v>122</v>
      </c>
      <c r="S250" s="41" t="s">
        <v>125</v>
      </c>
      <c r="T250" s="41">
        <v>0</v>
      </c>
      <c r="U250" s="41" t="s">
        <v>126</v>
      </c>
      <c r="V250" s="42" t="s">
        <v>126</v>
      </c>
      <c r="W250" s="41" t="s">
        <v>126</v>
      </c>
      <c r="X250" s="41" t="s">
        <v>126</v>
      </c>
      <c r="Y250" s="41" t="s">
        <v>126</v>
      </c>
      <c r="Z250" s="41" t="s">
        <v>126</v>
      </c>
      <c r="AA250" s="41" t="s">
        <v>126</v>
      </c>
      <c r="AB250" s="41"/>
      <c r="AC250" s="41">
        <v>47</v>
      </c>
      <c r="AD250" s="41" t="s">
        <v>381</v>
      </c>
      <c r="AE250" s="43">
        <v>44376.749988425923</v>
      </c>
      <c r="AF250" s="41">
        <v>122</v>
      </c>
      <c r="AG250" s="41" t="s">
        <v>125</v>
      </c>
      <c r="AH250" s="41">
        <v>0</v>
      </c>
      <c r="AI250" s="41" t="s">
        <v>126</v>
      </c>
      <c r="AJ250" s="42" t="s">
        <v>126</v>
      </c>
      <c r="AK250" s="41" t="s">
        <v>126</v>
      </c>
      <c r="AL250" s="41" t="s">
        <v>126</v>
      </c>
      <c r="AM250" s="41" t="s">
        <v>126</v>
      </c>
      <c r="AN250" s="41" t="s">
        <v>126</v>
      </c>
      <c r="AO250" s="41" t="s">
        <v>126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>
      <c r="A251" s="41">
        <v>48</v>
      </c>
      <c r="B251" s="41" t="s">
        <v>382</v>
      </c>
      <c r="C251" s="43">
        <v>44376.771273148152</v>
      </c>
      <c r="D251" s="41">
        <v>28</v>
      </c>
      <c r="E251" s="41" t="s">
        <v>125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126</v>
      </c>
      <c r="K251" s="41" t="s">
        <v>126</v>
      </c>
      <c r="L251" s="41" t="s">
        <v>126</v>
      </c>
      <c r="M251" s="41" t="s">
        <v>126</v>
      </c>
      <c r="N251" s="41"/>
      <c r="O251" s="41">
        <v>48</v>
      </c>
      <c r="P251" s="41" t="s">
        <v>382</v>
      </c>
      <c r="Q251" s="43">
        <v>44376.771273148152</v>
      </c>
      <c r="R251" s="41">
        <v>28</v>
      </c>
      <c r="S251" s="41" t="s">
        <v>125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126</v>
      </c>
      <c r="Y251" s="41" t="s">
        <v>126</v>
      </c>
      <c r="Z251" s="41" t="s">
        <v>126</v>
      </c>
      <c r="AA251" s="41" t="s">
        <v>126</v>
      </c>
      <c r="AB251" s="41"/>
      <c r="AC251" s="41">
        <v>48</v>
      </c>
      <c r="AD251" s="41" t="s">
        <v>382</v>
      </c>
      <c r="AE251" s="43">
        <v>44376.771273148152</v>
      </c>
      <c r="AF251" s="41">
        <v>28</v>
      </c>
      <c r="AG251" s="41" t="s">
        <v>125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126</v>
      </c>
      <c r="AM251" s="41" t="s">
        <v>126</v>
      </c>
      <c r="AN251" s="41" t="s">
        <v>126</v>
      </c>
      <c r="AO251" s="41" t="s">
        <v>126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>
      <c r="A252" s="41">
        <v>49</v>
      </c>
      <c r="B252" s="41" t="s">
        <v>383</v>
      </c>
      <c r="C252" s="43">
        <v>44376.792546296296</v>
      </c>
      <c r="D252" s="41">
        <v>18</v>
      </c>
      <c r="E252" s="41" t="s">
        <v>125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126</v>
      </c>
      <c r="K252" s="41" t="s">
        <v>126</v>
      </c>
      <c r="L252" s="41" t="s">
        <v>126</v>
      </c>
      <c r="M252" s="41" t="s">
        <v>126</v>
      </c>
      <c r="N252" s="41"/>
      <c r="O252" s="41">
        <v>49</v>
      </c>
      <c r="P252" s="41" t="s">
        <v>383</v>
      </c>
      <c r="Q252" s="43">
        <v>44376.792546296296</v>
      </c>
      <c r="R252" s="41">
        <v>18</v>
      </c>
      <c r="S252" s="41" t="s">
        <v>125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126</v>
      </c>
      <c r="Y252" s="41" t="s">
        <v>126</v>
      </c>
      <c r="Z252" s="41" t="s">
        <v>126</v>
      </c>
      <c r="AA252" s="41" t="s">
        <v>126</v>
      </c>
      <c r="AB252" s="41"/>
      <c r="AC252" s="41">
        <v>49</v>
      </c>
      <c r="AD252" s="41" t="s">
        <v>383</v>
      </c>
      <c r="AE252" s="43">
        <v>44376.792546296296</v>
      </c>
      <c r="AF252" s="41">
        <v>18</v>
      </c>
      <c r="AG252" s="41" t="s">
        <v>125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126</v>
      </c>
      <c r="AM252" s="41" t="s">
        <v>126</v>
      </c>
      <c r="AN252" s="41" t="s">
        <v>126</v>
      </c>
      <c r="AO252" s="41" t="s">
        <v>126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>
      <c r="A253" s="41">
        <v>50</v>
      </c>
      <c r="B253" s="41" t="s">
        <v>384</v>
      </c>
      <c r="C253" s="43">
        <v>44376.813807870371</v>
      </c>
      <c r="D253" s="41">
        <v>170</v>
      </c>
      <c r="E253" s="41" t="s">
        <v>125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126</v>
      </c>
      <c r="K253" s="41" t="s">
        <v>126</v>
      </c>
      <c r="L253" s="41" t="s">
        <v>126</v>
      </c>
      <c r="M253" s="41" t="s">
        <v>126</v>
      </c>
      <c r="N253" s="41"/>
      <c r="O253" s="41">
        <v>50</v>
      </c>
      <c r="P253" s="41" t="s">
        <v>384</v>
      </c>
      <c r="Q253" s="43">
        <v>44376.813807870371</v>
      </c>
      <c r="R253" s="41">
        <v>170</v>
      </c>
      <c r="S253" s="41" t="s">
        <v>125</v>
      </c>
      <c r="T253" s="41">
        <v>0</v>
      </c>
      <c r="U253" s="41" t="s">
        <v>126</v>
      </c>
      <c r="V253" s="42" t="s">
        <v>126</v>
      </c>
      <c r="W253" s="41" t="s">
        <v>126</v>
      </c>
      <c r="X253" s="41" t="s">
        <v>126</v>
      </c>
      <c r="Y253" s="41" t="s">
        <v>126</v>
      </c>
      <c r="Z253" s="41" t="s">
        <v>126</v>
      </c>
      <c r="AA253" s="41" t="s">
        <v>126</v>
      </c>
      <c r="AB253" s="41"/>
      <c r="AC253" s="41">
        <v>50</v>
      </c>
      <c r="AD253" s="41" t="s">
        <v>384</v>
      </c>
      <c r="AE253" s="43">
        <v>44376.813807870371</v>
      </c>
      <c r="AF253" s="41">
        <v>170</v>
      </c>
      <c r="AG253" s="41" t="s">
        <v>125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126</v>
      </c>
      <c r="AM253" s="41" t="s">
        <v>126</v>
      </c>
      <c r="AN253" s="41" t="s">
        <v>126</v>
      </c>
      <c r="AO253" s="41" t="s">
        <v>126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>
      <c r="A254" s="41">
        <v>51</v>
      </c>
      <c r="B254" s="41" t="s">
        <v>385</v>
      </c>
      <c r="C254" s="43">
        <v>44376.835069444445</v>
      </c>
      <c r="D254" s="41">
        <v>24</v>
      </c>
      <c r="E254" s="41" t="s">
        <v>125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126</v>
      </c>
      <c r="K254" s="41" t="s">
        <v>126</v>
      </c>
      <c r="L254" s="41" t="s">
        <v>126</v>
      </c>
      <c r="M254" s="41" t="s">
        <v>126</v>
      </c>
      <c r="N254" s="41"/>
      <c r="O254" s="41">
        <v>51</v>
      </c>
      <c r="P254" s="41" t="s">
        <v>385</v>
      </c>
      <c r="Q254" s="43">
        <v>44376.835069444445</v>
      </c>
      <c r="R254" s="41">
        <v>24</v>
      </c>
      <c r="S254" s="41" t="s">
        <v>125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126</v>
      </c>
      <c r="Y254" s="41" t="s">
        <v>126</v>
      </c>
      <c r="Z254" s="41" t="s">
        <v>126</v>
      </c>
      <c r="AA254" s="41" t="s">
        <v>126</v>
      </c>
      <c r="AB254" s="41"/>
      <c r="AC254" s="41">
        <v>51</v>
      </c>
      <c r="AD254" s="41" t="s">
        <v>385</v>
      </c>
      <c r="AE254" s="43">
        <v>44376.835069444445</v>
      </c>
      <c r="AF254" s="41">
        <v>24</v>
      </c>
      <c r="AG254" s="41" t="s">
        <v>125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126</v>
      </c>
      <c r="AM254" s="41" t="s">
        <v>126</v>
      </c>
      <c r="AN254" s="41" t="s">
        <v>126</v>
      </c>
      <c r="AO254" s="41" t="s">
        <v>126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>
      <c r="A255" s="41">
        <v>52</v>
      </c>
      <c r="B255" s="41" t="s">
        <v>386</v>
      </c>
      <c r="C255" s="43">
        <v>44376.856354166666</v>
      </c>
      <c r="D255" s="41">
        <v>14</v>
      </c>
      <c r="E255" s="41" t="s">
        <v>125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126</v>
      </c>
      <c r="K255" s="41" t="s">
        <v>126</v>
      </c>
      <c r="L255" s="41" t="s">
        <v>126</v>
      </c>
      <c r="M255" s="41" t="s">
        <v>126</v>
      </c>
      <c r="N255" s="41"/>
      <c r="O255" s="41">
        <v>52</v>
      </c>
      <c r="P255" s="41" t="s">
        <v>386</v>
      </c>
      <c r="Q255" s="43">
        <v>44376.856354166666</v>
      </c>
      <c r="R255" s="41">
        <v>14</v>
      </c>
      <c r="S255" s="41" t="s">
        <v>125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126</v>
      </c>
      <c r="Y255" s="41" t="s">
        <v>126</v>
      </c>
      <c r="Z255" s="41" t="s">
        <v>126</v>
      </c>
      <c r="AA255" s="41" t="s">
        <v>126</v>
      </c>
      <c r="AB255" s="41"/>
      <c r="AC255" s="41">
        <v>52</v>
      </c>
      <c r="AD255" s="41" t="s">
        <v>386</v>
      </c>
      <c r="AE255" s="43">
        <v>44376.856354166666</v>
      </c>
      <c r="AF255" s="41">
        <v>14</v>
      </c>
      <c r="AG255" s="41" t="s">
        <v>125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126</v>
      </c>
      <c r="AM255" s="41" t="s">
        <v>126</v>
      </c>
      <c r="AN255" s="41" t="s">
        <v>126</v>
      </c>
      <c r="AO255" s="41" t="s">
        <v>126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>
      <c r="A256" s="41">
        <v>53</v>
      </c>
      <c r="B256" s="41" t="s">
        <v>387</v>
      </c>
      <c r="C256" s="43">
        <v>44376.877627314818</v>
      </c>
      <c r="D256" s="41">
        <v>149</v>
      </c>
      <c r="E256" s="41" t="s">
        <v>125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126</v>
      </c>
      <c r="K256" s="41" t="s">
        <v>126</v>
      </c>
      <c r="L256" s="41" t="s">
        <v>126</v>
      </c>
      <c r="M256" s="41" t="s">
        <v>126</v>
      </c>
      <c r="N256" s="41"/>
      <c r="O256" s="41">
        <v>53</v>
      </c>
      <c r="P256" s="41" t="s">
        <v>387</v>
      </c>
      <c r="Q256" s="43">
        <v>44376.877627314818</v>
      </c>
      <c r="R256" s="41">
        <v>149</v>
      </c>
      <c r="S256" s="41" t="s">
        <v>125</v>
      </c>
      <c r="T256" s="41">
        <v>0</v>
      </c>
      <c r="U256" s="41" t="s">
        <v>126</v>
      </c>
      <c r="V256" s="41" t="s">
        <v>126</v>
      </c>
      <c r="W256" s="41" t="s">
        <v>126</v>
      </c>
      <c r="X256" s="41" t="s">
        <v>126</v>
      </c>
      <c r="Y256" s="41" t="s">
        <v>126</v>
      </c>
      <c r="Z256" s="41" t="s">
        <v>126</v>
      </c>
      <c r="AA256" s="41" t="s">
        <v>126</v>
      </c>
      <c r="AB256" s="41"/>
      <c r="AC256" s="41">
        <v>53</v>
      </c>
      <c r="AD256" s="41" t="s">
        <v>387</v>
      </c>
      <c r="AE256" s="43">
        <v>44376.877627314818</v>
      </c>
      <c r="AF256" s="41">
        <v>149</v>
      </c>
      <c r="AG256" s="41" t="s">
        <v>125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126</v>
      </c>
      <c r="AM256" s="41" t="s">
        <v>126</v>
      </c>
      <c r="AN256" s="41" t="s">
        <v>126</v>
      </c>
      <c r="AO256" s="41" t="s">
        <v>126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>
      <c r="A257" s="41">
        <v>54</v>
      </c>
      <c r="B257" s="41" t="s">
        <v>388</v>
      </c>
      <c r="C257" s="43">
        <v>44376.898900462962</v>
      </c>
      <c r="D257" s="41">
        <v>197</v>
      </c>
      <c r="E257" s="41" t="s">
        <v>125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126</v>
      </c>
      <c r="K257" s="41" t="s">
        <v>126</v>
      </c>
      <c r="L257" s="41" t="s">
        <v>126</v>
      </c>
      <c r="M257" s="41" t="s">
        <v>126</v>
      </c>
      <c r="N257" s="41"/>
      <c r="O257" s="41">
        <v>54</v>
      </c>
      <c r="P257" s="41" t="s">
        <v>388</v>
      </c>
      <c r="Q257" s="43">
        <v>44376.898900462962</v>
      </c>
      <c r="R257" s="41">
        <v>197</v>
      </c>
      <c r="S257" s="41" t="s">
        <v>125</v>
      </c>
      <c r="T257" s="41">
        <v>0</v>
      </c>
      <c r="U257" s="41" t="s">
        <v>126</v>
      </c>
      <c r="V257" s="41" t="s">
        <v>126</v>
      </c>
      <c r="W257" s="41" t="s">
        <v>126</v>
      </c>
      <c r="X257" s="41" t="s">
        <v>126</v>
      </c>
      <c r="Y257" s="41" t="s">
        <v>126</v>
      </c>
      <c r="Z257" s="41" t="s">
        <v>126</v>
      </c>
      <c r="AA257" s="41" t="s">
        <v>126</v>
      </c>
      <c r="AB257" s="41"/>
      <c r="AC257" s="41">
        <v>54</v>
      </c>
      <c r="AD257" s="41" t="s">
        <v>388</v>
      </c>
      <c r="AE257" s="43">
        <v>44376.898900462962</v>
      </c>
      <c r="AF257" s="41">
        <v>197</v>
      </c>
      <c r="AG257" s="41" t="s">
        <v>125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126</v>
      </c>
      <c r="AM257" s="41" t="s">
        <v>126</v>
      </c>
      <c r="AN257" s="41" t="s">
        <v>126</v>
      </c>
      <c r="AO257" s="41" t="s">
        <v>126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>
      <c r="A258" s="41">
        <v>55</v>
      </c>
      <c r="B258" s="41" t="s">
        <v>389</v>
      </c>
      <c r="C258" s="43">
        <v>44376.920162037037</v>
      </c>
      <c r="D258" s="41">
        <v>105</v>
      </c>
      <c r="E258" s="41" t="s">
        <v>125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126</v>
      </c>
      <c r="K258" s="41" t="s">
        <v>126</v>
      </c>
      <c r="L258" s="41" t="s">
        <v>126</v>
      </c>
      <c r="M258" s="41" t="s">
        <v>126</v>
      </c>
      <c r="N258" s="41"/>
      <c r="O258" s="41">
        <v>55</v>
      </c>
      <c r="P258" s="41" t="s">
        <v>389</v>
      </c>
      <c r="Q258" s="43">
        <v>44376.920162037037</v>
      </c>
      <c r="R258" s="41">
        <v>105</v>
      </c>
      <c r="S258" s="41" t="s">
        <v>125</v>
      </c>
      <c r="T258" s="41">
        <v>0</v>
      </c>
      <c r="U258" s="41" t="s">
        <v>126</v>
      </c>
      <c r="V258" s="41" t="s">
        <v>126</v>
      </c>
      <c r="W258" s="41" t="s">
        <v>126</v>
      </c>
      <c r="X258" s="41" t="s">
        <v>126</v>
      </c>
      <c r="Y258" s="41" t="s">
        <v>126</v>
      </c>
      <c r="Z258" s="41" t="s">
        <v>126</v>
      </c>
      <c r="AA258" s="41" t="s">
        <v>126</v>
      </c>
      <c r="AB258" s="41"/>
      <c r="AC258" s="41">
        <v>55</v>
      </c>
      <c r="AD258" s="41" t="s">
        <v>389</v>
      </c>
      <c r="AE258" s="43">
        <v>44376.920162037037</v>
      </c>
      <c r="AF258" s="41">
        <v>105</v>
      </c>
      <c r="AG258" s="41" t="s">
        <v>125</v>
      </c>
      <c r="AH258" s="41">
        <v>0</v>
      </c>
      <c r="AI258" s="41" t="s">
        <v>126</v>
      </c>
      <c r="AJ258" s="41" t="s">
        <v>126</v>
      </c>
      <c r="AK258" s="41" t="s">
        <v>126</v>
      </c>
      <c r="AL258" s="41" t="s">
        <v>126</v>
      </c>
      <c r="AM258" s="41" t="s">
        <v>126</v>
      </c>
      <c r="AN258" s="41" t="s">
        <v>126</v>
      </c>
      <c r="AO258" s="41" t="s">
        <v>126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>
      <c r="A259" s="41">
        <v>56</v>
      </c>
      <c r="B259" s="41" t="s">
        <v>390</v>
      </c>
      <c r="C259" s="43">
        <v>44376.941423611112</v>
      </c>
      <c r="D259" s="41">
        <v>110</v>
      </c>
      <c r="E259" s="41" t="s">
        <v>125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126</v>
      </c>
      <c r="K259" s="41" t="s">
        <v>126</v>
      </c>
      <c r="L259" s="41" t="s">
        <v>126</v>
      </c>
      <c r="M259" s="41" t="s">
        <v>126</v>
      </c>
      <c r="N259" s="41"/>
      <c r="O259" s="41">
        <v>56</v>
      </c>
      <c r="P259" s="41" t="s">
        <v>390</v>
      </c>
      <c r="Q259" s="43">
        <v>44376.941423611112</v>
      </c>
      <c r="R259" s="41">
        <v>110</v>
      </c>
      <c r="S259" s="41" t="s">
        <v>125</v>
      </c>
      <c r="T259" s="41">
        <v>0</v>
      </c>
      <c r="U259" s="41" t="s">
        <v>126</v>
      </c>
      <c r="V259" s="41" t="s">
        <v>126</v>
      </c>
      <c r="W259" s="41" t="s">
        <v>126</v>
      </c>
      <c r="X259" s="41" t="s">
        <v>126</v>
      </c>
      <c r="Y259" s="41" t="s">
        <v>126</v>
      </c>
      <c r="Z259" s="41" t="s">
        <v>126</v>
      </c>
      <c r="AA259" s="41" t="s">
        <v>126</v>
      </c>
      <c r="AB259" s="41"/>
      <c r="AC259" s="41">
        <v>56</v>
      </c>
      <c r="AD259" s="41" t="s">
        <v>390</v>
      </c>
      <c r="AE259" s="43">
        <v>44376.941423611112</v>
      </c>
      <c r="AF259" s="41">
        <v>110</v>
      </c>
      <c r="AG259" s="41" t="s">
        <v>125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126</v>
      </c>
      <c r="AM259" s="41" t="s">
        <v>126</v>
      </c>
      <c r="AN259" s="41" t="s">
        <v>126</v>
      </c>
      <c r="AO259" s="41" t="s">
        <v>126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>
      <c r="A260" s="41">
        <v>57</v>
      </c>
      <c r="B260" s="41" t="s">
        <v>391</v>
      </c>
      <c r="C260" s="43">
        <v>44376.962685185186</v>
      </c>
      <c r="D260" s="41">
        <v>135</v>
      </c>
      <c r="E260" s="41" t="s">
        <v>125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126</v>
      </c>
      <c r="K260" s="41" t="s">
        <v>126</v>
      </c>
      <c r="L260" s="41" t="s">
        <v>126</v>
      </c>
      <c r="M260" s="41" t="s">
        <v>126</v>
      </c>
      <c r="N260" s="41"/>
      <c r="O260" s="41">
        <v>57</v>
      </c>
      <c r="P260" s="41" t="s">
        <v>391</v>
      </c>
      <c r="Q260" s="43">
        <v>44376.962685185186</v>
      </c>
      <c r="R260" s="41">
        <v>135</v>
      </c>
      <c r="S260" s="41" t="s">
        <v>125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126</v>
      </c>
      <c r="Y260" s="41" t="s">
        <v>126</v>
      </c>
      <c r="Z260" s="41" t="s">
        <v>126</v>
      </c>
      <c r="AA260" s="41" t="s">
        <v>126</v>
      </c>
      <c r="AB260" s="41"/>
      <c r="AC260" s="41">
        <v>57</v>
      </c>
      <c r="AD260" s="41" t="s">
        <v>391</v>
      </c>
      <c r="AE260" s="43">
        <v>44376.962685185186</v>
      </c>
      <c r="AF260" s="41">
        <v>135</v>
      </c>
      <c r="AG260" s="41" t="s">
        <v>125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126</v>
      </c>
      <c r="AM260" s="41" t="s">
        <v>126</v>
      </c>
      <c r="AN260" s="41" t="s">
        <v>126</v>
      </c>
      <c r="AO260" s="41" t="s">
        <v>126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>
      <c r="A261" s="41">
        <v>58</v>
      </c>
      <c r="B261" s="41" t="s">
        <v>392</v>
      </c>
      <c r="C261" s="43">
        <v>44376.983958333331</v>
      </c>
      <c r="D261" s="41">
        <v>199</v>
      </c>
      <c r="E261" s="41" t="s">
        <v>125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126</v>
      </c>
      <c r="K261" s="41" t="s">
        <v>126</v>
      </c>
      <c r="L261" s="41" t="s">
        <v>126</v>
      </c>
      <c r="M261" s="41" t="s">
        <v>126</v>
      </c>
      <c r="N261" s="41"/>
      <c r="O261" s="41">
        <v>58</v>
      </c>
      <c r="P261" s="41" t="s">
        <v>392</v>
      </c>
      <c r="Q261" s="43">
        <v>44376.983958333331</v>
      </c>
      <c r="R261" s="41">
        <v>199</v>
      </c>
      <c r="S261" s="41" t="s">
        <v>125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126</v>
      </c>
      <c r="Y261" s="41" t="s">
        <v>126</v>
      </c>
      <c r="Z261" s="41" t="s">
        <v>126</v>
      </c>
      <c r="AA261" s="41" t="s">
        <v>126</v>
      </c>
      <c r="AB261" s="41"/>
      <c r="AC261" s="41">
        <v>58</v>
      </c>
      <c r="AD261" s="41" t="s">
        <v>392</v>
      </c>
      <c r="AE261" s="43">
        <v>44376.983958333331</v>
      </c>
      <c r="AF261" s="41">
        <v>199</v>
      </c>
      <c r="AG261" s="41" t="s">
        <v>125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126</v>
      </c>
      <c r="AM261" s="41" t="s">
        <v>126</v>
      </c>
      <c r="AN261" s="41" t="s">
        <v>126</v>
      </c>
      <c r="AO261" s="41" t="s">
        <v>126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>
      <c r="A262" s="41">
        <v>59</v>
      </c>
      <c r="B262" s="41" t="s">
        <v>393</v>
      </c>
      <c r="C262" s="43">
        <v>44377.005231481482</v>
      </c>
      <c r="D262" s="41">
        <v>68</v>
      </c>
      <c r="E262" s="41" t="s">
        <v>125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126</v>
      </c>
      <c r="K262" s="41" t="s">
        <v>126</v>
      </c>
      <c r="L262" s="41" t="s">
        <v>126</v>
      </c>
      <c r="M262" s="41" t="s">
        <v>126</v>
      </c>
      <c r="N262" s="41"/>
      <c r="O262" s="41">
        <v>59</v>
      </c>
      <c r="P262" s="41" t="s">
        <v>393</v>
      </c>
      <c r="Q262" s="43">
        <v>44377.005231481482</v>
      </c>
      <c r="R262" s="41">
        <v>68</v>
      </c>
      <c r="S262" s="41" t="s">
        <v>125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126</v>
      </c>
      <c r="Y262" s="41" t="s">
        <v>126</v>
      </c>
      <c r="Z262" s="41" t="s">
        <v>126</v>
      </c>
      <c r="AA262" s="41" t="s">
        <v>126</v>
      </c>
      <c r="AB262" s="41"/>
      <c r="AC262" s="41">
        <v>59</v>
      </c>
      <c r="AD262" s="41" t="s">
        <v>393</v>
      </c>
      <c r="AE262" s="43">
        <v>44377.005231481482</v>
      </c>
      <c r="AF262" s="41">
        <v>68</v>
      </c>
      <c r="AG262" s="41" t="s">
        <v>125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126</v>
      </c>
      <c r="AM262" s="41" t="s">
        <v>126</v>
      </c>
      <c r="AN262" s="41" t="s">
        <v>126</v>
      </c>
      <c r="AO262" s="41" t="s">
        <v>126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>
      <c r="A263" s="41">
        <v>60</v>
      </c>
      <c r="B263" s="41" t="s">
        <v>394</v>
      </c>
      <c r="C263" s="43">
        <v>44377.026469907411</v>
      </c>
      <c r="D263" s="41">
        <v>73</v>
      </c>
      <c r="E263" s="41" t="s">
        <v>125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126</v>
      </c>
      <c r="K263" s="41" t="s">
        <v>126</v>
      </c>
      <c r="L263" s="41" t="s">
        <v>126</v>
      </c>
      <c r="M263" s="41" t="s">
        <v>126</v>
      </c>
      <c r="N263" s="41"/>
      <c r="O263" s="41">
        <v>60</v>
      </c>
      <c r="P263" s="41" t="s">
        <v>394</v>
      </c>
      <c r="Q263" s="43">
        <v>44377.026469907411</v>
      </c>
      <c r="R263" s="41">
        <v>73</v>
      </c>
      <c r="S263" s="41" t="s">
        <v>125</v>
      </c>
      <c r="T263" s="41">
        <v>0</v>
      </c>
      <c r="U263" s="41" t="s">
        <v>126</v>
      </c>
      <c r="V263" s="41" t="s">
        <v>126</v>
      </c>
      <c r="W263" s="41" t="s">
        <v>126</v>
      </c>
      <c r="X263" s="41" t="s">
        <v>126</v>
      </c>
      <c r="Y263" s="41" t="s">
        <v>126</v>
      </c>
      <c r="Z263" s="41" t="s">
        <v>126</v>
      </c>
      <c r="AA263" s="41" t="s">
        <v>126</v>
      </c>
      <c r="AB263" s="41"/>
      <c r="AC263" s="41">
        <v>60</v>
      </c>
      <c r="AD263" s="41" t="s">
        <v>394</v>
      </c>
      <c r="AE263" s="43">
        <v>44377.026469907411</v>
      </c>
      <c r="AF263" s="41">
        <v>73</v>
      </c>
      <c r="AG263" s="41" t="s">
        <v>125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126</v>
      </c>
      <c r="AM263" s="41" t="s">
        <v>126</v>
      </c>
      <c r="AN263" s="41" t="s">
        <v>126</v>
      </c>
      <c r="AO263" s="41" t="s">
        <v>126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>
      <c r="A264" s="41">
        <v>61</v>
      </c>
      <c r="B264" s="41" t="s">
        <v>395</v>
      </c>
      <c r="C264" s="43">
        <v>44377.047719907408</v>
      </c>
      <c r="D264" s="41">
        <v>20</v>
      </c>
      <c r="E264" s="41" t="s">
        <v>125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126</v>
      </c>
      <c r="K264" s="41" t="s">
        <v>126</v>
      </c>
      <c r="L264" s="41" t="s">
        <v>126</v>
      </c>
      <c r="M264" s="41" t="s">
        <v>126</v>
      </c>
      <c r="N264" s="41"/>
      <c r="O264" s="41">
        <v>61</v>
      </c>
      <c r="P264" s="41" t="s">
        <v>395</v>
      </c>
      <c r="Q264" s="43">
        <v>44377.047719907408</v>
      </c>
      <c r="R264" s="41">
        <v>20</v>
      </c>
      <c r="S264" s="41" t="s">
        <v>125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126</v>
      </c>
      <c r="Y264" s="41" t="s">
        <v>126</v>
      </c>
      <c r="Z264" s="41" t="s">
        <v>126</v>
      </c>
      <c r="AA264" s="41" t="s">
        <v>126</v>
      </c>
      <c r="AB264" s="41"/>
      <c r="AC264" s="41">
        <v>61</v>
      </c>
      <c r="AD264" s="41" t="s">
        <v>395</v>
      </c>
      <c r="AE264" s="43">
        <v>44377.047719907408</v>
      </c>
      <c r="AF264" s="41">
        <v>20</v>
      </c>
      <c r="AG264" s="41" t="s">
        <v>125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126</v>
      </c>
      <c r="AM264" s="41" t="s">
        <v>126</v>
      </c>
      <c r="AN264" s="41" t="s">
        <v>126</v>
      </c>
      <c r="AO264" s="41" t="s">
        <v>126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>
      <c r="A265" s="41">
        <v>62</v>
      </c>
      <c r="B265" s="41" t="s">
        <v>396</v>
      </c>
      <c r="C265" s="43">
        <v>44377.069004629629</v>
      </c>
      <c r="D265" s="41">
        <v>166</v>
      </c>
      <c r="E265" s="41" t="s">
        <v>125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126</v>
      </c>
      <c r="K265" s="41" t="s">
        <v>126</v>
      </c>
      <c r="L265" s="41" t="s">
        <v>126</v>
      </c>
      <c r="M265" s="41" t="s">
        <v>126</v>
      </c>
      <c r="N265" s="41"/>
      <c r="O265" s="41">
        <v>62</v>
      </c>
      <c r="P265" s="41" t="s">
        <v>396</v>
      </c>
      <c r="Q265" s="43">
        <v>44377.069004629629</v>
      </c>
      <c r="R265" s="41">
        <v>166</v>
      </c>
      <c r="S265" s="41" t="s">
        <v>125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126</v>
      </c>
      <c r="Y265" s="41" t="s">
        <v>126</v>
      </c>
      <c r="Z265" s="41" t="s">
        <v>126</v>
      </c>
      <c r="AA265" s="41" t="s">
        <v>126</v>
      </c>
      <c r="AB265" s="41"/>
      <c r="AC265" s="41">
        <v>62</v>
      </c>
      <c r="AD265" s="41" t="s">
        <v>396</v>
      </c>
      <c r="AE265" s="43">
        <v>44377.069004629629</v>
      </c>
      <c r="AF265" s="41">
        <v>166</v>
      </c>
      <c r="AG265" s="41" t="s">
        <v>125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126</v>
      </c>
      <c r="AM265" s="41" t="s">
        <v>126</v>
      </c>
      <c r="AN265" s="41" t="s">
        <v>126</v>
      </c>
      <c r="AO265" s="41" t="s">
        <v>126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>
      <c r="A266" s="41">
        <v>63</v>
      </c>
      <c r="B266" s="41" t="s">
        <v>397</v>
      </c>
      <c r="C266" s="43">
        <v>44377.090231481481</v>
      </c>
      <c r="D266" s="41">
        <v>74</v>
      </c>
      <c r="E266" s="41" t="s">
        <v>125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126</v>
      </c>
      <c r="K266" s="41" t="s">
        <v>126</v>
      </c>
      <c r="L266" s="41" t="s">
        <v>126</v>
      </c>
      <c r="M266" s="41" t="s">
        <v>126</v>
      </c>
      <c r="N266" s="41"/>
      <c r="O266" s="41">
        <v>63</v>
      </c>
      <c r="P266" s="41" t="s">
        <v>397</v>
      </c>
      <c r="Q266" s="43">
        <v>44377.090231481481</v>
      </c>
      <c r="R266" s="41">
        <v>74</v>
      </c>
      <c r="S266" s="41" t="s">
        <v>125</v>
      </c>
      <c r="T266" s="41">
        <v>0</v>
      </c>
      <c r="U266" s="41" t="s">
        <v>126</v>
      </c>
      <c r="V266" s="41" t="s">
        <v>126</v>
      </c>
      <c r="W266" s="41" t="s">
        <v>126</v>
      </c>
      <c r="X266" s="41" t="s">
        <v>126</v>
      </c>
      <c r="Y266" s="41" t="s">
        <v>126</v>
      </c>
      <c r="Z266" s="41" t="s">
        <v>126</v>
      </c>
      <c r="AA266" s="41" t="s">
        <v>126</v>
      </c>
      <c r="AB266" s="41"/>
      <c r="AC266" s="41">
        <v>63</v>
      </c>
      <c r="AD266" s="41" t="s">
        <v>397</v>
      </c>
      <c r="AE266" s="43">
        <v>44377.090231481481</v>
      </c>
      <c r="AF266" s="41">
        <v>74</v>
      </c>
      <c r="AG266" s="41" t="s">
        <v>125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126</v>
      </c>
      <c r="AM266" s="41" t="s">
        <v>126</v>
      </c>
      <c r="AN266" s="41" t="s">
        <v>126</v>
      </c>
      <c r="AO266" s="41" t="s">
        <v>126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>
      <c r="A267" s="41">
        <v>64</v>
      </c>
      <c r="B267" s="41" t="s">
        <v>398</v>
      </c>
      <c r="C267" s="43">
        <v>44377.111516203702</v>
      </c>
      <c r="D267" s="41">
        <v>186</v>
      </c>
      <c r="E267" s="41" t="s">
        <v>125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126</v>
      </c>
      <c r="K267" s="41" t="s">
        <v>126</v>
      </c>
      <c r="L267" s="41" t="s">
        <v>126</v>
      </c>
      <c r="M267" s="41" t="s">
        <v>126</v>
      </c>
      <c r="N267" s="41"/>
      <c r="O267" s="41">
        <v>64</v>
      </c>
      <c r="P267" s="41" t="s">
        <v>398</v>
      </c>
      <c r="Q267" s="43">
        <v>44377.111516203702</v>
      </c>
      <c r="R267" s="41">
        <v>186</v>
      </c>
      <c r="S267" s="41" t="s">
        <v>125</v>
      </c>
      <c r="T267" s="41">
        <v>0</v>
      </c>
      <c r="U267" s="41" t="s">
        <v>126</v>
      </c>
      <c r="V267" s="41" t="s">
        <v>126</v>
      </c>
      <c r="W267" s="41" t="s">
        <v>126</v>
      </c>
      <c r="X267" s="41" t="s">
        <v>126</v>
      </c>
      <c r="Y267" s="41" t="s">
        <v>126</v>
      </c>
      <c r="Z267" s="41" t="s">
        <v>126</v>
      </c>
      <c r="AA267" s="41" t="s">
        <v>126</v>
      </c>
      <c r="AB267" s="41"/>
      <c r="AC267" s="41">
        <v>64</v>
      </c>
      <c r="AD267" s="41" t="s">
        <v>398</v>
      </c>
      <c r="AE267" s="43">
        <v>44377.111516203702</v>
      </c>
      <c r="AF267" s="41">
        <v>186</v>
      </c>
      <c r="AG267" s="41" t="s">
        <v>125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126</v>
      </c>
      <c r="AM267" s="41" t="s">
        <v>126</v>
      </c>
      <c r="AN267" s="41" t="s">
        <v>126</v>
      </c>
      <c r="AO267" s="41" t="s">
        <v>126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>
      <c r="A268" s="41">
        <v>65</v>
      </c>
      <c r="B268" s="41" t="s">
        <v>399</v>
      </c>
      <c r="C268" s="43">
        <v>44377.1327662037</v>
      </c>
      <c r="D268" s="41">
        <v>140</v>
      </c>
      <c r="E268" s="41" t="s">
        <v>125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126</v>
      </c>
      <c r="K268" s="41" t="s">
        <v>126</v>
      </c>
      <c r="L268" s="41" t="s">
        <v>126</v>
      </c>
      <c r="M268" s="41" t="s">
        <v>126</v>
      </c>
      <c r="N268" s="41"/>
      <c r="O268" s="41">
        <v>65</v>
      </c>
      <c r="P268" s="41" t="s">
        <v>399</v>
      </c>
      <c r="Q268" s="43">
        <v>44377.1327662037</v>
      </c>
      <c r="R268" s="41">
        <v>140</v>
      </c>
      <c r="S268" s="41" t="s">
        <v>125</v>
      </c>
      <c r="T268" s="41">
        <v>0</v>
      </c>
      <c r="U268" s="41" t="s">
        <v>126</v>
      </c>
      <c r="V268" s="41" t="s">
        <v>126</v>
      </c>
      <c r="W268" s="41" t="s">
        <v>126</v>
      </c>
      <c r="X268" s="41" t="s">
        <v>126</v>
      </c>
      <c r="Y268" s="41" t="s">
        <v>126</v>
      </c>
      <c r="Z268" s="41" t="s">
        <v>126</v>
      </c>
      <c r="AA268" s="41" t="s">
        <v>126</v>
      </c>
      <c r="AB268" s="41"/>
      <c r="AC268" s="41">
        <v>65</v>
      </c>
      <c r="AD268" s="41" t="s">
        <v>399</v>
      </c>
      <c r="AE268" s="43">
        <v>44377.1327662037</v>
      </c>
      <c r="AF268" s="41">
        <v>140</v>
      </c>
      <c r="AG268" s="41" t="s">
        <v>125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126</v>
      </c>
      <c r="AM268" s="41" t="s">
        <v>126</v>
      </c>
      <c r="AN268" s="41" t="s">
        <v>126</v>
      </c>
      <c r="AO268" s="41" t="s">
        <v>126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>
      <c r="A269" s="41">
        <v>66</v>
      </c>
      <c r="B269" s="41" t="s">
        <v>400</v>
      </c>
      <c r="C269" s="43">
        <v>44377.153969907406</v>
      </c>
      <c r="D269" s="41">
        <v>187</v>
      </c>
      <c r="E269" s="41" t="s">
        <v>125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126</v>
      </c>
      <c r="K269" s="41" t="s">
        <v>126</v>
      </c>
      <c r="L269" s="41" t="s">
        <v>126</v>
      </c>
      <c r="M269" s="41" t="s">
        <v>126</v>
      </c>
      <c r="N269" s="41"/>
      <c r="O269" s="41">
        <v>66</v>
      </c>
      <c r="P269" s="41" t="s">
        <v>400</v>
      </c>
      <c r="Q269" s="43">
        <v>44377.153969907406</v>
      </c>
      <c r="R269" s="41">
        <v>187</v>
      </c>
      <c r="S269" s="41" t="s">
        <v>125</v>
      </c>
      <c r="T269" s="41">
        <v>0</v>
      </c>
      <c r="U269" s="41" t="s">
        <v>126</v>
      </c>
      <c r="V269" s="41" t="s">
        <v>126</v>
      </c>
      <c r="W269" s="41" t="s">
        <v>126</v>
      </c>
      <c r="X269" s="41" t="s">
        <v>126</v>
      </c>
      <c r="Y269" s="41" t="s">
        <v>126</v>
      </c>
      <c r="Z269" s="41" t="s">
        <v>126</v>
      </c>
      <c r="AA269" s="41" t="s">
        <v>126</v>
      </c>
      <c r="AB269" s="41"/>
      <c r="AC269" s="41">
        <v>66</v>
      </c>
      <c r="AD269" s="41" t="s">
        <v>400</v>
      </c>
      <c r="AE269" s="43">
        <v>44377.153969907406</v>
      </c>
      <c r="AF269" s="41">
        <v>187</v>
      </c>
      <c r="AG269" s="41" t="s">
        <v>125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126</v>
      </c>
      <c r="AM269" s="41" t="s">
        <v>126</v>
      </c>
      <c r="AN269" s="41" t="s">
        <v>126</v>
      </c>
      <c r="AO269" s="41" t="s">
        <v>126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>
      <c r="A270" s="41">
        <v>67</v>
      </c>
      <c r="B270" s="41" t="s">
        <v>401</v>
      </c>
      <c r="C270" s="43">
        <v>44377.175208333334</v>
      </c>
      <c r="D270" s="41">
        <v>174</v>
      </c>
      <c r="E270" s="41" t="s">
        <v>125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126</v>
      </c>
      <c r="K270" s="41" t="s">
        <v>126</v>
      </c>
      <c r="L270" s="41" t="s">
        <v>126</v>
      </c>
      <c r="M270" s="41" t="s">
        <v>126</v>
      </c>
      <c r="N270" s="41"/>
      <c r="O270" s="41">
        <v>67</v>
      </c>
      <c r="P270" s="41" t="s">
        <v>401</v>
      </c>
      <c r="Q270" s="43">
        <v>44377.175208333334</v>
      </c>
      <c r="R270" s="41">
        <v>174</v>
      </c>
      <c r="S270" s="41" t="s">
        <v>125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126</v>
      </c>
      <c r="Y270" s="41" t="s">
        <v>126</v>
      </c>
      <c r="Z270" s="41" t="s">
        <v>126</v>
      </c>
      <c r="AA270" s="41" t="s">
        <v>126</v>
      </c>
      <c r="AB270" s="41"/>
      <c r="AC270" s="41">
        <v>67</v>
      </c>
      <c r="AD270" s="41" t="s">
        <v>401</v>
      </c>
      <c r="AE270" s="43">
        <v>44377.175208333334</v>
      </c>
      <c r="AF270" s="41">
        <v>174</v>
      </c>
      <c r="AG270" s="41" t="s">
        <v>125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126</v>
      </c>
      <c r="AM270" s="41" t="s">
        <v>126</v>
      </c>
      <c r="AN270" s="41" t="s">
        <v>126</v>
      </c>
      <c r="AO270" s="41" t="s">
        <v>126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>
      <c r="A271" s="41">
        <v>68</v>
      </c>
      <c r="B271" s="41" t="s">
        <v>402</v>
      </c>
      <c r="C271" s="43">
        <v>44377.196446759262</v>
      </c>
      <c r="D271" s="41">
        <v>193</v>
      </c>
      <c r="E271" s="41" t="s">
        <v>125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126</v>
      </c>
      <c r="K271" s="41" t="s">
        <v>126</v>
      </c>
      <c r="L271" s="41" t="s">
        <v>126</v>
      </c>
      <c r="M271" s="41" t="s">
        <v>126</v>
      </c>
      <c r="N271" s="41"/>
      <c r="O271" s="41">
        <v>68</v>
      </c>
      <c r="P271" s="41" t="s">
        <v>402</v>
      </c>
      <c r="Q271" s="43">
        <v>44377.196446759262</v>
      </c>
      <c r="R271" s="41">
        <v>193</v>
      </c>
      <c r="S271" s="41" t="s">
        <v>125</v>
      </c>
      <c r="T271" s="41">
        <v>0</v>
      </c>
      <c r="U271" s="41" t="s">
        <v>126</v>
      </c>
      <c r="V271" s="41" t="s">
        <v>126</v>
      </c>
      <c r="W271" s="41" t="s">
        <v>126</v>
      </c>
      <c r="X271" s="41" t="s">
        <v>126</v>
      </c>
      <c r="Y271" s="41" t="s">
        <v>126</v>
      </c>
      <c r="Z271" s="41" t="s">
        <v>126</v>
      </c>
      <c r="AA271" s="41" t="s">
        <v>126</v>
      </c>
      <c r="AB271" s="41"/>
      <c r="AC271" s="41">
        <v>68</v>
      </c>
      <c r="AD271" s="41" t="s">
        <v>402</v>
      </c>
      <c r="AE271" s="43">
        <v>44377.196446759262</v>
      </c>
      <c r="AF271" s="41">
        <v>193</v>
      </c>
      <c r="AG271" s="41" t="s">
        <v>125</v>
      </c>
      <c r="AH271" s="41">
        <v>0</v>
      </c>
      <c r="AI271" s="41" t="s">
        <v>126</v>
      </c>
      <c r="AJ271" s="41" t="s">
        <v>126</v>
      </c>
      <c r="AK271" s="41" t="s">
        <v>126</v>
      </c>
      <c r="AL271" s="41" t="s">
        <v>126</v>
      </c>
      <c r="AM271" s="41" t="s">
        <v>126</v>
      </c>
      <c r="AN271" s="41" t="s">
        <v>126</v>
      </c>
      <c r="AO271" s="41" t="s">
        <v>126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>
      <c r="A272" s="41">
        <v>39</v>
      </c>
      <c r="B272" s="41" t="s">
        <v>403</v>
      </c>
      <c r="C272" s="43">
        <v>44386.441377314812</v>
      </c>
      <c r="D272" s="41" t="s">
        <v>124</v>
      </c>
      <c r="E272" s="41" t="s">
        <v>125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126</v>
      </c>
      <c r="K272" s="41" t="s">
        <v>126</v>
      </c>
      <c r="L272" s="41" t="s">
        <v>126</v>
      </c>
      <c r="M272" s="41" t="s">
        <v>126</v>
      </c>
      <c r="N272" s="41"/>
      <c r="O272" s="41">
        <v>39</v>
      </c>
      <c r="P272" s="41" t="s">
        <v>403</v>
      </c>
      <c r="Q272" s="43">
        <v>44386.441377314812</v>
      </c>
      <c r="R272" s="41" t="s">
        <v>124</v>
      </c>
      <c r="S272" s="41" t="s">
        <v>125</v>
      </c>
      <c r="T272" s="41">
        <v>0</v>
      </c>
      <c r="U272" s="41" t="s">
        <v>126</v>
      </c>
      <c r="V272" s="42" t="s">
        <v>126</v>
      </c>
      <c r="W272" s="41" t="s">
        <v>126</v>
      </c>
      <c r="X272" s="41" t="s">
        <v>126</v>
      </c>
      <c r="Y272" s="41" t="s">
        <v>126</v>
      </c>
      <c r="Z272" s="41" t="s">
        <v>126</v>
      </c>
      <c r="AA272" s="41" t="s">
        <v>126</v>
      </c>
      <c r="AB272" s="41"/>
      <c r="AC272" s="41">
        <v>39</v>
      </c>
      <c r="AD272" s="41" t="s">
        <v>403</v>
      </c>
      <c r="AE272" s="43">
        <v>44386.441377314812</v>
      </c>
      <c r="AF272" s="41" t="s">
        <v>124</v>
      </c>
      <c r="AG272" s="41" t="s">
        <v>125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126</v>
      </c>
      <c r="AM272" s="41" t="s">
        <v>126</v>
      </c>
      <c r="AN272" s="41" t="s">
        <v>126</v>
      </c>
      <c r="AO272" s="41" t="s">
        <v>126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>
      <c r="A273" s="41">
        <v>40</v>
      </c>
      <c r="B273" s="41" t="s">
        <v>404</v>
      </c>
      <c r="C273" s="43">
        <v>44386.46261574074</v>
      </c>
      <c r="D273" s="41" t="s">
        <v>128</v>
      </c>
      <c r="E273" s="41" t="s">
        <v>125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126</v>
      </c>
      <c r="K273" s="41" t="s">
        <v>126</v>
      </c>
      <c r="L273" s="41" t="s">
        <v>126</v>
      </c>
      <c r="M273" s="41" t="s">
        <v>126</v>
      </c>
      <c r="N273" s="41"/>
      <c r="O273" s="41">
        <v>40</v>
      </c>
      <c r="P273" s="41" t="s">
        <v>404</v>
      </c>
      <c r="Q273" s="43">
        <v>44386.46261574074</v>
      </c>
      <c r="R273" s="41" t="s">
        <v>128</v>
      </c>
      <c r="S273" s="41" t="s">
        <v>125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126</v>
      </c>
      <c r="Y273" s="41" t="s">
        <v>126</v>
      </c>
      <c r="Z273" s="41" t="s">
        <v>126</v>
      </c>
      <c r="AA273" s="41" t="s">
        <v>126</v>
      </c>
      <c r="AB273" s="41"/>
      <c r="AC273" s="41">
        <v>40</v>
      </c>
      <c r="AD273" s="41" t="s">
        <v>404</v>
      </c>
      <c r="AE273" s="43">
        <v>44386.46261574074</v>
      </c>
      <c r="AF273" s="41" t="s">
        <v>128</v>
      </c>
      <c r="AG273" s="41" t="s">
        <v>125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126</v>
      </c>
      <c r="AM273" s="41" t="s">
        <v>126</v>
      </c>
      <c r="AN273" s="41" t="s">
        <v>126</v>
      </c>
      <c r="AO273" s="41" t="s">
        <v>126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>
      <c r="A274" s="41">
        <v>41</v>
      </c>
      <c r="B274" s="41" t="s">
        <v>405</v>
      </c>
      <c r="C274" s="43">
        <v>44386.483854166669</v>
      </c>
      <c r="D274" s="41">
        <v>91</v>
      </c>
      <c r="E274" s="41" t="s">
        <v>125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126</v>
      </c>
      <c r="K274" s="41" t="s">
        <v>126</v>
      </c>
      <c r="L274" s="41" t="s">
        <v>126</v>
      </c>
      <c r="M274" s="41" t="s">
        <v>126</v>
      </c>
      <c r="N274" s="41"/>
      <c r="O274" s="41">
        <v>41</v>
      </c>
      <c r="P274" s="41" t="s">
        <v>405</v>
      </c>
      <c r="Q274" s="43">
        <v>44386.483854166669</v>
      </c>
      <c r="R274" s="41">
        <v>91</v>
      </c>
      <c r="S274" s="41" t="s">
        <v>125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126</v>
      </c>
      <c r="Y274" s="41" t="s">
        <v>126</v>
      </c>
      <c r="Z274" s="41" t="s">
        <v>126</v>
      </c>
      <c r="AA274" s="41" t="s">
        <v>126</v>
      </c>
      <c r="AB274" s="41"/>
      <c r="AC274" s="41">
        <v>41</v>
      </c>
      <c r="AD274" s="41" t="s">
        <v>405</v>
      </c>
      <c r="AE274" s="43">
        <v>44386.483854166669</v>
      </c>
      <c r="AF274" s="41">
        <v>91</v>
      </c>
      <c r="AG274" s="41" t="s">
        <v>125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126</v>
      </c>
      <c r="AM274" s="41" t="s">
        <v>126</v>
      </c>
      <c r="AN274" s="41" t="s">
        <v>126</v>
      </c>
      <c r="AO274" s="41" t="s">
        <v>126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>
      <c r="A275" s="41">
        <v>42</v>
      </c>
      <c r="B275" s="41" t="s">
        <v>406</v>
      </c>
      <c r="C275" s="43">
        <v>44386.50509259259</v>
      </c>
      <c r="D275" s="41">
        <v>163</v>
      </c>
      <c r="E275" s="41" t="s">
        <v>125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126</v>
      </c>
      <c r="K275" s="41" t="s">
        <v>126</v>
      </c>
      <c r="L275" s="41" t="s">
        <v>126</v>
      </c>
      <c r="M275" s="41" t="s">
        <v>126</v>
      </c>
      <c r="N275" s="41"/>
      <c r="O275" s="41">
        <v>42</v>
      </c>
      <c r="P275" s="41" t="s">
        <v>406</v>
      </c>
      <c r="Q275" s="43">
        <v>44386.50509259259</v>
      </c>
      <c r="R275" s="41">
        <v>163</v>
      </c>
      <c r="S275" s="41" t="s">
        <v>125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126</v>
      </c>
      <c r="Y275" s="41" t="s">
        <v>126</v>
      </c>
      <c r="Z275" s="41" t="s">
        <v>126</v>
      </c>
      <c r="AA275" s="41" t="s">
        <v>126</v>
      </c>
      <c r="AB275" s="41"/>
      <c r="AC275" s="41">
        <v>42</v>
      </c>
      <c r="AD275" s="41" t="s">
        <v>406</v>
      </c>
      <c r="AE275" s="43">
        <v>44386.50509259259</v>
      </c>
      <c r="AF275" s="41">
        <v>163</v>
      </c>
      <c r="AG275" s="41" t="s">
        <v>125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126</v>
      </c>
      <c r="AM275" s="41" t="s">
        <v>126</v>
      </c>
      <c r="AN275" s="41" t="s">
        <v>126</v>
      </c>
      <c r="AO275" s="41" t="s">
        <v>126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>
      <c r="A276" s="41">
        <v>43</v>
      </c>
      <c r="B276" s="41" t="s">
        <v>407</v>
      </c>
      <c r="C276" s="43">
        <v>44386.526354166665</v>
      </c>
      <c r="D276" s="41">
        <v>77</v>
      </c>
      <c r="E276" s="41" t="s">
        <v>125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126</v>
      </c>
      <c r="K276" s="41" t="s">
        <v>126</v>
      </c>
      <c r="L276" s="41" t="s">
        <v>126</v>
      </c>
      <c r="M276" s="41" t="s">
        <v>126</v>
      </c>
      <c r="N276" s="41"/>
      <c r="O276" s="41">
        <v>43</v>
      </c>
      <c r="P276" s="41" t="s">
        <v>407</v>
      </c>
      <c r="Q276" s="43">
        <v>44386.526354166665</v>
      </c>
      <c r="R276" s="41">
        <v>77</v>
      </c>
      <c r="S276" s="41" t="s">
        <v>125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126</v>
      </c>
      <c r="Y276" s="41" t="s">
        <v>126</v>
      </c>
      <c r="Z276" s="41" t="s">
        <v>126</v>
      </c>
      <c r="AA276" s="41" t="s">
        <v>126</v>
      </c>
      <c r="AB276" s="41"/>
      <c r="AC276" s="41">
        <v>43</v>
      </c>
      <c r="AD276" s="41" t="s">
        <v>407</v>
      </c>
      <c r="AE276" s="43">
        <v>44386.526354166665</v>
      </c>
      <c r="AF276" s="41">
        <v>77</v>
      </c>
      <c r="AG276" s="41" t="s">
        <v>125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126</v>
      </c>
      <c r="AM276" s="41" t="s">
        <v>126</v>
      </c>
      <c r="AN276" s="41" t="s">
        <v>126</v>
      </c>
      <c r="AO276" s="41" t="s">
        <v>126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>
      <c r="A277" s="41">
        <v>44</v>
      </c>
      <c r="B277" s="41" t="s">
        <v>408</v>
      </c>
      <c r="C277" s="43">
        <v>44386.547615740739</v>
      </c>
      <c r="D277" s="41">
        <v>16</v>
      </c>
      <c r="E277" s="41" t="s">
        <v>125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126</v>
      </c>
      <c r="K277" s="41" t="s">
        <v>126</v>
      </c>
      <c r="L277" s="41" t="s">
        <v>126</v>
      </c>
      <c r="M277" s="41" t="s">
        <v>126</v>
      </c>
      <c r="N277" s="41"/>
      <c r="O277" s="41">
        <v>44</v>
      </c>
      <c r="P277" s="41" t="s">
        <v>408</v>
      </c>
      <c r="Q277" s="43">
        <v>44386.547615740739</v>
      </c>
      <c r="R277" s="41">
        <v>16</v>
      </c>
      <c r="S277" s="41" t="s">
        <v>125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126</v>
      </c>
      <c r="Y277" s="41" t="s">
        <v>126</v>
      </c>
      <c r="Z277" s="41" t="s">
        <v>126</v>
      </c>
      <c r="AA277" s="41" t="s">
        <v>126</v>
      </c>
      <c r="AB277" s="41"/>
      <c r="AC277" s="41">
        <v>44</v>
      </c>
      <c r="AD277" s="41" t="s">
        <v>408</v>
      </c>
      <c r="AE277" s="43">
        <v>44386.547615740739</v>
      </c>
      <c r="AF277" s="41">
        <v>16</v>
      </c>
      <c r="AG277" s="41" t="s">
        <v>125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126</v>
      </c>
      <c r="AM277" s="41" t="s">
        <v>126</v>
      </c>
      <c r="AN277" s="41" t="s">
        <v>126</v>
      </c>
      <c r="AO277" s="41" t="s">
        <v>126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>
      <c r="A278" s="41">
        <v>45</v>
      </c>
      <c r="B278" s="41" t="s">
        <v>409</v>
      </c>
      <c r="C278" s="43">
        <v>44386.568877314814</v>
      </c>
      <c r="D278" s="41">
        <v>46</v>
      </c>
      <c r="E278" s="41" t="s">
        <v>125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126</v>
      </c>
      <c r="K278" s="41" t="s">
        <v>126</v>
      </c>
      <c r="L278" s="41" t="s">
        <v>126</v>
      </c>
      <c r="M278" s="41" t="s">
        <v>126</v>
      </c>
      <c r="N278" s="41"/>
      <c r="O278" s="41">
        <v>45</v>
      </c>
      <c r="P278" s="41" t="s">
        <v>409</v>
      </c>
      <c r="Q278" s="43">
        <v>44386.568877314814</v>
      </c>
      <c r="R278" s="41">
        <v>46</v>
      </c>
      <c r="S278" s="41" t="s">
        <v>125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126</v>
      </c>
      <c r="Y278" s="41" t="s">
        <v>126</v>
      </c>
      <c r="Z278" s="41" t="s">
        <v>126</v>
      </c>
      <c r="AA278" s="41" t="s">
        <v>126</v>
      </c>
      <c r="AB278" s="41"/>
      <c r="AC278" s="41">
        <v>45</v>
      </c>
      <c r="AD278" s="41" t="s">
        <v>409</v>
      </c>
      <c r="AE278" s="43">
        <v>44386.568877314814</v>
      </c>
      <c r="AF278" s="41">
        <v>46</v>
      </c>
      <c r="AG278" s="41" t="s">
        <v>125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126</v>
      </c>
      <c r="AM278" s="41" t="s">
        <v>126</v>
      </c>
      <c r="AN278" s="41" t="s">
        <v>126</v>
      </c>
      <c r="AO278" s="41" t="s">
        <v>126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>
      <c r="A279" s="41">
        <v>46</v>
      </c>
      <c r="B279" s="41" t="s">
        <v>410</v>
      </c>
      <c r="C279" s="43">
        <v>44386.590138888889</v>
      </c>
      <c r="D279" s="41">
        <v>81</v>
      </c>
      <c r="E279" s="41" t="s">
        <v>125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126</v>
      </c>
      <c r="K279" s="41" t="s">
        <v>126</v>
      </c>
      <c r="L279" s="41" t="s">
        <v>126</v>
      </c>
      <c r="M279" s="41" t="s">
        <v>126</v>
      </c>
      <c r="N279" s="41"/>
      <c r="O279" s="41">
        <v>46</v>
      </c>
      <c r="P279" s="41" t="s">
        <v>410</v>
      </c>
      <c r="Q279" s="43">
        <v>44386.590138888889</v>
      </c>
      <c r="R279" s="41">
        <v>81</v>
      </c>
      <c r="S279" s="41" t="s">
        <v>125</v>
      </c>
      <c r="T279" s="41">
        <v>0</v>
      </c>
      <c r="U279" s="41" t="s">
        <v>126</v>
      </c>
      <c r="V279" s="42" t="s">
        <v>126</v>
      </c>
      <c r="W279" s="41" t="s">
        <v>126</v>
      </c>
      <c r="X279" s="41" t="s">
        <v>126</v>
      </c>
      <c r="Y279" s="41" t="s">
        <v>126</v>
      </c>
      <c r="Z279" s="41" t="s">
        <v>126</v>
      </c>
      <c r="AA279" s="41" t="s">
        <v>126</v>
      </c>
      <c r="AB279" s="41"/>
      <c r="AC279" s="41">
        <v>46</v>
      </c>
      <c r="AD279" s="41" t="s">
        <v>410</v>
      </c>
      <c r="AE279" s="43">
        <v>44386.590138888889</v>
      </c>
      <c r="AF279" s="41">
        <v>81</v>
      </c>
      <c r="AG279" s="41" t="s">
        <v>125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126</v>
      </c>
      <c r="AM279" s="41" t="s">
        <v>126</v>
      </c>
      <c r="AN279" s="41" t="s">
        <v>126</v>
      </c>
      <c r="AO279" s="41" t="s">
        <v>126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>
      <c r="A280" s="41">
        <v>47</v>
      </c>
      <c r="B280" s="41" t="s">
        <v>411</v>
      </c>
      <c r="C280" s="43">
        <v>44386.611400462964</v>
      </c>
      <c r="D280" s="41">
        <v>68</v>
      </c>
      <c r="E280" s="41" t="s">
        <v>125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126</v>
      </c>
      <c r="K280" s="41" t="s">
        <v>126</v>
      </c>
      <c r="L280" s="41" t="s">
        <v>126</v>
      </c>
      <c r="M280" s="41" t="s">
        <v>126</v>
      </c>
      <c r="N280" s="41"/>
      <c r="O280" s="41">
        <v>47</v>
      </c>
      <c r="P280" s="41" t="s">
        <v>411</v>
      </c>
      <c r="Q280" s="43">
        <v>44386.611400462964</v>
      </c>
      <c r="R280" s="41">
        <v>68</v>
      </c>
      <c r="S280" s="41" t="s">
        <v>125</v>
      </c>
      <c r="T280" s="41">
        <v>0</v>
      </c>
      <c r="U280" s="41" t="s">
        <v>126</v>
      </c>
      <c r="V280" s="42" t="s">
        <v>126</v>
      </c>
      <c r="W280" s="41" t="s">
        <v>126</v>
      </c>
      <c r="X280" s="41" t="s">
        <v>126</v>
      </c>
      <c r="Y280" s="41" t="s">
        <v>126</v>
      </c>
      <c r="Z280" s="41" t="s">
        <v>126</v>
      </c>
      <c r="AA280" s="41" t="s">
        <v>126</v>
      </c>
      <c r="AB280" s="41"/>
      <c r="AC280" s="41">
        <v>47</v>
      </c>
      <c r="AD280" s="41" t="s">
        <v>411</v>
      </c>
      <c r="AE280" s="43">
        <v>44386.611400462964</v>
      </c>
      <c r="AF280" s="41">
        <v>68</v>
      </c>
      <c r="AG280" s="41" t="s">
        <v>125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126</v>
      </c>
      <c r="AM280" s="41" t="s">
        <v>126</v>
      </c>
      <c r="AN280" s="41" t="s">
        <v>126</v>
      </c>
      <c r="AO280" s="41" t="s">
        <v>126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>
      <c r="A281" s="41">
        <v>48</v>
      </c>
      <c r="B281" s="41" t="s">
        <v>412</v>
      </c>
      <c r="C281" s="43">
        <v>44386.632638888892</v>
      </c>
      <c r="D281" s="41">
        <v>57</v>
      </c>
      <c r="E281" s="41" t="s">
        <v>125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126</v>
      </c>
      <c r="K281" s="41" t="s">
        <v>126</v>
      </c>
      <c r="L281" s="41" t="s">
        <v>126</v>
      </c>
      <c r="M281" s="41" t="s">
        <v>126</v>
      </c>
      <c r="N281" s="41"/>
      <c r="O281" s="41">
        <v>48</v>
      </c>
      <c r="P281" s="41" t="s">
        <v>412</v>
      </c>
      <c r="Q281" s="43">
        <v>44386.632638888892</v>
      </c>
      <c r="R281" s="41">
        <v>57</v>
      </c>
      <c r="S281" s="41" t="s">
        <v>125</v>
      </c>
      <c r="T281" s="41">
        <v>0</v>
      </c>
      <c r="U281" s="41" t="s">
        <v>126</v>
      </c>
      <c r="V281" s="42" t="s">
        <v>126</v>
      </c>
      <c r="W281" s="41" t="s">
        <v>126</v>
      </c>
      <c r="X281" s="41" t="s">
        <v>126</v>
      </c>
      <c r="Y281" s="41" t="s">
        <v>126</v>
      </c>
      <c r="Z281" s="41" t="s">
        <v>126</v>
      </c>
      <c r="AA281" s="41" t="s">
        <v>126</v>
      </c>
      <c r="AB281" s="41"/>
      <c r="AC281" s="41">
        <v>48</v>
      </c>
      <c r="AD281" s="41" t="s">
        <v>412</v>
      </c>
      <c r="AE281" s="43">
        <v>44386.632638888892</v>
      </c>
      <c r="AF281" s="41">
        <v>57</v>
      </c>
      <c r="AG281" s="41" t="s">
        <v>125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126</v>
      </c>
      <c r="AM281" s="41" t="s">
        <v>126</v>
      </c>
      <c r="AN281" s="41" t="s">
        <v>126</v>
      </c>
      <c r="AO281" s="41" t="s">
        <v>126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>
      <c r="A282" s="41">
        <v>49</v>
      </c>
      <c r="B282" s="41" t="s">
        <v>413</v>
      </c>
      <c r="C282" s="43">
        <v>44386.653900462959</v>
      </c>
      <c r="D282" s="41">
        <v>131</v>
      </c>
      <c r="E282" s="41" t="s">
        <v>125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126</v>
      </c>
      <c r="K282" s="41" t="s">
        <v>126</v>
      </c>
      <c r="L282" s="41" t="s">
        <v>126</v>
      </c>
      <c r="M282" s="41" t="s">
        <v>126</v>
      </c>
      <c r="N282" s="41"/>
      <c r="O282" s="41">
        <v>49</v>
      </c>
      <c r="P282" s="41" t="s">
        <v>413</v>
      </c>
      <c r="Q282" s="43">
        <v>44386.653900462959</v>
      </c>
      <c r="R282" s="41">
        <v>131</v>
      </c>
      <c r="S282" s="41" t="s">
        <v>125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126</v>
      </c>
      <c r="Y282" s="41" t="s">
        <v>126</v>
      </c>
      <c r="Z282" s="41" t="s">
        <v>126</v>
      </c>
      <c r="AA282" s="41" t="s">
        <v>126</v>
      </c>
      <c r="AB282" s="41"/>
      <c r="AC282" s="41">
        <v>49</v>
      </c>
      <c r="AD282" s="41" t="s">
        <v>413</v>
      </c>
      <c r="AE282" s="43">
        <v>44386.653900462959</v>
      </c>
      <c r="AF282" s="41">
        <v>131</v>
      </c>
      <c r="AG282" s="41" t="s">
        <v>125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126</v>
      </c>
      <c r="AM282" s="41" t="s">
        <v>126</v>
      </c>
      <c r="AN282" s="41" t="s">
        <v>126</v>
      </c>
      <c r="AO282" s="41" t="s">
        <v>126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>
      <c r="A283" s="41">
        <v>50</v>
      </c>
      <c r="B283" s="41" t="s">
        <v>414</v>
      </c>
      <c r="C283" s="43">
        <v>44386.675162037034</v>
      </c>
      <c r="D283" s="41">
        <v>51</v>
      </c>
      <c r="E283" s="41" t="s">
        <v>125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126</v>
      </c>
      <c r="K283" s="41" t="s">
        <v>126</v>
      </c>
      <c r="L283" s="41" t="s">
        <v>126</v>
      </c>
      <c r="M283" s="41" t="s">
        <v>126</v>
      </c>
      <c r="N283" s="41"/>
      <c r="O283" s="41">
        <v>50</v>
      </c>
      <c r="P283" s="41" t="s">
        <v>414</v>
      </c>
      <c r="Q283" s="43">
        <v>44386.675162037034</v>
      </c>
      <c r="R283" s="41">
        <v>51</v>
      </c>
      <c r="S283" s="41" t="s">
        <v>125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126</v>
      </c>
      <c r="Y283" s="41" t="s">
        <v>126</v>
      </c>
      <c r="Z283" s="41" t="s">
        <v>126</v>
      </c>
      <c r="AA283" s="41" t="s">
        <v>126</v>
      </c>
      <c r="AB283" s="41"/>
      <c r="AC283" s="41">
        <v>50</v>
      </c>
      <c r="AD283" s="41" t="s">
        <v>414</v>
      </c>
      <c r="AE283" s="43">
        <v>44386.675162037034</v>
      </c>
      <c r="AF283" s="41">
        <v>51</v>
      </c>
      <c r="AG283" s="41" t="s">
        <v>125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126</v>
      </c>
      <c r="AM283" s="41" t="s">
        <v>126</v>
      </c>
      <c r="AN283" s="41" t="s">
        <v>126</v>
      </c>
      <c r="AO283" s="41" t="s">
        <v>126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>
      <c r="A284" s="41">
        <v>51</v>
      </c>
      <c r="B284" s="41" t="s">
        <v>415</v>
      </c>
      <c r="C284" s="43">
        <v>44386.696412037039</v>
      </c>
      <c r="D284" s="41">
        <v>136</v>
      </c>
      <c r="E284" s="41" t="s">
        <v>125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126</v>
      </c>
      <c r="K284" s="41" t="s">
        <v>126</v>
      </c>
      <c r="L284" s="41" t="s">
        <v>126</v>
      </c>
      <c r="M284" s="41" t="s">
        <v>126</v>
      </c>
      <c r="N284" s="41"/>
      <c r="O284" s="41">
        <v>51</v>
      </c>
      <c r="P284" s="41" t="s">
        <v>415</v>
      </c>
      <c r="Q284" s="43">
        <v>44386.696412037039</v>
      </c>
      <c r="R284" s="41">
        <v>136</v>
      </c>
      <c r="S284" s="41" t="s">
        <v>125</v>
      </c>
      <c r="T284" s="41">
        <v>0</v>
      </c>
      <c r="U284" s="41" t="s">
        <v>126</v>
      </c>
      <c r="V284" s="42" t="s">
        <v>126</v>
      </c>
      <c r="W284" s="41" t="s">
        <v>126</v>
      </c>
      <c r="X284" s="41" t="s">
        <v>126</v>
      </c>
      <c r="Y284" s="41" t="s">
        <v>126</v>
      </c>
      <c r="Z284" s="41" t="s">
        <v>126</v>
      </c>
      <c r="AA284" s="41" t="s">
        <v>126</v>
      </c>
      <c r="AB284" s="41"/>
      <c r="AC284" s="41">
        <v>51</v>
      </c>
      <c r="AD284" s="41" t="s">
        <v>415</v>
      </c>
      <c r="AE284" s="43">
        <v>44386.696412037039</v>
      </c>
      <c r="AF284" s="41">
        <v>136</v>
      </c>
      <c r="AG284" s="41" t="s">
        <v>125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126</v>
      </c>
      <c r="AM284" s="41" t="s">
        <v>126</v>
      </c>
      <c r="AN284" s="41" t="s">
        <v>126</v>
      </c>
      <c r="AO284" s="41" t="s">
        <v>126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>
      <c r="A285" s="41">
        <v>52</v>
      </c>
      <c r="B285" s="41" t="s">
        <v>416</v>
      </c>
      <c r="C285" s="43">
        <v>44386.717673611114</v>
      </c>
      <c r="D285" s="41">
        <v>190</v>
      </c>
      <c r="E285" s="41" t="s">
        <v>125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126</v>
      </c>
      <c r="K285" s="41" t="s">
        <v>126</v>
      </c>
      <c r="L285" s="41" t="s">
        <v>126</v>
      </c>
      <c r="M285" s="41" t="s">
        <v>126</v>
      </c>
      <c r="N285" s="41"/>
      <c r="O285" s="41">
        <v>52</v>
      </c>
      <c r="P285" s="41" t="s">
        <v>416</v>
      </c>
      <c r="Q285" s="43">
        <v>44386.717673611114</v>
      </c>
      <c r="R285" s="41">
        <v>190</v>
      </c>
      <c r="S285" s="41" t="s">
        <v>125</v>
      </c>
      <c r="T285" s="41">
        <v>0</v>
      </c>
      <c r="U285" s="41" t="s">
        <v>126</v>
      </c>
      <c r="V285" s="42" t="s">
        <v>126</v>
      </c>
      <c r="W285" s="41" t="s">
        <v>126</v>
      </c>
      <c r="X285" s="41" t="s">
        <v>126</v>
      </c>
      <c r="Y285" s="41" t="s">
        <v>126</v>
      </c>
      <c r="Z285" s="41" t="s">
        <v>126</v>
      </c>
      <c r="AA285" s="41" t="s">
        <v>126</v>
      </c>
      <c r="AB285" s="41"/>
      <c r="AC285" s="41">
        <v>52</v>
      </c>
      <c r="AD285" s="41" t="s">
        <v>416</v>
      </c>
      <c r="AE285" s="43">
        <v>44386.717673611114</v>
      </c>
      <c r="AF285" s="41">
        <v>190</v>
      </c>
      <c r="AG285" s="41" t="s">
        <v>125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126</v>
      </c>
      <c r="AM285" s="41" t="s">
        <v>126</v>
      </c>
      <c r="AN285" s="41" t="s">
        <v>126</v>
      </c>
      <c r="AO285" s="41" t="s">
        <v>126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>
      <c r="A286" s="41">
        <v>53</v>
      </c>
      <c r="B286" s="41" t="s">
        <v>417</v>
      </c>
      <c r="C286" s="43">
        <v>44386.738946759258</v>
      </c>
      <c r="D286" s="41">
        <v>26</v>
      </c>
      <c r="E286" s="41" t="s">
        <v>125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126</v>
      </c>
      <c r="K286" s="41" t="s">
        <v>126</v>
      </c>
      <c r="L286" s="41" t="s">
        <v>126</v>
      </c>
      <c r="M286" s="41" t="s">
        <v>126</v>
      </c>
      <c r="N286" s="41"/>
      <c r="O286" s="41">
        <v>53</v>
      </c>
      <c r="P286" s="41" t="s">
        <v>417</v>
      </c>
      <c r="Q286" s="43">
        <v>44386.738946759258</v>
      </c>
      <c r="R286" s="41">
        <v>26</v>
      </c>
      <c r="S286" s="41" t="s">
        <v>125</v>
      </c>
      <c r="T286" s="41">
        <v>0</v>
      </c>
      <c r="U286" s="41" t="s">
        <v>126</v>
      </c>
      <c r="V286" s="42" t="s">
        <v>126</v>
      </c>
      <c r="W286" s="41" t="s">
        <v>126</v>
      </c>
      <c r="X286" s="41" t="s">
        <v>126</v>
      </c>
      <c r="Y286" s="41" t="s">
        <v>126</v>
      </c>
      <c r="Z286" s="41" t="s">
        <v>126</v>
      </c>
      <c r="AA286" s="41" t="s">
        <v>126</v>
      </c>
      <c r="AB286" s="41"/>
      <c r="AC286" s="41">
        <v>53</v>
      </c>
      <c r="AD286" s="41" t="s">
        <v>417</v>
      </c>
      <c r="AE286" s="43">
        <v>44386.738946759258</v>
      </c>
      <c r="AF286" s="41">
        <v>26</v>
      </c>
      <c r="AG286" s="41" t="s">
        <v>125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126</v>
      </c>
      <c r="AM286" s="41" t="s">
        <v>126</v>
      </c>
      <c r="AN286" s="41" t="s">
        <v>126</v>
      </c>
      <c r="AO286" s="41" t="s">
        <v>126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>
      <c r="A287" s="41">
        <v>54</v>
      </c>
      <c r="B287" s="41" t="s">
        <v>418</v>
      </c>
      <c r="C287" s="43">
        <v>44386.760196759256</v>
      </c>
      <c r="D287" s="41">
        <v>12</v>
      </c>
      <c r="E287" s="41" t="s">
        <v>125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126</v>
      </c>
      <c r="K287" s="41" t="s">
        <v>126</v>
      </c>
      <c r="L287" s="41" t="s">
        <v>126</v>
      </c>
      <c r="M287" s="41" t="s">
        <v>126</v>
      </c>
      <c r="N287" s="41"/>
      <c r="O287" s="41">
        <v>54</v>
      </c>
      <c r="P287" s="41" t="s">
        <v>418</v>
      </c>
      <c r="Q287" s="43">
        <v>44386.760196759256</v>
      </c>
      <c r="R287" s="41">
        <v>12</v>
      </c>
      <c r="S287" s="41" t="s">
        <v>125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126</v>
      </c>
      <c r="Y287" s="41" t="s">
        <v>126</v>
      </c>
      <c r="Z287" s="41" t="s">
        <v>126</v>
      </c>
      <c r="AA287" s="41" t="s">
        <v>126</v>
      </c>
      <c r="AB287" s="41"/>
      <c r="AC287" s="41">
        <v>54</v>
      </c>
      <c r="AD287" s="41" t="s">
        <v>418</v>
      </c>
      <c r="AE287" s="43">
        <v>44386.760196759256</v>
      </c>
      <c r="AF287" s="41">
        <v>12</v>
      </c>
      <c r="AG287" s="41" t="s">
        <v>125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126</v>
      </c>
      <c r="AM287" s="41" t="s">
        <v>126</v>
      </c>
      <c r="AN287" s="41" t="s">
        <v>126</v>
      </c>
      <c r="AO287" s="41" t="s">
        <v>126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>
      <c r="A288" s="41">
        <v>55</v>
      </c>
      <c r="B288" s="41" t="s">
        <v>419</v>
      </c>
      <c r="C288" s="43">
        <v>44386.781446759262</v>
      </c>
      <c r="D288" s="41">
        <v>192</v>
      </c>
      <c r="E288" s="41" t="s">
        <v>125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126</v>
      </c>
      <c r="K288" s="41" t="s">
        <v>126</v>
      </c>
      <c r="L288" s="41" t="s">
        <v>126</v>
      </c>
      <c r="M288" s="41" t="s">
        <v>126</v>
      </c>
      <c r="N288" s="41"/>
      <c r="O288" s="41">
        <v>55</v>
      </c>
      <c r="P288" s="41" t="s">
        <v>419</v>
      </c>
      <c r="Q288" s="43">
        <v>44386.781446759262</v>
      </c>
      <c r="R288" s="41">
        <v>192</v>
      </c>
      <c r="S288" s="41" t="s">
        <v>125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126</v>
      </c>
      <c r="Y288" s="41" t="s">
        <v>126</v>
      </c>
      <c r="Z288" s="41" t="s">
        <v>126</v>
      </c>
      <c r="AA288" s="41" t="s">
        <v>126</v>
      </c>
      <c r="AB288" s="41"/>
      <c r="AC288" s="41">
        <v>55</v>
      </c>
      <c r="AD288" s="41" t="s">
        <v>419</v>
      </c>
      <c r="AE288" s="43">
        <v>44386.781446759262</v>
      </c>
      <c r="AF288" s="41">
        <v>192</v>
      </c>
      <c r="AG288" s="41" t="s">
        <v>125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126</v>
      </c>
      <c r="AM288" s="41" t="s">
        <v>126</v>
      </c>
      <c r="AN288" s="41" t="s">
        <v>126</v>
      </c>
      <c r="AO288" s="41" t="s">
        <v>126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>
      <c r="A289" s="41">
        <v>56</v>
      </c>
      <c r="B289" s="41" t="s">
        <v>420</v>
      </c>
      <c r="C289" s="43">
        <v>44386.802731481483</v>
      </c>
      <c r="D289" s="41">
        <v>10</v>
      </c>
      <c r="E289" s="41" t="s">
        <v>125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126</v>
      </c>
      <c r="K289" s="41" t="s">
        <v>126</v>
      </c>
      <c r="L289" s="41" t="s">
        <v>126</v>
      </c>
      <c r="M289" s="41" t="s">
        <v>126</v>
      </c>
      <c r="N289" s="41"/>
      <c r="O289" s="41">
        <v>56</v>
      </c>
      <c r="P289" s="41" t="s">
        <v>420</v>
      </c>
      <c r="Q289" s="43">
        <v>44386.802731481483</v>
      </c>
      <c r="R289" s="41">
        <v>10</v>
      </c>
      <c r="S289" s="41" t="s">
        <v>125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126</v>
      </c>
      <c r="Y289" s="41" t="s">
        <v>126</v>
      </c>
      <c r="Z289" s="41" t="s">
        <v>126</v>
      </c>
      <c r="AA289" s="41" t="s">
        <v>126</v>
      </c>
      <c r="AB289" s="41"/>
      <c r="AC289" s="41">
        <v>56</v>
      </c>
      <c r="AD289" s="41" t="s">
        <v>420</v>
      </c>
      <c r="AE289" s="43">
        <v>44386.802731481483</v>
      </c>
      <c r="AF289" s="41">
        <v>10</v>
      </c>
      <c r="AG289" s="41" t="s">
        <v>125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126</v>
      </c>
      <c r="AM289" s="41" t="s">
        <v>126</v>
      </c>
      <c r="AN289" s="41" t="s">
        <v>126</v>
      </c>
      <c r="AO289" s="41" t="s">
        <v>126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>
      <c r="A290" s="41">
        <v>57</v>
      </c>
      <c r="B290" s="41" t="s">
        <v>421</v>
      </c>
      <c r="C290" s="43">
        <v>44386.823993055557</v>
      </c>
      <c r="D290" s="41">
        <v>76</v>
      </c>
      <c r="E290" s="41" t="s">
        <v>125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126</v>
      </c>
      <c r="K290" s="41" t="s">
        <v>126</v>
      </c>
      <c r="L290" s="41" t="s">
        <v>126</v>
      </c>
      <c r="M290" s="41" t="s">
        <v>126</v>
      </c>
      <c r="N290" s="41"/>
      <c r="O290" s="41">
        <v>57</v>
      </c>
      <c r="P290" s="41" t="s">
        <v>421</v>
      </c>
      <c r="Q290" s="43">
        <v>44386.823993055557</v>
      </c>
      <c r="R290" s="41">
        <v>76</v>
      </c>
      <c r="S290" s="41" t="s">
        <v>125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126</v>
      </c>
      <c r="Y290" s="41" t="s">
        <v>126</v>
      </c>
      <c r="Z290" s="41" t="s">
        <v>126</v>
      </c>
      <c r="AA290" s="41" t="s">
        <v>126</v>
      </c>
      <c r="AB290" s="41"/>
      <c r="AC290" s="41">
        <v>57</v>
      </c>
      <c r="AD290" s="41" t="s">
        <v>421</v>
      </c>
      <c r="AE290" s="43">
        <v>44386.823993055557</v>
      </c>
      <c r="AF290" s="41">
        <v>76</v>
      </c>
      <c r="AG290" s="41" t="s">
        <v>125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126</v>
      </c>
      <c r="AM290" s="41" t="s">
        <v>126</v>
      </c>
      <c r="AN290" s="41" t="s">
        <v>126</v>
      </c>
      <c r="AO290" s="41" t="s">
        <v>126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>
      <c r="A291" s="41">
        <v>58</v>
      </c>
      <c r="B291" s="41" t="s">
        <v>422</v>
      </c>
      <c r="C291" s="43">
        <v>44386.845243055555</v>
      </c>
      <c r="D291" s="41">
        <v>45</v>
      </c>
      <c r="E291" s="41" t="s">
        <v>125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126</v>
      </c>
      <c r="K291" s="41" t="s">
        <v>126</v>
      </c>
      <c r="L291" s="41" t="s">
        <v>126</v>
      </c>
      <c r="M291" s="41" t="s">
        <v>126</v>
      </c>
      <c r="N291" s="41"/>
      <c r="O291" s="41">
        <v>58</v>
      </c>
      <c r="P291" s="41" t="s">
        <v>422</v>
      </c>
      <c r="Q291" s="43">
        <v>44386.845243055555</v>
      </c>
      <c r="R291" s="41">
        <v>45</v>
      </c>
      <c r="S291" s="41" t="s">
        <v>125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126</v>
      </c>
      <c r="Y291" s="41" t="s">
        <v>126</v>
      </c>
      <c r="Z291" s="41" t="s">
        <v>126</v>
      </c>
      <c r="AA291" s="41" t="s">
        <v>126</v>
      </c>
      <c r="AB291" s="41"/>
      <c r="AC291" s="41">
        <v>58</v>
      </c>
      <c r="AD291" s="41" t="s">
        <v>422</v>
      </c>
      <c r="AE291" s="43">
        <v>44386.845243055555</v>
      </c>
      <c r="AF291" s="41">
        <v>45</v>
      </c>
      <c r="AG291" s="41" t="s">
        <v>125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126</v>
      </c>
      <c r="AM291" s="41" t="s">
        <v>126</v>
      </c>
      <c r="AN291" s="41" t="s">
        <v>126</v>
      </c>
      <c r="AO291" s="41" t="s">
        <v>126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>
      <c r="A292" s="41">
        <v>59</v>
      </c>
      <c r="B292" s="41" t="s">
        <v>423</v>
      </c>
      <c r="C292" s="43">
        <v>44386.86650462963</v>
      </c>
      <c r="D292" s="41">
        <v>182</v>
      </c>
      <c r="E292" s="41" t="s">
        <v>125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126</v>
      </c>
      <c r="K292" s="41" t="s">
        <v>126</v>
      </c>
      <c r="L292" s="41" t="s">
        <v>126</v>
      </c>
      <c r="M292" s="41" t="s">
        <v>126</v>
      </c>
      <c r="N292" s="41"/>
      <c r="O292" s="41">
        <v>59</v>
      </c>
      <c r="P292" s="41" t="s">
        <v>423</v>
      </c>
      <c r="Q292" s="43">
        <v>44386.86650462963</v>
      </c>
      <c r="R292" s="41">
        <v>182</v>
      </c>
      <c r="S292" s="41" t="s">
        <v>125</v>
      </c>
      <c r="T292" s="41">
        <v>0</v>
      </c>
      <c r="U292" s="41" t="s">
        <v>126</v>
      </c>
      <c r="V292" s="42" t="s">
        <v>126</v>
      </c>
      <c r="W292" s="41" t="s">
        <v>126</v>
      </c>
      <c r="X292" s="41" t="s">
        <v>126</v>
      </c>
      <c r="Y292" s="41" t="s">
        <v>126</v>
      </c>
      <c r="Z292" s="41" t="s">
        <v>126</v>
      </c>
      <c r="AA292" s="41" t="s">
        <v>126</v>
      </c>
      <c r="AB292" s="41"/>
      <c r="AC292" s="41">
        <v>59</v>
      </c>
      <c r="AD292" s="41" t="s">
        <v>423</v>
      </c>
      <c r="AE292" s="43">
        <v>44386.86650462963</v>
      </c>
      <c r="AF292" s="41">
        <v>182</v>
      </c>
      <c r="AG292" s="41" t="s">
        <v>125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126</v>
      </c>
      <c r="AM292" s="41" t="s">
        <v>126</v>
      </c>
      <c r="AN292" s="41" t="s">
        <v>126</v>
      </c>
      <c r="AO292" s="41" t="s">
        <v>126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>
      <c r="A293" s="41">
        <v>60</v>
      </c>
      <c r="B293" s="41" t="s">
        <v>424</v>
      </c>
      <c r="C293" s="43">
        <v>44386.887754629628</v>
      </c>
      <c r="D293" s="41">
        <v>21</v>
      </c>
      <c r="E293" s="41" t="s">
        <v>125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126</v>
      </c>
      <c r="K293" s="41" t="s">
        <v>126</v>
      </c>
      <c r="L293" s="41" t="s">
        <v>126</v>
      </c>
      <c r="M293" s="41" t="s">
        <v>126</v>
      </c>
      <c r="N293" s="41"/>
      <c r="O293" s="41">
        <v>60</v>
      </c>
      <c r="P293" s="41" t="s">
        <v>424</v>
      </c>
      <c r="Q293" s="43">
        <v>44386.887754629628</v>
      </c>
      <c r="R293" s="41">
        <v>21</v>
      </c>
      <c r="S293" s="41" t="s">
        <v>125</v>
      </c>
      <c r="T293" s="41">
        <v>0</v>
      </c>
      <c r="U293" s="41" t="s">
        <v>126</v>
      </c>
      <c r="V293" s="41" t="s">
        <v>126</v>
      </c>
      <c r="W293" s="41" t="s">
        <v>126</v>
      </c>
      <c r="X293" s="41" t="s">
        <v>126</v>
      </c>
      <c r="Y293" s="41" t="s">
        <v>126</v>
      </c>
      <c r="Z293" s="41" t="s">
        <v>126</v>
      </c>
      <c r="AA293" s="41" t="s">
        <v>126</v>
      </c>
      <c r="AB293" s="41"/>
      <c r="AC293" s="41">
        <v>60</v>
      </c>
      <c r="AD293" s="41" t="s">
        <v>424</v>
      </c>
      <c r="AE293" s="43">
        <v>44386.887754629628</v>
      </c>
      <c r="AF293" s="41">
        <v>21</v>
      </c>
      <c r="AG293" s="41" t="s">
        <v>125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126</v>
      </c>
      <c r="AM293" s="41" t="s">
        <v>126</v>
      </c>
      <c r="AN293" s="41" t="s">
        <v>126</v>
      </c>
      <c r="AO293" s="41" t="s">
        <v>126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>
      <c r="A294" s="41">
        <v>61</v>
      </c>
      <c r="B294" s="41" t="s">
        <v>425</v>
      </c>
      <c r="C294" s="43">
        <v>44386.90902777778</v>
      </c>
      <c r="D294" s="41">
        <v>138</v>
      </c>
      <c r="E294" s="41" t="s">
        <v>125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126</v>
      </c>
      <c r="K294" s="41" t="s">
        <v>126</v>
      </c>
      <c r="L294" s="41" t="s">
        <v>126</v>
      </c>
      <c r="M294" s="41" t="s">
        <v>126</v>
      </c>
      <c r="N294" s="41"/>
      <c r="O294" s="41">
        <v>61</v>
      </c>
      <c r="P294" s="41" t="s">
        <v>425</v>
      </c>
      <c r="Q294" s="43">
        <v>44386.90902777778</v>
      </c>
      <c r="R294" s="41">
        <v>138</v>
      </c>
      <c r="S294" s="41" t="s">
        <v>125</v>
      </c>
      <c r="T294" s="41">
        <v>0</v>
      </c>
      <c r="U294" s="41" t="s">
        <v>126</v>
      </c>
      <c r="V294" s="42" t="s">
        <v>126</v>
      </c>
      <c r="W294" s="41" t="s">
        <v>126</v>
      </c>
      <c r="X294" s="41" t="s">
        <v>126</v>
      </c>
      <c r="Y294" s="41" t="s">
        <v>126</v>
      </c>
      <c r="Z294" s="41" t="s">
        <v>126</v>
      </c>
      <c r="AA294" s="41" t="s">
        <v>126</v>
      </c>
      <c r="AB294" s="41"/>
      <c r="AC294" s="41">
        <v>61</v>
      </c>
      <c r="AD294" s="41" t="s">
        <v>425</v>
      </c>
      <c r="AE294" s="43">
        <v>44386.90902777778</v>
      </c>
      <c r="AF294" s="41">
        <v>138</v>
      </c>
      <c r="AG294" s="41" t="s">
        <v>125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126</v>
      </c>
      <c r="AM294" s="41" t="s">
        <v>126</v>
      </c>
      <c r="AN294" s="41" t="s">
        <v>126</v>
      </c>
      <c r="AO294" s="41" t="s">
        <v>126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>
      <c r="A295" s="41">
        <v>62</v>
      </c>
      <c r="B295" s="41" t="s">
        <v>426</v>
      </c>
      <c r="C295" s="43">
        <v>44386.930300925924</v>
      </c>
      <c r="D295" s="41">
        <v>159</v>
      </c>
      <c r="E295" s="41" t="s">
        <v>125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126</v>
      </c>
      <c r="K295" s="41" t="s">
        <v>126</v>
      </c>
      <c r="L295" s="41" t="s">
        <v>126</v>
      </c>
      <c r="M295" s="41" t="s">
        <v>126</v>
      </c>
      <c r="N295" s="41"/>
      <c r="O295" s="41">
        <v>62</v>
      </c>
      <c r="P295" s="41" t="s">
        <v>426</v>
      </c>
      <c r="Q295" s="43">
        <v>44386.930300925924</v>
      </c>
      <c r="R295" s="41">
        <v>159</v>
      </c>
      <c r="S295" s="41" t="s">
        <v>125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126</v>
      </c>
      <c r="Y295" s="41" t="s">
        <v>126</v>
      </c>
      <c r="Z295" s="41" t="s">
        <v>126</v>
      </c>
      <c r="AA295" s="41" t="s">
        <v>126</v>
      </c>
      <c r="AB295" s="41"/>
      <c r="AC295" s="41">
        <v>62</v>
      </c>
      <c r="AD295" s="41" t="s">
        <v>426</v>
      </c>
      <c r="AE295" s="43">
        <v>44386.930300925924</v>
      </c>
      <c r="AF295" s="41">
        <v>159</v>
      </c>
      <c r="AG295" s="41" t="s">
        <v>125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126</v>
      </c>
      <c r="AM295" s="41" t="s">
        <v>126</v>
      </c>
      <c r="AN295" s="41" t="s">
        <v>126</v>
      </c>
      <c r="AO295" s="41" t="s">
        <v>126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>
      <c r="A296" s="41">
        <v>63</v>
      </c>
      <c r="B296" s="41" t="s">
        <v>427</v>
      </c>
      <c r="C296" s="43">
        <v>44386.951550925929</v>
      </c>
      <c r="D296" s="41">
        <v>41</v>
      </c>
      <c r="E296" s="41" t="s">
        <v>125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126</v>
      </c>
      <c r="K296" s="41" t="s">
        <v>126</v>
      </c>
      <c r="L296" s="41" t="s">
        <v>126</v>
      </c>
      <c r="M296" s="41" t="s">
        <v>126</v>
      </c>
      <c r="N296" s="41"/>
      <c r="O296" s="41">
        <v>63</v>
      </c>
      <c r="P296" s="41" t="s">
        <v>427</v>
      </c>
      <c r="Q296" s="43">
        <v>44386.951550925929</v>
      </c>
      <c r="R296" s="41">
        <v>41</v>
      </c>
      <c r="S296" s="41" t="s">
        <v>125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126</v>
      </c>
      <c r="Y296" s="41" t="s">
        <v>126</v>
      </c>
      <c r="Z296" s="41" t="s">
        <v>126</v>
      </c>
      <c r="AA296" s="41" t="s">
        <v>126</v>
      </c>
      <c r="AB296" s="41"/>
      <c r="AC296" s="41">
        <v>63</v>
      </c>
      <c r="AD296" s="41" t="s">
        <v>427</v>
      </c>
      <c r="AE296" s="43">
        <v>44386.951550925929</v>
      </c>
      <c r="AF296" s="41">
        <v>41</v>
      </c>
      <c r="AG296" s="41" t="s">
        <v>125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126</v>
      </c>
      <c r="AM296" s="41" t="s">
        <v>126</v>
      </c>
      <c r="AN296" s="41" t="s">
        <v>126</v>
      </c>
      <c r="AO296" s="41" t="s">
        <v>126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>
      <c r="A297" s="41">
        <v>64</v>
      </c>
      <c r="B297" s="41" t="s">
        <v>428</v>
      </c>
      <c r="C297" s="43">
        <v>44386.97278935185</v>
      </c>
      <c r="D297" s="41">
        <v>111</v>
      </c>
      <c r="E297" s="41" t="s">
        <v>125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126</v>
      </c>
      <c r="K297" s="41" t="s">
        <v>126</v>
      </c>
      <c r="L297" s="41" t="s">
        <v>126</v>
      </c>
      <c r="M297" s="41" t="s">
        <v>126</v>
      </c>
      <c r="N297" s="41"/>
      <c r="O297" s="41">
        <v>64</v>
      </c>
      <c r="P297" s="41" t="s">
        <v>428</v>
      </c>
      <c r="Q297" s="43">
        <v>44386.97278935185</v>
      </c>
      <c r="R297" s="41">
        <v>111</v>
      </c>
      <c r="S297" s="41" t="s">
        <v>125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126</v>
      </c>
      <c r="Y297" s="41" t="s">
        <v>126</v>
      </c>
      <c r="Z297" s="41" t="s">
        <v>126</v>
      </c>
      <c r="AA297" s="41" t="s">
        <v>126</v>
      </c>
      <c r="AB297" s="41"/>
      <c r="AC297" s="41">
        <v>64</v>
      </c>
      <c r="AD297" s="41" t="s">
        <v>428</v>
      </c>
      <c r="AE297" s="43">
        <v>44386.97278935185</v>
      </c>
      <c r="AF297" s="41">
        <v>111</v>
      </c>
      <c r="AG297" s="41" t="s">
        <v>125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126</v>
      </c>
      <c r="AM297" s="41" t="s">
        <v>126</v>
      </c>
      <c r="AN297" s="41" t="s">
        <v>126</v>
      </c>
      <c r="AO297" s="41" t="s">
        <v>126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>
      <c r="A298" s="41">
        <v>39</v>
      </c>
      <c r="B298" s="41" t="s">
        <v>429</v>
      </c>
      <c r="C298" s="43">
        <v>44399.430960648147</v>
      </c>
      <c r="D298" s="41" t="s">
        <v>124</v>
      </c>
      <c r="E298" s="41" t="s">
        <v>125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126</v>
      </c>
      <c r="K298" s="41" t="s">
        <v>126</v>
      </c>
      <c r="L298" s="41" t="s">
        <v>126</v>
      </c>
      <c r="M298" s="41" t="s">
        <v>126</v>
      </c>
      <c r="N298" s="41"/>
      <c r="O298" s="41">
        <v>39</v>
      </c>
      <c r="P298" s="41" t="s">
        <v>429</v>
      </c>
      <c r="Q298" s="43">
        <v>44399.430960648147</v>
      </c>
      <c r="R298" s="41" t="s">
        <v>124</v>
      </c>
      <c r="S298" s="41" t="s">
        <v>125</v>
      </c>
      <c r="T298" s="41">
        <v>0</v>
      </c>
      <c r="U298" s="41" t="s">
        <v>126</v>
      </c>
      <c r="V298" s="41" t="s">
        <v>126</v>
      </c>
      <c r="W298" s="41" t="s">
        <v>126</v>
      </c>
      <c r="X298" s="41" t="s">
        <v>126</v>
      </c>
      <c r="Y298" s="41" t="s">
        <v>126</v>
      </c>
      <c r="Z298" s="41" t="s">
        <v>126</v>
      </c>
      <c r="AA298" s="41" t="s">
        <v>126</v>
      </c>
      <c r="AB298" s="41"/>
      <c r="AC298" s="41">
        <v>39</v>
      </c>
      <c r="AD298" s="41" t="s">
        <v>429</v>
      </c>
      <c r="AE298" s="43">
        <v>44399.430960648147</v>
      </c>
      <c r="AF298" s="41" t="s">
        <v>124</v>
      </c>
      <c r="AG298" s="41" t="s">
        <v>125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126</v>
      </c>
      <c r="AM298" s="41" t="s">
        <v>126</v>
      </c>
      <c r="AN298" s="41" t="s">
        <v>126</v>
      </c>
      <c r="AO298" s="41" t="s">
        <v>126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>
      <c r="A299" s="41">
        <v>40</v>
      </c>
      <c r="B299" s="41" t="s">
        <v>430</v>
      </c>
      <c r="C299" s="43">
        <v>44399.452210648145</v>
      </c>
      <c r="D299" s="41" t="s">
        <v>128</v>
      </c>
      <c r="E299" s="41" t="s">
        <v>125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126</v>
      </c>
      <c r="K299" s="41" t="s">
        <v>126</v>
      </c>
      <c r="L299" s="41" t="s">
        <v>126</v>
      </c>
      <c r="M299" s="41" t="s">
        <v>126</v>
      </c>
      <c r="N299" s="41"/>
      <c r="O299" s="41">
        <v>40</v>
      </c>
      <c r="P299" s="41" t="s">
        <v>430</v>
      </c>
      <c r="Q299" s="43">
        <v>44399.452210648145</v>
      </c>
      <c r="R299" s="41" t="s">
        <v>128</v>
      </c>
      <c r="S299" s="41" t="s">
        <v>125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126</v>
      </c>
      <c r="Y299" s="41" t="s">
        <v>126</v>
      </c>
      <c r="Z299" s="41" t="s">
        <v>126</v>
      </c>
      <c r="AA299" s="41" t="s">
        <v>126</v>
      </c>
      <c r="AB299" s="41"/>
      <c r="AC299" s="41">
        <v>40</v>
      </c>
      <c r="AD299" s="41" t="s">
        <v>430</v>
      </c>
      <c r="AE299" s="43">
        <v>44399.452210648145</v>
      </c>
      <c r="AF299" s="41" t="s">
        <v>128</v>
      </c>
      <c r="AG299" s="41" t="s">
        <v>125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126</v>
      </c>
      <c r="AM299" s="41" t="s">
        <v>126</v>
      </c>
      <c r="AN299" s="41" t="s">
        <v>126</v>
      </c>
      <c r="AO299" s="41" t="s">
        <v>126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>
      <c r="A300" s="41">
        <v>41</v>
      </c>
      <c r="B300" s="41" t="s">
        <v>431</v>
      </c>
      <c r="C300" s="43">
        <v>44399.473437499997</v>
      </c>
      <c r="D300" s="41">
        <v>197</v>
      </c>
      <c r="E300" s="41" t="s">
        <v>125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126</v>
      </c>
      <c r="K300" s="41" t="s">
        <v>126</v>
      </c>
      <c r="L300" s="41" t="s">
        <v>126</v>
      </c>
      <c r="M300" s="41" t="s">
        <v>126</v>
      </c>
      <c r="N300" s="41"/>
      <c r="O300" s="41">
        <v>41</v>
      </c>
      <c r="P300" s="41" t="s">
        <v>431</v>
      </c>
      <c r="Q300" s="43">
        <v>44399.473437499997</v>
      </c>
      <c r="R300" s="41">
        <v>197</v>
      </c>
      <c r="S300" s="41" t="s">
        <v>125</v>
      </c>
      <c r="T300" s="41">
        <v>0</v>
      </c>
      <c r="U300" s="41" t="s">
        <v>126</v>
      </c>
      <c r="V300" s="42" t="s">
        <v>126</v>
      </c>
      <c r="W300" s="41" t="s">
        <v>126</v>
      </c>
      <c r="X300" s="41" t="s">
        <v>126</v>
      </c>
      <c r="Y300" s="41" t="s">
        <v>126</v>
      </c>
      <c r="Z300" s="41" t="s">
        <v>126</v>
      </c>
      <c r="AA300" s="41" t="s">
        <v>126</v>
      </c>
      <c r="AB300" s="41"/>
      <c r="AC300" s="41">
        <v>41</v>
      </c>
      <c r="AD300" s="41" t="s">
        <v>431</v>
      </c>
      <c r="AE300" s="43">
        <v>44399.473437499997</v>
      </c>
      <c r="AF300" s="41">
        <v>197</v>
      </c>
      <c r="AG300" s="41" t="s">
        <v>125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126</v>
      </c>
      <c r="AM300" s="41" t="s">
        <v>126</v>
      </c>
      <c r="AN300" s="41" t="s">
        <v>126</v>
      </c>
      <c r="AO300" s="41" t="s">
        <v>126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>
      <c r="A301" s="41">
        <v>42</v>
      </c>
      <c r="B301" s="41" t="s">
        <v>432</v>
      </c>
      <c r="C301" s="43">
        <v>44399.494687500002</v>
      </c>
      <c r="D301" s="41">
        <v>191</v>
      </c>
      <c r="E301" s="41" t="s">
        <v>125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126</v>
      </c>
      <c r="K301" s="41" t="s">
        <v>126</v>
      </c>
      <c r="L301" s="41" t="s">
        <v>126</v>
      </c>
      <c r="M301" s="41" t="s">
        <v>126</v>
      </c>
      <c r="N301" s="41"/>
      <c r="O301" s="41">
        <v>42</v>
      </c>
      <c r="P301" s="41" t="s">
        <v>432</v>
      </c>
      <c r="Q301" s="43">
        <v>44399.494687500002</v>
      </c>
      <c r="R301" s="41">
        <v>191</v>
      </c>
      <c r="S301" s="41" t="s">
        <v>125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126</v>
      </c>
      <c r="Y301" s="41" t="s">
        <v>126</v>
      </c>
      <c r="Z301" s="41" t="s">
        <v>126</v>
      </c>
      <c r="AA301" s="41" t="s">
        <v>126</v>
      </c>
      <c r="AB301" s="41"/>
      <c r="AC301" s="41">
        <v>42</v>
      </c>
      <c r="AD301" s="41" t="s">
        <v>432</v>
      </c>
      <c r="AE301" s="43">
        <v>44399.494687500002</v>
      </c>
      <c r="AF301" s="41">
        <v>191</v>
      </c>
      <c r="AG301" s="41" t="s">
        <v>125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126</v>
      </c>
      <c r="AM301" s="41" t="s">
        <v>126</v>
      </c>
      <c r="AN301" s="41" t="s">
        <v>126</v>
      </c>
      <c r="AO301" s="41" t="s">
        <v>126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>
      <c r="A302" s="41">
        <v>43</v>
      </c>
      <c r="B302" s="41" t="s">
        <v>433</v>
      </c>
      <c r="C302" s="43">
        <v>44399.5159375</v>
      </c>
      <c r="D302" s="41">
        <v>194</v>
      </c>
      <c r="E302" s="41" t="s">
        <v>125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126</v>
      </c>
      <c r="K302" s="41" t="s">
        <v>126</v>
      </c>
      <c r="L302" s="41" t="s">
        <v>126</v>
      </c>
      <c r="M302" s="41" t="s">
        <v>126</v>
      </c>
      <c r="N302" s="41"/>
      <c r="O302" s="41">
        <v>43</v>
      </c>
      <c r="P302" s="41" t="s">
        <v>433</v>
      </c>
      <c r="Q302" s="43">
        <v>44399.5159375</v>
      </c>
      <c r="R302" s="41">
        <v>194</v>
      </c>
      <c r="S302" s="41" t="s">
        <v>125</v>
      </c>
      <c r="T302" s="41">
        <v>0</v>
      </c>
      <c r="U302" s="41" t="s">
        <v>126</v>
      </c>
      <c r="V302" s="42" t="s">
        <v>126</v>
      </c>
      <c r="W302" s="41" t="s">
        <v>126</v>
      </c>
      <c r="X302" s="41" t="s">
        <v>126</v>
      </c>
      <c r="Y302" s="41" t="s">
        <v>126</v>
      </c>
      <c r="Z302" s="41" t="s">
        <v>126</v>
      </c>
      <c r="AA302" s="41" t="s">
        <v>126</v>
      </c>
      <c r="AB302" s="41"/>
      <c r="AC302" s="41">
        <v>43</v>
      </c>
      <c r="AD302" s="41" t="s">
        <v>433</v>
      </c>
      <c r="AE302" s="43">
        <v>44399.5159375</v>
      </c>
      <c r="AF302" s="41">
        <v>194</v>
      </c>
      <c r="AG302" s="41" t="s">
        <v>125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126</v>
      </c>
      <c r="AM302" s="41" t="s">
        <v>126</v>
      </c>
      <c r="AN302" s="41" t="s">
        <v>126</v>
      </c>
      <c r="AO302" s="41" t="s">
        <v>126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>
      <c r="A303" s="41">
        <v>44</v>
      </c>
      <c r="B303" s="41" t="s">
        <v>434</v>
      </c>
      <c r="C303" s="43">
        <v>44399.537187499998</v>
      </c>
      <c r="D303" s="41">
        <v>141</v>
      </c>
      <c r="E303" s="41" t="s">
        <v>125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126</v>
      </c>
      <c r="K303" s="41" t="s">
        <v>126</v>
      </c>
      <c r="L303" s="41" t="s">
        <v>126</v>
      </c>
      <c r="M303" s="41" t="s">
        <v>126</v>
      </c>
      <c r="N303" s="41"/>
      <c r="O303" s="41">
        <v>44</v>
      </c>
      <c r="P303" s="41" t="s">
        <v>434</v>
      </c>
      <c r="Q303" s="43">
        <v>44399.537187499998</v>
      </c>
      <c r="R303" s="41">
        <v>141</v>
      </c>
      <c r="S303" s="41" t="s">
        <v>125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126</v>
      </c>
      <c r="Y303" s="41" t="s">
        <v>126</v>
      </c>
      <c r="Z303" s="41" t="s">
        <v>126</v>
      </c>
      <c r="AA303" s="41" t="s">
        <v>126</v>
      </c>
      <c r="AB303" s="41"/>
      <c r="AC303" s="41">
        <v>44</v>
      </c>
      <c r="AD303" s="41" t="s">
        <v>434</v>
      </c>
      <c r="AE303" s="43">
        <v>44399.537187499998</v>
      </c>
      <c r="AF303" s="41">
        <v>141</v>
      </c>
      <c r="AG303" s="41" t="s">
        <v>125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126</v>
      </c>
      <c r="AM303" s="41" t="s">
        <v>126</v>
      </c>
      <c r="AN303" s="41" t="s">
        <v>126</v>
      </c>
      <c r="AO303" s="41" t="s">
        <v>126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>
      <c r="A304" s="41">
        <v>45</v>
      </c>
      <c r="B304" s="41" t="s">
        <v>435</v>
      </c>
      <c r="C304" s="43">
        <v>44399.558425925927</v>
      </c>
      <c r="D304" s="41">
        <v>62</v>
      </c>
      <c r="E304" s="41" t="s">
        <v>125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126</v>
      </c>
      <c r="K304" s="41" t="s">
        <v>126</v>
      </c>
      <c r="L304" s="41" t="s">
        <v>126</v>
      </c>
      <c r="M304" s="41" t="s">
        <v>126</v>
      </c>
      <c r="N304" s="41"/>
      <c r="O304" s="41">
        <v>45</v>
      </c>
      <c r="P304" s="41" t="s">
        <v>435</v>
      </c>
      <c r="Q304" s="43">
        <v>44399.558425925927</v>
      </c>
      <c r="R304" s="41">
        <v>62</v>
      </c>
      <c r="S304" s="41" t="s">
        <v>125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126</v>
      </c>
      <c r="Y304" s="41" t="s">
        <v>126</v>
      </c>
      <c r="Z304" s="41" t="s">
        <v>126</v>
      </c>
      <c r="AA304" s="41" t="s">
        <v>126</v>
      </c>
      <c r="AB304" s="41"/>
      <c r="AC304" s="41">
        <v>45</v>
      </c>
      <c r="AD304" s="41" t="s">
        <v>435</v>
      </c>
      <c r="AE304" s="43">
        <v>44399.558425925927</v>
      </c>
      <c r="AF304" s="41">
        <v>62</v>
      </c>
      <c r="AG304" s="41" t="s">
        <v>125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126</v>
      </c>
      <c r="AM304" s="41" t="s">
        <v>126</v>
      </c>
      <c r="AN304" s="41" t="s">
        <v>126</v>
      </c>
      <c r="AO304" s="41" t="s">
        <v>126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>
      <c r="A305" s="41">
        <v>46</v>
      </c>
      <c r="B305" s="41" t="s">
        <v>436</v>
      </c>
      <c r="C305" s="43">
        <v>44399.579652777778</v>
      </c>
      <c r="D305" s="41">
        <v>173</v>
      </c>
      <c r="E305" s="41" t="s">
        <v>125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126</v>
      </c>
      <c r="K305" s="41" t="s">
        <v>126</v>
      </c>
      <c r="L305" s="41" t="s">
        <v>126</v>
      </c>
      <c r="M305" s="41" t="s">
        <v>126</v>
      </c>
      <c r="N305" s="41"/>
      <c r="O305" s="41">
        <v>46</v>
      </c>
      <c r="P305" s="41" t="s">
        <v>436</v>
      </c>
      <c r="Q305" s="43">
        <v>44399.579652777778</v>
      </c>
      <c r="R305" s="41">
        <v>173</v>
      </c>
      <c r="S305" s="41" t="s">
        <v>125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126</v>
      </c>
      <c r="Y305" s="41" t="s">
        <v>126</v>
      </c>
      <c r="Z305" s="41" t="s">
        <v>126</v>
      </c>
      <c r="AA305" s="41" t="s">
        <v>126</v>
      </c>
      <c r="AB305" s="41"/>
      <c r="AC305" s="41">
        <v>46</v>
      </c>
      <c r="AD305" s="41" t="s">
        <v>436</v>
      </c>
      <c r="AE305" s="43">
        <v>44399.579652777778</v>
      </c>
      <c r="AF305" s="41">
        <v>173</v>
      </c>
      <c r="AG305" s="41" t="s">
        <v>125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126</v>
      </c>
      <c r="AM305" s="41" t="s">
        <v>126</v>
      </c>
      <c r="AN305" s="41" t="s">
        <v>126</v>
      </c>
      <c r="AO305" s="41" t="s">
        <v>126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>
      <c r="A306" s="41">
        <v>47</v>
      </c>
      <c r="B306" s="41" t="s">
        <v>437</v>
      </c>
      <c r="C306" s="43">
        <v>44399.600902777776</v>
      </c>
      <c r="D306" s="41">
        <v>134</v>
      </c>
      <c r="E306" s="41" t="s">
        <v>125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126</v>
      </c>
      <c r="K306" s="41" t="s">
        <v>126</v>
      </c>
      <c r="L306" s="41" t="s">
        <v>126</v>
      </c>
      <c r="M306" s="41" t="s">
        <v>126</v>
      </c>
      <c r="N306" s="41"/>
      <c r="O306" s="41">
        <v>47</v>
      </c>
      <c r="P306" s="41" t="s">
        <v>437</v>
      </c>
      <c r="Q306" s="43">
        <v>44399.600902777776</v>
      </c>
      <c r="R306" s="41">
        <v>134</v>
      </c>
      <c r="S306" s="41" t="s">
        <v>125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126</v>
      </c>
      <c r="Y306" s="41" t="s">
        <v>126</v>
      </c>
      <c r="Z306" s="41" t="s">
        <v>126</v>
      </c>
      <c r="AA306" s="41" t="s">
        <v>126</v>
      </c>
      <c r="AB306" s="41"/>
      <c r="AC306" s="41">
        <v>47</v>
      </c>
      <c r="AD306" s="41" t="s">
        <v>437</v>
      </c>
      <c r="AE306" s="43">
        <v>44399.600902777776</v>
      </c>
      <c r="AF306" s="41">
        <v>134</v>
      </c>
      <c r="AG306" s="41" t="s">
        <v>125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126</v>
      </c>
      <c r="AM306" s="41" t="s">
        <v>126</v>
      </c>
      <c r="AN306" s="41" t="s">
        <v>126</v>
      </c>
      <c r="AO306" s="41" t="s">
        <v>126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>
      <c r="A307" s="41">
        <v>48</v>
      </c>
      <c r="B307" s="41" t="s">
        <v>438</v>
      </c>
      <c r="C307" s="43">
        <v>44399.622152777774</v>
      </c>
      <c r="D307" s="41">
        <v>20</v>
      </c>
      <c r="E307" s="41" t="s">
        <v>125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126</v>
      </c>
      <c r="K307" s="41" t="s">
        <v>126</v>
      </c>
      <c r="L307" s="41" t="s">
        <v>126</v>
      </c>
      <c r="M307" s="41" t="s">
        <v>126</v>
      </c>
      <c r="N307" s="41"/>
      <c r="O307" s="41">
        <v>48</v>
      </c>
      <c r="P307" s="41" t="s">
        <v>438</v>
      </c>
      <c r="Q307" s="43">
        <v>44399.622152777774</v>
      </c>
      <c r="R307" s="41">
        <v>20</v>
      </c>
      <c r="S307" s="41" t="s">
        <v>125</v>
      </c>
      <c r="T307" s="41">
        <v>0</v>
      </c>
      <c r="U307" s="41" t="s">
        <v>126</v>
      </c>
      <c r="V307" s="42" t="s">
        <v>126</v>
      </c>
      <c r="W307" s="41" t="s">
        <v>126</v>
      </c>
      <c r="X307" s="41" t="s">
        <v>126</v>
      </c>
      <c r="Y307" s="41" t="s">
        <v>126</v>
      </c>
      <c r="Z307" s="41" t="s">
        <v>126</v>
      </c>
      <c r="AA307" s="41" t="s">
        <v>126</v>
      </c>
      <c r="AB307" s="41"/>
      <c r="AC307" s="41">
        <v>48</v>
      </c>
      <c r="AD307" s="41" t="s">
        <v>438</v>
      </c>
      <c r="AE307" s="43">
        <v>44399.622152777774</v>
      </c>
      <c r="AF307" s="41">
        <v>20</v>
      </c>
      <c r="AG307" s="41" t="s">
        <v>125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126</v>
      </c>
      <c r="AM307" s="41" t="s">
        <v>126</v>
      </c>
      <c r="AN307" s="41" t="s">
        <v>126</v>
      </c>
      <c r="AO307" s="41" t="s">
        <v>126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>
      <c r="A308" s="41">
        <v>49</v>
      </c>
      <c r="B308" s="41" t="s">
        <v>439</v>
      </c>
      <c r="C308" s="43">
        <v>44399.643425925926</v>
      </c>
      <c r="D308" s="41">
        <v>59</v>
      </c>
      <c r="E308" s="41" t="s">
        <v>125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126</v>
      </c>
      <c r="K308" s="41" t="s">
        <v>126</v>
      </c>
      <c r="L308" s="41" t="s">
        <v>126</v>
      </c>
      <c r="M308" s="41" t="s">
        <v>126</v>
      </c>
      <c r="N308" s="41"/>
      <c r="O308" s="41">
        <v>49</v>
      </c>
      <c r="P308" s="41" t="s">
        <v>439</v>
      </c>
      <c r="Q308" s="43">
        <v>44399.643425925926</v>
      </c>
      <c r="R308" s="41">
        <v>59</v>
      </c>
      <c r="S308" s="41" t="s">
        <v>125</v>
      </c>
      <c r="T308" s="41">
        <v>0</v>
      </c>
      <c r="U308" s="41" t="s">
        <v>126</v>
      </c>
      <c r="V308" s="42" t="s">
        <v>126</v>
      </c>
      <c r="W308" s="41" t="s">
        <v>126</v>
      </c>
      <c r="X308" s="41" t="s">
        <v>126</v>
      </c>
      <c r="Y308" s="41" t="s">
        <v>126</v>
      </c>
      <c r="Z308" s="41" t="s">
        <v>126</v>
      </c>
      <c r="AA308" s="41" t="s">
        <v>126</v>
      </c>
      <c r="AB308" s="41"/>
      <c r="AC308" s="41">
        <v>49</v>
      </c>
      <c r="AD308" s="41" t="s">
        <v>439</v>
      </c>
      <c r="AE308" s="43">
        <v>44399.643425925926</v>
      </c>
      <c r="AF308" s="41">
        <v>59</v>
      </c>
      <c r="AG308" s="41" t="s">
        <v>125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126</v>
      </c>
      <c r="AM308" s="41" t="s">
        <v>126</v>
      </c>
      <c r="AN308" s="41" t="s">
        <v>126</v>
      </c>
      <c r="AO308" s="41" t="s">
        <v>126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>
      <c r="A309" s="41">
        <v>50</v>
      </c>
      <c r="B309" s="41" t="s">
        <v>440</v>
      </c>
      <c r="C309" s="43">
        <v>44399.664664351854</v>
      </c>
      <c r="D309" s="41">
        <v>113</v>
      </c>
      <c r="E309" s="41" t="s">
        <v>125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126</v>
      </c>
      <c r="K309" s="41" t="s">
        <v>126</v>
      </c>
      <c r="L309" s="41" t="s">
        <v>126</v>
      </c>
      <c r="M309" s="41" t="s">
        <v>126</v>
      </c>
      <c r="N309" s="41"/>
      <c r="O309" s="41">
        <v>50</v>
      </c>
      <c r="P309" s="41" t="s">
        <v>440</v>
      </c>
      <c r="Q309" s="43">
        <v>44399.664664351854</v>
      </c>
      <c r="R309" s="41">
        <v>113</v>
      </c>
      <c r="S309" s="41" t="s">
        <v>125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126</v>
      </c>
      <c r="Y309" s="41" t="s">
        <v>126</v>
      </c>
      <c r="Z309" s="41" t="s">
        <v>126</v>
      </c>
      <c r="AA309" s="41" t="s">
        <v>126</v>
      </c>
      <c r="AB309" s="41"/>
      <c r="AC309" s="41">
        <v>50</v>
      </c>
      <c r="AD309" s="41" t="s">
        <v>440</v>
      </c>
      <c r="AE309" s="43">
        <v>44399.664664351854</v>
      </c>
      <c r="AF309" s="41">
        <v>113</v>
      </c>
      <c r="AG309" s="41" t="s">
        <v>125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126</v>
      </c>
      <c r="AM309" s="41" t="s">
        <v>126</v>
      </c>
      <c r="AN309" s="41" t="s">
        <v>126</v>
      </c>
      <c r="AO309" s="41" t="s">
        <v>126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>
      <c r="A310" s="41">
        <v>51</v>
      </c>
      <c r="B310" s="41" t="s">
        <v>441</v>
      </c>
      <c r="C310" s="43">
        <v>44399.685902777775</v>
      </c>
      <c r="D310" s="41">
        <v>90</v>
      </c>
      <c r="E310" s="41" t="s">
        <v>125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126</v>
      </c>
      <c r="K310" s="41" t="s">
        <v>126</v>
      </c>
      <c r="L310" s="41" t="s">
        <v>126</v>
      </c>
      <c r="M310" s="41" t="s">
        <v>126</v>
      </c>
      <c r="N310" s="41"/>
      <c r="O310" s="41">
        <v>51</v>
      </c>
      <c r="P310" s="41" t="s">
        <v>441</v>
      </c>
      <c r="Q310" s="43">
        <v>44399.685902777775</v>
      </c>
      <c r="R310" s="41">
        <v>90</v>
      </c>
      <c r="S310" s="41" t="s">
        <v>125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126</v>
      </c>
      <c r="Y310" s="41" t="s">
        <v>126</v>
      </c>
      <c r="Z310" s="41" t="s">
        <v>126</v>
      </c>
      <c r="AA310" s="41" t="s">
        <v>126</v>
      </c>
      <c r="AB310" s="41"/>
      <c r="AC310" s="41">
        <v>51</v>
      </c>
      <c r="AD310" s="41" t="s">
        <v>441</v>
      </c>
      <c r="AE310" s="43">
        <v>44399.685902777775</v>
      </c>
      <c r="AF310" s="41">
        <v>90</v>
      </c>
      <c r="AG310" s="41" t="s">
        <v>125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126</v>
      </c>
      <c r="AM310" s="41" t="s">
        <v>126</v>
      </c>
      <c r="AN310" s="41" t="s">
        <v>126</v>
      </c>
      <c r="AO310" s="41" t="s">
        <v>126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>
      <c r="A311" s="41">
        <v>52</v>
      </c>
      <c r="B311" s="41" t="s">
        <v>442</v>
      </c>
      <c r="C311" s="43">
        <v>44399.70716435185</v>
      </c>
      <c r="D311" s="41">
        <v>125</v>
      </c>
      <c r="E311" s="41" t="s">
        <v>125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126</v>
      </c>
      <c r="K311" s="41" t="s">
        <v>126</v>
      </c>
      <c r="L311" s="41" t="s">
        <v>126</v>
      </c>
      <c r="M311" s="41" t="s">
        <v>126</v>
      </c>
      <c r="N311" s="41"/>
      <c r="O311" s="41">
        <v>52</v>
      </c>
      <c r="P311" s="41" t="s">
        <v>442</v>
      </c>
      <c r="Q311" s="43">
        <v>44399.70716435185</v>
      </c>
      <c r="R311" s="41">
        <v>125</v>
      </c>
      <c r="S311" s="41" t="s">
        <v>125</v>
      </c>
      <c r="T311" s="41">
        <v>0</v>
      </c>
      <c r="U311" s="41" t="s">
        <v>126</v>
      </c>
      <c r="V311" s="42" t="s">
        <v>126</v>
      </c>
      <c r="W311" s="41" t="s">
        <v>126</v>
      </c>
      <c r="X311" s="41" t="s">
        <v>126</v>
      </c>
      <c r="Y311" s="41" t="s">
        <v>126</v>
      </c>
      <c r="Z311" s="41" t="s">
        <v>126</v>
      </c>
      <c r="AA311" s="41" t="s">
        <v>126</v>
      </c>
      <c r="AB311" s="41"/>
      <c r="AC311" s="41">
        <v>52</v>
      </c>
      <c r="AD311" s="41" t="s">
        <v>442</v>
      </c>
      <c r="AE311" s="43">
        <v>44399.70716435185</v>
      </c>
      <c r="AF311" s="41">
        <v>125</v>
      </c>
      <c r="AG311" s="41" t="s">
        <v>125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126</v>
      </c>
      <c r="AM311" s="41" t="s">
        <v>126</v>
      </c>
      <c r="AN311" s="41" t="s">
        <v>126</v>
      </c>
      <c r="AO311" s="41" t="s">
        <v>126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>
      <c r="A312" s="41">
        <v>53</v>
      </c>
      <c r="B312" s="41" t="s">
        <v>443</v>
      </c>
      <c r="C312" s="43">
        <v>44399.728402777779</v>
      </c>
      <c r="D312" s="41">
        <v>37</v>
      </c>
      <c r="E312" s="41" t="s">
        <v>125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126</v>
      </c>
      <c r="K312" s="41" t="s">
        <v>126</v>
      </c>
      <c r="L312" s="41" t="s">
        <v>126</v>
      </c>
      <c r="M312" s="41" t="s">
        <v>126</v>
      </c>
      <c r="N312" s="41"/>
      <c r="O312" s="41">
        <v>53</v>
      </c>
      <c r="P312" s="41" t="s">
        <v>443</v>
      </c>
      <c r="Q312" s="43">
        <v>44399.728402777779</v>
      </c>
      <c r="R312" s="41">
        <v>37</v>
      </c>
      <c r="S312" s="41" t="s">
        <v>125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126</v>
      </c>
      <c r="Y312" s="41" t="s">
        <v>126</v>
      </c>
      <c r="Z312" s="41" t="s">
        <v>126</v>
      </c>
      <c r="AA312" s="41" t="s">
        <v>126</v>
      </c>
      <c r="AB312" s="41"/>
      <c r="AC312" s="41">
        <v>53</v>
      </c>
      <c r="AD312" s="41" t="s">
        <v>443</v>
      </c>
      <c r="AE312" s="43">
        <v>44399.728402777779</v>
      </c>
      <c r="AF312" s="41">
        <v>37</v>
      </c>
      <c r="AG312" s="41" t="s">
        <v>125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126</v>
      </c>
      <c r="AM312" s="41" t="s">
        <v>126</v>
      </c>
      <c r="AN312" s="41" t="s">
        <v>126</v>
      </c>
      <c r="AO312" s="41" t="s">
        <v>126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>
      <c r="A313" s="41">
        <v>54</v>
      </c>
      <c r="B313" s="41" t="s">
        <v>444</v>
      </c>
      <c r="C313" s="43">
        <v>44399.749664351853</v>
      </c>
      <c r="D313" s="41">
        <v>18</v>
      </c>
      <c r="E313" s="41" t="s">
        <v>125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126</v>
      </c>
      <c r="K313" s="41" t="s">
        <v>126</v>
      </c>
      <c r="L313" s="41" t="s">
        <v>126</v>
      </c>
      <c r="M313" s="41" t="s">
        <v>126</v>
      </c>
      <c r="N313" s="41"/>
      <c r="O313" s="41">
        <v>54</v>
      </c>
      <c r="P313" s="41" t="s">
        <v>444</v>
      </c>
      <c r="Q313" s="43">
        <v>44399.749664351853</v>
      </c>
      <c r="R313" s="41">
        <v>18</v>
      </c>
      <c r="S313" s="41" t="s">
        <v>125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126</v>
      </c>
      <c r="Y313" s="41" t="s">
        <v>126</v>
      </c>
      <c r="Z313" s="41" t="s">
        <v>126</v>
      </c>
      <c r="AA313" s="41" t="s">
        <v>126</v>
      </c>
      <c r="AB313" s="41"/>
      <c r="AC313" s="41">
        <v>54</v>
      </c>
      <c r="AD313" s="41" t="s">
        <v>444</v>
      </c>
      <c r="AE313" s="43">
        <v>44399.749664351853</v>
      </c>
      <c r="AF313" s="41">
        <v>18</v>
      </c>
      <c r="AG313" s="41" t="s">
        <v>125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126</v>
      </c>
      <c r="AM313" s="41" t="s">
        <v>126</v>
      </c>
      <c r="AN313" s="41" t="s">
        <v>126</v>
      </c>
      <c r="AO313" s="41" t="s">
        <v>126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>
      <c r="A314" s="41">
        <v>55</v>
      </c>
      <c r="B314" s="41" t="s">
        <v>445</v>
      </c>
      <c r="C314" s="43">
        <v>44399.770914351851</v>
      </c>
      <c r="D314" s="41">
        <v>168</v>
      </c>
      <c r="E314" s="41" t="s">
        <v>125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126</v>
      </c>
      <c r="K314" s="41" t="s">
        <v>126</v>
      </c>
      <c r="L314" s="41" t="s">
        <v>126</v>
      </c>
      <c r="M314" s="41" t="s">
        <v>126</v>
      </c>
      <c r="N314" s="41"/>
      <c r="O314" s="41">
        <v>55</v>
      </c>
      <c r="P314" s="41" t="s">
        <v>445</v>
      </c>
      <c r="Q314" s="43">
        <v>44399.770914351851</v>
      </c>
      <c r="R314" s="41">
        <v>168</v>
      </c>
      <c r="S314" s="41" t="s">
        <v>125</v>
      </c>
      <c r="T314" s="41">
        <v>0</v>
      </c>
      <c r="U314" s="41" t="s">
        <v>126</v>
      </c>
      <c r="V314" s="41" t="s">
        <v>126</v>
      </c>
      <c r="W314" s="41" t="s">
        <v>126</v>
      </c>
      <c r="X314" s="41" t="s">
        <v>126</v>
      </c>
      <c r="Y314" s="41" t="s">
        <v>126</v>
      </c>
      <c r="Z314" s="41" t="s">
        <v>126</v>
      </c>
      <c r="AA314" s="41" t="s">
        <v>126</v>
      </c>
      <c r="AB314" s="41"/>
      <c r="AC314" s="41">
        <v>55</v>
      </c>
      <c r="AD314" s="41" t="s">
        <v>445</v>
      </c>
      <c r="AE314" s="43">
        <v>44399.770914351851</v>
      </c>
      <c r="AF314" s="41">
        <v>168</v>
      </c>
      <c r="AG314" s="41" t="s">
        <v>125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126</v>
      </c>
      <c r="AM314" s="41" t="s">
        <v>126</v>
      </c>
      <c r="AN314" s="41" t="s">
        <v>126</v>
      </c>
      <c r="AO314" s="41" t="s">
        <v>126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>
      <c r="A315" s="41">
        <v>56</v>
      </c>
      <c r="B315" s="41" t="s">
        <v>446</v>
      </c>
      <c r="C315" s="43">
        <v>44399.79215277778</v>
      </c>
      <c r="D315" s="41">
        <v>196</v>
      </c>
      <c r="E315" s="41" t="s">
        <v>125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126</v>
      </c>
      <c r="K315" s="41" t="s">
        <v>126</v>
      </c>
      <c r="L315" s="41" t="s">
        <v>126</v>
      </c>
      <c r="M315" s="41" t="s">
        <v>126</v>
      </c>
      <c r="N315" s="41"/>
      <c r="O315" s="41">
        <v>56</v>
      </c>
      <c r="P315" s="41" t="s">
        <v>446</v>
      </c>
      <c r="Q315" s="43">
        <v>44399.79215277778</v>
      </c>
      <c r="R315" s="41">
        <v>196</v>
      </c>
      <c r="S315" s="41" t="s">
        <v>125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126</v>
      </c>
      <c r="Y315" s="41" t="s">
        <v>126</v>
      </c>
      <c r="Z315" s="41" t="s">
        <v>126</v>
      </c>
      <c r="AA315" s="41" t="s">
        <v>126</v>
      </c>
      <c r="AB315" s="41"/>
      <c r="AC315" s="41">
        <v>56</v>
      </c>
      <c r="AD315" s="41" t="s">
        <v>446</v>
      </c>
      <c r="AE315" s="43">
        <v>44399.79215277778</v>
      </c>
      <c r="AF315" s="41">
        <v>196</v>
      </c>
      <c r="AG315" s="41" t="s">
        <v>125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126</v>
      </c>
      <c r="AM315" s="41" t="s">
        <v>126</v>
      </c>
      <c r="AN315" s="41" t="s">
        <v>126</v>
      </c>
      <c r="AO315" s="41" t="s">
        <v>126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>
      <c r="A316" s="41">
        <v>57</v>
      </c>
      <c r="B316" s="41" t="s">
        <v>447</v>
      </c>
      <c r="C316" s="43">
        <v>44399.813402777778</v>
      </c>
      <c r="D316" s="41">
        <v>99</v>
      </c>
      <c r="E316" s="41" t="s">
        <v>125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126</v>
      </c>
      <c r="K316" s="41" t="s">
        <v>126</v>
      </c>
      <c r="L316" s="41" t="s">
        <v>126</v>
      </c>
      <c r="M316" s="41" t="s">
        <v>126</v>
      </c>
      <c r="N316" s="41"/>
      <c r="O316" s="41">
        <v>57</v>
      </c>
      <c r="P316" s="41" t="s">
        <v>447</v>
      </c>
      <c r="Q316" s="43">
        <v>44399.813402777778</v>
      </c>
      <c r="R316" s="41">
        <v>99</v>
      </c>
      <c r="S316" s="41" t="s">
        <v>125</v>
      </c>
      <c r="T316" s="41">
        <v>0</v>
      </c>
      <c r="U316" s="41" t="s">
        <v>126</v>
      </c>
      <c r="V316" s="42" t="s">
        <v>126</v>
      </c>
      <c r="W316" s="41" t="s">
        <v>126</v>
      </c>
      <c r="X316" s="41" t="s">
        <v>126</v>
      </c>
      <c r="Y316" s="41" t="s">
        <v>126</v>
      </c>
      <c r="Z316" s="41" t="s">
        <v>126</v>
      </c>
      <c r="AA316" s="41" t="s">
        <v>126</v>
      </c>
      <c r="AB316" s="41"/>
      <c r="AC316" s="41">
        <v>57</v>
      </c>
      <c r="AD316" s="41" t="s">
        <v>447</v>
      </c>
      <c r="AE316" s="43">
        <v>44399.813402777778</v>
      </c>
      <c r="AF316" s="41">
        <v>99</v>
      </c>
      <c r="AG316" s="41" t="s">
        <v>125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126</v>
      </c>
      <c r="AM316" s="41" t="s">
        <v>126</v>
      </c>
      <c r="AN316" s="41" t="s">
        <v>126</v>
      </c>
      <c r="AO316" s="41" t="s">
        <v>126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>
      <c r="A317" s="41">
        <v>58</v>
      </c>
      <c r="B317" s="41" t="s">
        <v>448</v>
      </c>
      <c r="C317" s="43">
        <v>44399.834652777776</v>
      </c>
      <c r="D317" s="41">
        <v>34</v>
      </c>
      <c r="E317" s="41" t="s">
        <v>125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126</v>
      </c>
      <c r="K317" s="41" t="s">
        <v>126</v>
      </c>
      <c r="L317" s="41" t="s">
        <v>126</v>
      </c>
      <c r="M317" s="41" t="s">
        <v>126</v>
      </c>
      <c r="N317" s="41"/>
      <c r="O317" s="41">
        <v>58</v>
      </c>
      <c r="P317" s="41" t="s">
        <v>448</v>
      </c>
      <c r="Q317" s="43">
        <v>44399.834652777776</v>
      </c>
      <c r="R317" s="41">
        <v>34</v>
      </c>
      <c r="S317" s="41" t="s">
        <v>125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126</v>
      </c>
      <c r="Y317" s="41" t="s">
        <v>126</v>
      </c>
      <c r="Z317" s="41" t="s">
        <v>126</v>
      </c>
      <c r="AA317" s="41" t="s">
        <v>126</v>
      </c>
      <c r="AB317" s="41"/>
      <c r="AC317" s="41">
        <v>58</v>
      </c>
      <c r="AD317" s="41" t="s">
        <v>448</v>
      </c>
      <c r="AE317" s="43">
        <v>44399.834652777776</v>
      </c>
      <c r="AF317" s="41">
        <v>34</v>
      </c>
      <c r="AG317" s="41" t="s">
        <v>125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126</v>
      </c>
      <c r="AM317" s="41" t="s">
        <v>126</v>
      </c>
      <c r="AN317" s="41" t="s">
        <v>126</v>
      </c>
      <c r="AO317" s="41" t="s">
        <v>126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>
      <c r="A318" s="41">
        <v>39</v>
      </c>
      <c r="B318" s="41" t="s">
        <v>449</v>
      </c>
      <c r="C318" s="43">
        <v>44404.454675925925</v>
      </c>
      <c r="D318" s="41" t="s">
        <v>124</v>
      </c>
      <c r="E318" s="41" t="s">
        <v>125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126</v>
      </c>
      <c r="K318" s="41" t="s">
        <v>126</v>
      </c>
      <c r="L318" s="41" t="s">
        <v>126</v>
      </c>
      <c r="M318" s="41" t="s">
        <v>126</v>
      </c>
      <c r="N318" s="41"/>
      <c r="O318" s="41">
        <v>39</v>
      </c>
      <c r="P318" s="41" t="s">
        <v>449</v>
      </c>
      <c r="Q318" s="43">
        <v>44404.454675925925</v>
      </c>
      <c r="R318" s="41" t="s">
        <v>124</v>
      </c>
      <c r="S318" s="41" t="s">
        <v>125</v>
      </c>
      <c r="T318" s="41">
        <v>0</v>
      </c>
      <c r="U318" s="41" t="s">
        <v>126</v>
      </c>
      <c r="V318" s="42" t="s">
        <v>126</v>
      </c>
      <c r="W318" s="41" t="s">
        <v>126</v>
      </c>
      <c r="X318" s="41" t="s">
        <v>126</v>
      </c>
      <c r="Y318" s="41" t="s">
        <v>126</v>
      </c>
      <c r="Z318" s="41" t="s">
        <v>126</v>
      </c>
      <c r="AA318" s="41" t="s">
        <v>126</v>
      </c>
      <c r="AB318" s="41"/>
      <c r="AC318" s="41">
        <v>39</v>
      </c>
      <c r="AD318" s="41" t="s">
        <v>449</v>
      </c>
      <c r="AE318" s="43">
        <v>44404.454675925925</v>
      </c>
      <c r="AF318" s="41" t="s">
        <v>124</v>
      </c>
      <c r="AG318" s="41" t="s">
        <v>125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126</v>
      </c>
      <c r="AM318" s="41" t="s">
        <v>126</v>
      </c>
      <c r="AN318" s="41" t="s">
        <v>126</v>
      </c>
      <c r="AO318" s="41" t="s">
        <v>126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>
      <c r="A319" s="41">
        <v>40</v>
      </c>
      <c r="B319" s="41" t="s">
        <v>450</v>
      </c>
      <c r="C319" s="43">
        <v>44404.475925925923</v>
      </c>
      <c r="D319" s="41" t="s">
        <v>128</v>
      </c>
      <c r="E319" s="41" t="s">
        <v>125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126</v>
      </c>
      <c r="K319" s="41" t="s">
        <v>126</v>
      </c>
      <c r="L319" s="41" t="s">
        <v>126</v>
      </c>
      <c r="M319" s="41" t="s">
        <v>126</v>
      </c>
      <c r="N319" s="41"/>
      <c r="O319" s="41">
        <v>40</v>
      </c>
      <c r="P319" s="41" t="s">
        <v>450</v>
      </c>
      <c r="Q319" s="43">
        <v>44404.475925925923</v>
      </c>
      <c r="R319" s="41" t="s">
        <v>128</v>
      </c>
      <c r="S319" s="41" t="s">
        <v>125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126</v>
      </c>
      <c r="Y319" s="41" t="s">
        <v>126</v>
      </c>
      <c r="Z319" s="41" t="s">
        <v>126</v>
      </c>
      <c r="AA319" s="41" t="s">
        <v>126</v>
      </c>
      <c r="AB319" s="41"/>
      <c r="AC319" s="41">
        <v>40</v>
      </c>
      <c r="AD319" s="41" t="s">
        <v>450</v>
      </c>
      <c r="AE319" s="43">
        <v>44404.475925925923</v>
      </c>
      <c r="AF319" s="41" t="s">
        <v>128</v>
      </c>
      <c r="AG319" s="41" t="s">
        <v>125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126</v>
      </c>
      <c r="AM319" s="41" t="s">
        <v>126</v>
      </c>
      <c r="AN319" s="41" t="s">
        <v>126</v>
      </c>
      <c r="AO319" s="41" t="s">
        <v>126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>
      <c r="A320" s="41">
        <v>41</v>
      </c>
      <c r="B320" s="41" t="s">
        <v>451</v>
      </c>
      <c r="C320" s="43">
        <v>44404.497175925928</v>
      </c>
      <c r="D320" s="41">
        <v>193</v>
      </c>
      <c r="E320" s="41" t="s">
        <v>125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126</v>
      </c>
      <c r="K320" s="41" t="s">
        <v>126</v>
      </c>
      <c r="L320" s="41" t="s">
        <v>126</v>
      </c>
      <c r="M320" s="41" t="s">
        <v>126</v>
      </c>
      <c r="N320" s="41"/>
      <c r="O320" s="41">
        <v>41</v>
      </c>
      <c r="P320" s="41" t="s">
        <v>451</v>
      </c>
      <c r="Q320" s="43">
        <v>44404.497175925928</v>
      </c>
      <c r="R320" s="41">
        <v>193</v>
      </c>
      <c r="S320" s="41" t="s">
        <v>125</v>
      </c>
      <c r="T320" s="41">
        <v>0</v>
      </c>
      <c r="U320" s="41" t="s">
        <v>126</v>
      </c>
      <c r="V320" s="42" t="s">
        <v>126</v>
      </c>
      <c r="W320" s="41" t="s">
        <v>126</v>
      </c>
      <c r="X320" s="41" t="s">
        <v>126</v>
      </c>
      <c r="Y320" s="41" t="s">
        <v>126</v>
      </c>
      <c r="Z320" s="41" t="s">
        <v>126</v>
      </c>
      <c r="AA320" s="41" t="s">
        <v>126</v>
      </c>
      <c r="AB320" s="41"/>
      <c r="AC320" s="41">
        <v>41</v>
      </c>
      <c r="AD320" s="41" t="s">
        <v>451</v>
      </c>
      <c r="AE320" s="43">
        <v>44404.497175925928</v>
      </c>
      <c r="AF320" s="41">
        <v>193</v>
      </c>
      <c r="AG320" s="41" t="s">
        <v>125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126</v>
      </c>
      <c r="AM320" s="41" t="s">
        <v>126</v>
      </c>
      <c r="AN320" s="41" t="s">
        <v>126</v>
      </c>
      <c r="AO320" s="41" t="s">
        <v>126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>
      <c r="A321" s="41">
        <v>42</v>
      </c>
      <c r="B321" s="41" t="s">
        <v>452</v>
      </c>
      <c r="C321" s="43">
        <v>44404.518391203703</v>
      </c>
      <c r="D321" s="41">
        <v>170</v>
      </c>
      <c r="E321" s="41" t="s">
        <v>125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126</v>
      </c>
      <c r="K321" s="41" t="s">
        <v>126</v>
      </c>
      <c r="L321" s="41" t="s">
        <v>126</v>
      </c>
      <c r="M321" s="41" t="s">
        <v>126</v>
      </c>
      <c r="N321" s="41"/>
      <c r="O321" s="41">
        <v>42</v>
      </c>
      <c r="P321" s="41" t="s">
        <v>452</v>
      </c>
      <c r="Q321" s="43">
        <v>44404.518391203703</v>
      </c>
      <c r="R321" s="41">
        <v>170</v>
      </c>
      <c r="S321" s="41" t="s">
        <v>125</v>
      </c>
      <c r="T321" s="41">
        <v>0</v>
      </c>
      <c r="U321" s="41" t="s">
        <v>126</v>
      </c>
      <c r="V321" s="42" t="s">
        <v>126</v>
      </c>
      <c r="W321" s="41" t="s">
        <v>126</v>
      </c>
      <c r="X321" s="41" t="s">
        <v>126</v>
      </c>
      <c r="Y321" s="41" t="s">
        <v>126</v>
      </c>
      <c r="Z321" s="41" t="s">
        <v>126</v>
      </c>
      <c r="AA321" s="41" t="s">
        <v>126</v>
      </c>
      <c r="AB321" s="41"/>
      <c r="AC321" s="41">
        <v>42</v>
      </c>
      <c r="AD321" s="41" t="s">
        <v>452</v>
      </c>
      <c r="AE321" s="43">
        <v>44404.518391203703</v>
      </c>
      <c r="AF321" s="41">
        <v>170</v>
      </c>
      <c r="AG321" s="41" t="s">
        <v>125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126</v>
      </c>
      <c r="AM321" s="41" t="s">
        <v>126</v>
      </c>
      <c r="AN321" s="41" t="s">
        <v>126</v>
      </c>
      <c r="AO321" s="41" t="s">
        <v>126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>
      <c r="A322" s="41">
        <v>43</v>
      </c>
      <c r="B322" s="41" t="s">
        <v>453</v>
      </c>
      <c r="C322" s="43">
        <v>44404.539664351854</v>
      </c>
      <c r="D322" s="41">
        <v>21</v>
      </c>
      <c r="E322" s="41" t="s">
        <v>125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126</v>
      </c>
      <c r="K322" s="41" t="s">
        <v>126</v>
      </c>
      <c r="L322" s="41" t="s">
        <v>126</v>
      </c>
      <c r="M322" s="41" t="s">
        <v>126</v>
      </c>
      <c r="N322" s="41"/>
      <c r="O322" s="41">
        <v>43</v>
      </c>
      <c r="P322" s="41" t="s">
        <v>453</v>
      </c>
      <c r="Q322" s="43">
        <v>44404.539664351854</v>
      </c>
      <c r="R322" s="41">
        <v>21</v>
      </c>
      <c r="S322" s="41" t="s">
        <v>125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126</v>
      </c>
      <c r="Y322" s="41" t="s">
        <v>126</v>
      </c>
      <c r="Z322" s="41" t="s">
        <v>126</v>
      </c>
      <c r="AA322" s="41" t="s">
        <v>126</v>
      </c>
      <c r="AB322" s="41"/>
      <c r="AC322" s="41">
        <v>43</v>
      </c>
      <c r="AD322" s="41" t="s">
        <v>453</v>
      </c>
      <c r="AE322" s="43">
        <v>44404.539664351854</v>
      </c>
      <c r="AF322" s="41">
        <v>21</v>
      </c>
      <c r="AG322" s="41" t="s">
        <v>125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126</v>
      </c>
      <c r="AM322" s="41" t="s">
        <v>126</v>
      </c>
      <c r="AN322" s="41" t="s">
        <v>126</v>
      </c>
      <c r="AO322" s="41" t="s">
        <v>126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>
      <c r="A323" s="41">
        <v>44</v>
      </c>
      <c r="B323" s="41" t="s">
        <v>454</v>
      </c>
      <c r="C323" s="43">
        <v>44404.560914351852</v>
      </c>
      <c r="D323" s="41">
        <v>91</v>
      </c>
      <c r="E323" s="41" t="s">
        <v>125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126</v>
      </c>
      <c r="K323" s="41" t="s">
        <v>126</v>
      </c>
      <c r="L323" s="41" t="s">
        <v>126</v>
      </c>
      <c r="M323" s="41" t="s">
        <v>126</v>
      </c>
      <c r="N323" s="41"/>
      <c r="O323" s="41">
        <v>44</v>
      </c>
      <c r="P323" s="41" t="s">
        <v>454</v>
      </c>
      <c r="Q323" s="43">
        <v>44404.560914351852</v>
      </c>
      <c r="R323" s="41">
        <v>91</v>
      </c>
      <c r="S323" s="41" t="s">
        <v>125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126</v>
      </c>
      <c r="Y323" s="41" t="s">
        <v>126</v>
      </c>
      <c r="Z323" s="41" t="s">
        <v>126</v>
      </c>
      <c r="AA323" s="41" t="s">
        <v>126</v>
      </c>
      <c r="AB323" s="41"/>
      <c r="AC323" s="41">
        <v>44</v>
      </c>
      <c r="AD323" s="41" t="s">
        <v>454</v>
      </c>
      <c r="AE323" s="43">
        <v>44404.560914351852</v>
      </c>
      <c r="AF323" s="41">
        <v>91</v>
      </c>
      <c r="AG323" s="41" t="s">
        <v>125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126</v>
      </c>
      <c r="AM323" s="41" t="s">
        <v>126</v>
      </c>
      <c r="AN323" s="41" t="s">
        <v>126</v>
      </c>
      <c r="AO323" s="41" t="s">
        <v>126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>
      <c r="A324" s="41">
        <v>45</v>
      </c>
      <c r="B324" s="41" t="s">
        <v>455</v>
      </c>
      <c r="C324" s="43">
        <v>44404.582152777781</v>
      </c>
      <c r="D324" s="41">
        <v>159</v>
      </c>
      <c r="E324" s="41" t="s">
        <v>125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126</v>
      </c>
      <c r="K324" s="41" t="s">
        <v>126</v>
      </c>
      <c r="L324" s="41" t="s">
        <v>126</v>
      </c>
      <c r="M324" s="41" t="s">
        <v>126</v>
      </c>
      <c r="N324" s="41"/>
      <c r="O324" s="41">
        <v>45</v>
      </c>
      <c r="P324" s="41" t="s">
        <v>455</v>
      </c>
      <c r="Q324" s="43">
        <v>44404.582152777781</v>
      </c>
      <c r="R324" s="41">
        <v>159</v>
      </c>
      <c r="S324" s="41" t="s">
        <v>125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126</v>
      </c>
      <c r="Y324" s="41" t="s">
        <v>126</v>
      </c>
      <c r="Z324" s="41" t="s">
        <v>126</v>
      </c>
      <c r="AA324" s="41" t="s">
        <v>126</v>
      </c>
      <c r="AB324" s="41"/>
      <c r="AC324" s="41">
        <v>45</v>
      </c>
      <c r="AD324" s="41" t="s">
        <v>455</v>
      </c>
      <c r="AE324" s="43">
        <v>44404.582152777781</v>
      </c>
      <c r="AF324" s="41">
        <v>159</v>
      </c>
      <c r="AG324" s="41" t="s">
        <v>125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126</v>
      </c>
      <c r="AM324" s="41" t="s">
        <v>126</v>
      </c>
      <c r="AN324" s="41" t="s">
        <v>126</v>
      </c>
      <c r="AO324" s="41" t="s">
        <v>126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>
      <c r="A325" s="41">
        <v>46</v>
      </c>
      <c r="B325" s="41" t="s">
        <v>456</v>
      </c>
      <c r="C325" s="43">
        <v>44404.603391203702</v>
      </c>
      <c r="D325" s="41">
        <v>41</v>
      </c>
      <c r="E325" s="41" t="s">
        <v>125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126</v>
      </c>
      <c r="K325" s="41" t="s">
        <v>126</v>
      </c>
      <c r="L325" s="41" t="s">
        <v>126</v>
      </c>
      <c r="M325" s="41" t="s">
        <v>126</v>
      </c>
      <c r="N325" s="41"/>
      <c r="O325" s="41">
        <v>46</v>
      </c>
      <c r="P325" s="41" t="s">
        <v>456</v>
      </c>
      <c r="Q325" s="43">
        <v>44404.603391203702</v>
      </c>
      <c r="R325" s="41">
        <v>41</v>
      </c>
      <c r="S325" s="41" t="s">
        <v>125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126</v>
      </c>
      <c r="Y325" s="41" t="s">
        <v>126</v>
      </c>
      <c r="Z325" s="41" t="s">
        <v>126</v>
      </c>
      <c r="AA325" s="41" t="s">
        <v>126</v>
      </c>
      <c r="AB325" s="41"/>
      <c r="AC325" s="41">
        <v>46</v>
      </c>
      <c r="AD325" s="41" t="s">
        <v>456</v>
      </c>
      <c r="AE325" s="43">
        <v>44404.603391203702</v>
      </c>
      <c r="AF325" s="41">
        <v>41</v>
      </c>
      <c r="AG325" s="41" t="s">
        <v>125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126</v>
      </c>
      <c r="AM325" s="41" t="s">
        <v>126</v>
      </c>
      <c r="AN325" s="41" t="s">
        <v>126</v>
      </c>
      <c r="AO325" s="41" t="s">
        <v>126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>
      <c r="A326" s="41">
        <v>47</v>
      </c>
      <c r="B326" s="41" t="s">
        <v>457</v>
      </c>
      <c r="C326" s="43">
        <v>44404.624641203707</v>
      </c>
      <c r="D326" s="41">
        <v>190</v>
      </c>
      <c r="E326" s="41" t="s">
        <v>125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126</v>
      </c>
      <c r="K326" s="41" t="s">
        <v>126</v>
      </c>
      <c r="L326" s="41" t="s">
        <v>126</v>
      </c>
      <c r="M326" s="41" t="s">
        <v>126</v>
      </c>
      <c r="N326" s="41"/>
      <c r="O326" s="41">
        <v>47</v>
      </c>
      <c r="P326" s="41" t="s">
        <v>457</v>
      </c>
      <c r="Q326" s="43">
        <v>44404.624641203707</v>
      </c>
      <c r="R326" s="41">
        <v>190</v>
      </c>
      <c r="S326" s="41" t="s">
        <v>125</v>
      </c>
      <c r="T326" s="41">
        <v>0</v>
      </c>
      <c r="U326" s="41" t="s">
        <v>126</v>
      </c>
      <c r="V326" s="42" t="s">
        <v>126</v>
      </c>
      <c r="W326" s="41" t="s">
        <v>126</v>
      </c>
      <c r="X326" s="41" t="s">
        <v>126</v>
      </c>
      <c r="Y326" s="41" t="s">
        <v>126</v>
      </c>
      <c r="Z326" s="41" t="s">
        <v>126</v>
      </c>
      <c r="AA326" s="41" t="s">
        <v>126</v>
      </c>
      <c r="AB326" s="41"/>
      <c r="AC326" s="41">
        <v>47</v>
      </c>
      <c r="AD326" s="41" t="s">
        <v>457</v>
      </c>
      <c r="AE326" s="43">
        <v>44404.624641203707</v>
      </c>
      <c r="AF326" s="41">
        <v>190</v>
      </c>
      <c r="AG326" s="41" t="s">
        <v>125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126</v>
      </c>
      <c r="AM326" s="41" t="s">
        <v>126</v>
      </c>
      <c r="AN326" s="41" t="s">
        <v>126</v>
      </c>
      <c r="AO326" s="41" t="s">
        <v>126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>
      <c r="A327" s="41">
        <v>48</v>
      </c>
      <c r="B327" s="41" t="s">
        <v>458</v>
      </c>
      <c r="C327" s="43">
        <v>44404.645856481482</v>
      </c>
      <c r="D327" s="41">
        <v>46</v>
      </c>
      <c r="E327" s="41" t="s">
        <v>125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126</v>
      </c>
      <c r="K327" s="41" t="s">
        <v>126</v>
      </c>
      <c r="L327" s="41" t="s">
        <v>126</v>
      </c>
      <c r="M327" s="41" t="s">
        <v>126</v>
      </c>
      <c r="N327" s="41"/>
      <c r="O327" s="41">
        <v>48</v>
      </c>
      <c r="P327" s="41" t="s">
        <v>458</v>
      </c>
      <c r="Q327" s="43">
        <v>44404.645856481482</v>
      </c>
      <c r="R327" s="41">
        <v>46</v>
      </c>
      <c r="S327" s="41" t="s">
        <v>125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126</v>
      </c>
      <c r="Y327" s="41" t="s">
        <v>126</v>
      </c>
      <c r="Z327" s="41" t="s">
        <v>126</v>
      </c>
      <c r="AA327" s="41" t="s">
        <v>126</v>
      </c>
      <c r="AB327" s="41"/>
      <c r="AC327" s="41">
        <v>48</v>
      </c>
      <c r="AD327" s="41" t="s">
        <v>458</v>
      </c>
      <c r="AE327" s="43">
        <v>44404.645856481482</v>
      </c>
      <c r="AF327" s="41">
        <v>46</v>
      </c>
      <c r="AG327" s="41" t="s">
        <v>125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126</v>
      </c>
      <c r="AM327" s="41" t="s">
        <v>126</v>
      </c>
      <c r="AN327" s="41" t="s">
        <v>126</v>
      </c>
      <c r="AO327" s="41" t="s">
        <v>126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>
      <c r="A328" s="41">
        <v>49</v>
      </c>
      <c r="B328" s="41" t="s">
        <v>459</v>
      </c>
      <c r="C328" s="43">
        <v>44404.667118055557</v>
      </c>
      <c r="D328" s="41">
        <v>136</v>
      </c>
      <c r="E328" s="41" t="s">
        <v>125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126</v>
      </c>
      <c r="K328" s="41" t="s">
        <v>126</v>
      </c>
      <c r="L328" s="41" t="s">
        <v>126</v>
      </c>
      <c r="M328" s="41" t="s">
        <v>126</v>
      </c>
      <c r="N328" s="41"/>
      <c r="O328" s="41">
        <v>49</v>
      </c>
      <c r="P328" s="41" t="s">
        <v>459</v>
      </c>
      <c r="Q328" s="43">
        <v>44404.667118055557</v>
      </c>
      <c r="R328" s="41">
        <v>136</v>
      </c>
      <c r="S328" s="41" t="s">
        <v>125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126</v>
      </c>
      <c r="Y328" s="41" t="s">
        <v>126</v>
      </c>
      <c r="Z328" s="41" t="s">
        <v>126</v>
      </c>
      <c r="AA328" s="41" t="s">
        <v>126</v>
      </c>
      <c r="AB328" s="41"/>
      <c r="AC328" s="41">
        <v>49</v>
      </c>
      <c r="AD328" s="41" t="s">
        <v>459</v>
      </c>
      <c r="AE328" s="43">
        <v>44404.667118055557</v>
      </c>
      <c r="AF328" s="41">
        <v>136</v>
      </c>
      <c r="AG328" s="41" t="s">
        <v>125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126</v>
      </c>
      <c r="AM328" s="41" t="s">
        <v>126</v>
      </c>
      <c r="AN328" s="41" t="s">
        <v>126</v>
      </c>
      <c r="AO328" s="41" t="s">
        <v>126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>
      <c r="A329" s="41">
        <v>50</v>
      </c>
      <c r="B329" s="41" t="s">
        <v>460</v>
      </c>
      <c r="C329" s="43">
        <v>44404.688333333332</v>
      </c>
      <c r="D329" s="41">
        <v>16</v>
      </c>
      <c r="E329" s="41" t="s">
        <v>125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126</v>
      </c>
      <c r="K329" s="41" t="s">
        <v>126</v>
      </c>
      <c r="L329" s="41" t="s">
        <v>126</v>
      </c>
      <c r="M329" s="41" t="s">
        <v>126</v>
      </c>
      <c r="N329" s="41"/>
      <c r="O329" s="41">
        <v>50</v>
      </c>
      <c r="P329" s="41" t="s">
        <v>460</v>
      </c>
      <c r="Q329" s="43">
        <v>44404.688333333332</v>
      </c>
      <c r="R329" s="41">
        <v>16</v>
      </c>
      <c r="S329" s="41" t="s">
        <v>125</v>
      </c>
      <c r="T329" s="41">
        <v>0</v>
      </c>
      <c r="U329" s="41" t="s">
        <v>126</v>
      </c>
      <c r="V329" s="42" t="s">
        <v>126</v>
      </c>
      <c r="W329" s="41" t="s">
        <v>126</v>
      </c>
      <c r="X329" s="41" t="s">
        <v>126</v>
      </c>
      <c r="Y329" s="41" t="s">
        <v>126</v>
      </c>
      <c r="Z329" s="41" t="s">
        <v>126</v>
      </c>
      <c r="AA329" s="41" t="s">
        <v>126</v>
      </c>
      <c r="AB329" s="41"/>
      <c r="AC329" s="41">
        <v>50</v>
      </c>
      <c r="AD329" s="41" t="s">
        <v>460</v>
      </c>
      <c r="AE329" s="43">
        <v>44404.688333333332</v>
      </c>
      <c r="AF329" s="41">
        <v>16</v>
      </c>
      <c r="AG329" s="41" t="s">
        <v>125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126</v>
      </c>
      <c r="AM329" s="41" t="s">
        <v>126</v>
      </c>
      <c r="AN329" s="41" t="s">
        <v>126</v>
      </c>
      <c r="AO329" s="41" t="s">
        <v>126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>
      <c r="A330" s="41">
        <v>51</v>
      </c>
      <c r="B330" s="41" t="s">
        <v>461</v>
      </c>
      <c r="C330" s="43">
        <v>44404.709583333337</v>
      </c>
      <c r="D330" s="41">
        <v>122</v>
      </c>
      <c r="E330" s="41" t="s">
        <v>125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126</v>
      </c>
      <c r="K330" s="41" t="s">
        <v>126</v>
      </c>
      <c r="L330" s="41" t="s">
        <v>126</v>
      </c>
      <c r="M330" s="41" t="s">
        <v>126</v>
      </c>
      <c r="N330" s="41"/>
      <c r="O330" s="41">
        <v>51</v>
      </c>
      <c r="P330" s="41" t="s">
        <v>461</v>
      </c>
      <c r="Q330" s="43">
        <v>44404.709583333337</v>
      </c>
      <c r="R330" s="41">
        <v>122</v>
      </c>
      <c r="S330" s="41" t="s">
        <v>125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126</v>
      </c>
      <c r="Y330" s="41" t="s">
        <v>126</v>
      </c>
      <c r="Z330" s="41" t="s">
        <v>126</v>
      </c>
      <c r="AA330" s="41" t="s">
        <v>126</v>
      </c>
      <c r="AB330" s="41"/>
      <c r="AC330" s="41">
        <v>51</v>
      </c>
      <c r="AD330" s="41" t="s">
        <v>461</v>
      </c>
      <c r="AE330" s="43">
        <v>44404.709583333337</v>
      </c>
      <c r="AF330" s="41">
        <v>122</v>
      </c>
      <c r="AG330" s="41" t="s">
        <v>125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126</v>
      </c>
      <c r="AM330" s="41" t="s">
        <v>126</v>
      </c>
      <c r="AN330" s="41" t="s">
        <v>126</v>
      </c>
      <c r="AO330" s="41" t="s">
        <v>126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>
      <c r="A331" s="41">
        <v>52</v>
      </c>
      <c r="B331" s="41" t="s">
        <v>462</v>
      </c>
      <c r="C331" s="43">
        <v>44404.730833333335</v>
      </c>
      <c r="D331" s="41">
        <v>51</v>
      </c>
      <c r="E331" s="41" t="s">
        <v>125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126</v>
      </c>
      <c r="K331" s="41" t="s">
        <v>126</v>
      </c>
      <c r="L331" s="41" t="s">
        <v>126</v>
      </c>
      <c r="M331" s="41" t="s">
        <v>126</v>
      </c>
      <c r="N331" s="41"/>
      <c r="O331" s="41">
        <v>52</v>
      </c>
      <c r="P331" s="41" t="s">
        <v>462</v>
      </c>
      <c r="Q331" s="43">
        <v>44404.730833333335</v>
      </c>
      <c r="R331" s="41">
        <v>51</v>
      </c>
      <c r="S331" s="41" t="s">
        <v>125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126</v>
      </c>
      <c r="Y331" s="41" t="s">
        <v>126</v>
      </c>
      <c r="Z331" s="41" t="s">
        <v>126</v>
      </c>
      <c r="AA331" s="41" t="s">
        <v>126</v>
      </c>
      <c r="AB331" s="41"/>
      <c r="AC331" s="41">
        <v>52</v>
      </c>
      <c r="AD331" s="41" t="s">
        <v>462</v>
      </c>
      <c r="AE331" s="43">
        <v>44404.730833333335</v>
      </c>
      <c r="AF331" s="41">
        <v>51</v>
      </c>
      <c r="AG331" s="41" t="s">
        <v>125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126</v>
      </c>
      <c r="AM331" s="41" t="s">
        <v>126</v>
      </c>
      <c r="AN331" s="41" t="s">
        <v>126</v>
      </c>
      <c r="AO331" s="41" t="s">
        <v>126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>
      <c r="A332" s="41">
        <v>53</v>
      </c>
      <c r="B332" s="41" t="s">
        <v>463</v>
      </c>
      <c r="C332" s="43">
        <v>44404.752083333333</v>
      </c>
      <c r="D332" s="41">
        <v>140</v>
      </c>
      <c r="E332" s="41" t="s">
        <v>125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126</v>
      </c>
      <c r="K332" s="41" t="s">
        <v>126</v>
      </c>
      <c r="L332" s="41" t="s">
        <v>126</v>
      </c>
      <c r="M332" s="41" t="s">
        <v>126</v>
      </c>
      <c r="N332" s="41"/>
      <c r="O332" s="41">
        <v>53</v>
      </c>
      <c r="P332" s="41" t="s">
        <v>463</v>
      </c>
      <c r="Q332" s="43">
        <v>44404.752083333333</v>
      </c>
      <c r="R332" s="41">
        <v>140</v>
      </c>
      <c r="S332" s="41" t="s">
        <v>125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126</v>
      </c>
      <c r="Y332" s="41" t="s">
        <v>126</v>
      </c>
      <c r="Z332" s="41" t="s">
        <v>126</v>
      </c>
      <c r="AA332" s="41" t="s">
        <v>126</v>
      </c>
      <c r="AB332" s="41"/>
      <c r="AC332" s="41">
        <v>53</v>
      </c>
      <c r="AD332" s="41" t="s">
        <v>463</v>
      </c>
      <c r="AE332" s="43">
        <v>44404.752083333333</v>
      </c>
      <c r="AF332" s="41">
        <v>140</v>
      </c>
      <c r="AG332" s="41" t="s">
        <v>125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126</v>
      </c>
      <c r="AM332" s="41" t="s">
        <v>126</v>
      </c>
      <c r="AN332" s="41" t="s">
        <v>126</v>
      </c>
      <c r="AO332" s="41" t="s">
        <v>126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>
      <c r="A333" s="41">
        <v>54</v>
      </c>
      <c r="B333" s="41" t="s">
        <v>464</v>
      </c>
      <c r="C333" s="43">
        <v>44404.773333333331</v>
      </c>
      <c r="D333" s="41">
        <v>85</v>
      </c>
      <c r="E333" s="41" t="s">
        <v>125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126</v>
      </c>
      <c r="K333" s="41" t="s">
        <v>126</v>
      </c>
      <c r="L333" s="41" t="s">
        <v>126</v>
      </c>
      <c r="M333" s="41" t="s">
        <v>126</v>
      </c>
      <c r="N333" s="41"/>
      <c r="O333" s="41">
        <v>54</v>
      </c>
      <c r="P333" s="41" t="s">
        <v>464</v>
      </c>
      <c r="Q333" s="43">
        <v>44404.773333333331</v>
      </c>
      <c r="R333" s="41">
        <v>85</v>
      </c>
      <c r="S333" s="41" t="s">
        <v>125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126</v>
      </c>
      <c r="Y333" s="41" t="s">
        <v>126</v>
      </c>
      <c r="Z333" s="41" t="s">
        <v>126</v>
      </c>
      <c r="AA333" s="41" t="s">
        <v>126</v>
      </c>
      <c r="AB333" s="41"/>
      <c r="AC333" s="41">
        <v>54</v>
      </c>
      <c r="AD333" s="41" t="s">
        <v>464</v>
      </c>
      <c r="AE333" s="43">
        <v>44404.773333333331</v>
      </c>
      <c r="AF333" s="41">
        <v>85</v>
      </c>
      <c r="AG333" s="41" t="s">
        <v>125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126</v>
      </c>
      <c r="AM333" s="41" t="s">
        <v>126</v>
      </c>
      <c r="AN333" s="41" t="s">
        <v>126</v>
      </c>
      <c r="AO333" s="41" t="s">
        <v>126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>
      <c r="A334" s="41">
        <v>55</v>
      </c>
      <c r="B334" s="41" t="s">
        <v>465</v>
      </c>
      <c r="C334" s="43">
        <v>44404.794583333336</v>
      </c>
      <c r="D334" s="41">
        <v>69</v>
      </c>
      <c r="E334" s="41" t="s">
        <v>125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126</v>
      </c>
      <c r="K334" s="41" t="s">
        <v>126</v>
      </c>
      <c r="L334" s="41" t="s">
        <v>126</v>
      </c>
      <c r="M334" s="41" t="s">
        <v>126</v>
      </c>
      <c r="N334" s="41"/>
      <c r="O334" s="41">
        <v>55</v>
      </c>
      <c r="P334" s="41" t="s">
        <v>465</v>
      </c>
      <c r="Q334" s="43">
        <v>44404.794583333336</v>
      </c>
      <c r="R334" s="41">
        <v>69</v>
      </c>
      <c r="S334" s="41" t="s">
        <v>125</v>
      </c>
      <c r="T334" s="41">
        <v>0</v>
      </c>
      <c r="U334" s="41" t="s">
        <v>126</v>
      </c>
      <c r="V334" s="42" t="s">
        <v>126</v>
      </c>
      <c r="W334" s="41" t="s">
        <v>126</v>
      </c>
      <c r="X334" s="41" t="s">
        <v>126</v>
      </c>
      <c r="Y334" s="41" t="s">
        <v>126</v>
      </c>
      <c r="Z334" s="41" t="s">
        <v>126</v>
      </c>
      <c r="AA334" s="41" t="s">
        <v>126</v>
      </c>
      <c r="AB334" s="41"/>
      <c r="AC334" s="41">
        <v>55</v>
      </c>
      <c r="AD334" s="41" t="s">
        <v>465</v>
      </c>
      <c r="AE334" s="43">
        <v>44404.794583333336</v>
      </c>
      <c r="AF334" s="41">
        <v>69</v>
      </c>
      <c r="AG334" s="41" t="s">
        <v>125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126</v>
      </c>
      <c r="AM334" s="41" t="s">
        <v>126</v>
      </c>
      <c r="AN334" s="41" t="s">
        <v>126</v>
      </c>
      <c r="AO334" s="41" t="s">
        <v>126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>
      <c r="A335" s="41">
        <v>56</v>
      </c>
      <c r="B335" s="41" t="s">
        <v>466</v>
      </c>
      <c r="C335" s="43">
        <v>44404.815844907411</v>
      </c>
      <c r="D335" s="41">
        <v>76</v>
      </c>
      <c r="E335" s="41" t="s">
        <v>125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126</v>
      </c>
      <c r="K335" s="41" t="s">
        <v>126</v>
      </c>
      <c r="L335" s="41" t="s">
        <v>126</v>
      </c>
      <c r="M335" s="41" t="s">
        <v>126</v>
      </c>
      <c r="N335" s="41"/>
      <c r="O335" s="41">
        <v>56</v>
      </c>
      <c r="P335" s="41" t="s">
        <v>466</v>
      </c>
      <c r="Q335" s="43">
        <v>44404.815844907411</v>
      </c>
      <c r="R335" s="41">
        <v>76</v>
      </c>
      <c r="S335" s="41" t="s">
        <v>125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126</v>
      </c>
      <c r="Y335" s="41" t="s">
        <v>126</v>
      </c>
      <c r="Z335" s="41" t="s">
        <v>126</v>
      </c>
      <c r="AA335" s="41" t="s">
        <v>126</v>
      </c>
      <c r="AB335" s="41"/>
      <c r="AC335" s="41">
        <v>56</v>
      </c>
      <c r="AD335" s="41" t="s">
        <v>466</v>
      </c>
      <c r="AE335" s="43">
        <v>44404.815844907411</v>
      </c>
      <c r="AF335" s="41">
        <v>76</v>
      </c>
      <c r="AG335" s="41" t="s">
        <v>125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126</v>
      </c>
      <c r="AM335" s="41" t="s">
        <v>126</v>
      </c>
      <c r="AN335" s="41" t="s">
        <v>126</v>
      </c>
      <c r="AO335" s="41" t="s">
        <v>126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>
      <c r="A336" s="41">
        <v>57</v>
      </c>
      <c r="B336" s="41" t="s">
        <v>467</v>
      </c>
      <c r="C336" s="43">
        <v>44404.837094907409</v>
      </c>
      <c r="D336" s="41">
        <v>192</v>
      </c>
      <c r="E336" s="41" t="s">
        <v>125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126</v>
      </c>
      <c r="K336" s="41" t="s">
        <v>126</v>
      </c>
      <c r="L336" s="41" t="s">
        <v>126</v>
      </c>
      <c r="M336" s="41" t="s">
        <v>126</v>
      </c>
      <c r="N336" s="41"/>
      <c r="O336" s="41">
        <v>57</v>
      </c>
      <c r="P336" s="41" t="s">
        <v>467</v>
      </c>
      <c r="Q336" s="43">
        <v>44404.837094907409</v>
      </c>
      <c r="R336" s="41">
        <v>192</v>
      </c>
      <c r="S336" s="41" t="s">
        <v>125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126</v>
      </c>
      <c r="Y336" s="41" t="s">
        <v>126</v>
      </c>
      <c r="Z336" s="41" t="s">
        <v>126</v>
      </c>
      <c r="AA336" s="41" t="s">
        <v>126</v>
      </c>
      <c r="AB336" s="41"/>
      <c r="AC336" s="41">
        <v>57</v>
      </c>
      <c r="AD336" s="41" t="s">
        <v>467</v>
      </c>
      <c r="AE336" s="43">
        <v>44404.837094907409</v>
      </c>
      <c r="AF336" s="41">
        <v>192</v>
      </c>
      <c r="AG336" s="41" t="s">
        <v>125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126</v>
      </c>
      <c r="AM336" s="41" t="s">
        <v>126</v>
      </c>
      <c r="AN336" s="41" t="s">
        <v>126</v>
      </c>
      <c r="AO336" s="41" t="s">
        <v>126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>
      <c r="A337" s="41">
        <v>58</v>
      </c>
      <c r="B337" s="41" t="s">
        <v>468</v>
      </c>
      <c r="C337" s="43">
        <v>44404.858344907407</v>
      </c>
      <c r="D337" s="41">
        <v>12</v>
      </c>
      <c r="E337" s="41" t="s">
        <v>125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126</v>
      </c>
      <c r="K337" s="41" t="s">
        <v>126</v>
      </c>
      <c r="L337" s="41" t="s">
        <v>126</v>
      </c>
      <c r="M337" s="41" t="s">
        <v>126</v>
      </c>
      <c r="N337" s="41"/>
      <c r="O337" s="41">
        <v>58</v>
      </c>
      <c r="P337" s="41" t="s">
        <v>468</v>
      </c>
      <c r="Q337" s="43">
        <v>44404.858344907407</v>
      </c>
      <c r="R337" s="41">
        <v>12</v>
      </c>
      <c r="S337" s="41" t="s">
        <v>125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126</v>
      </c>
      <c r="Y337" s="41" t="s">
        <v>126</v>
      </c>
      <c r="Z337" s="41" t="s">
        <v>126</v>
      </c>
      <c r="AA337" s="41" t="s">
        <v>126</v>
      </c>
      <c r="AB337" s="41"/>
      <c r="AC337" s="41">
        <v>58</v>
      </c>
      <c r="AD337" s="41" t="s">
        <v>468</v>
      </c>
      <c r="AE337" s="43">
        <v>44404.858344907407</v>
      </c>
      <c r="AF337" s="41">
        <v>12</v>
      </c>
      <c r="AG337" s="41" t="s">
        <v>125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126</v>
      </c>
      <c r="AM337" s="41" t="s">
        <v>126</v>
      </c>
      <c r="AN337" s="41" t="s">
        <v>126</v>
      </c>
      <c r="AO337" s="41" t="s">
        <v>126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>
      <c r="A338" s="41">
        <v>59</v>
      </c>
      <c r="B338" s="41" t="s">
        <v>469</v>
      </c>
      <c r="C338" s="43">
        <v>44404.879571759258</v>
      </c>
      <c r="D338" s="41">
        <v>105</v>
      </c>
      <c r="E338" s="41" t="s">
        <v>125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126</v>
      </c>
      <c r="K338" s="41" t="s">
        <v>126</v>
      </c>
      <c r="L338" s="41" t="s">
        <v>126</v>
      </c>
      <c r="M338" s="41" t="s">
        <v>126</v>
      </c>
      <c r="N338" s="41"/>
      <c r="O338" s="41">
        <v>59</v>
      </c>
      <c r="P338" s="41" t="s">
        <v>469</v>
      </c>
      <c r="Q338" s="43">
        <v>44404.879571759258</v>
      </c>
      <c r="R338" s="41">
        <v>105</v>
      </c>
      <c r="S338" s="41" t="s">
        <v>125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126</v>
      </c>
      <c r="Y338" s="41" t="s">
        <v>126</v>
      </c>
      <c r="Z338" s="41" t="s">
        <v>126</v>
      </c>
      <c r="AA338" s="41" t="s">
        <v>126</v>
      </c>
      <c r="AB338" s="41"/>
      <c r="AC338" s="41">
        <v>59</v>
      </c>
      <c r="AD338" s="41" t="s">
        <v>469</v>
      </c>
      <c r="AE338" s="43">
        <v>44404.879571759258</v>
      </c>
      <c r="AF338" s="41">
        <v>105</v>
      </c>
      <c r="AG338" s="41" t="s">
        <v>125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126</v>
      </c>
      <c r="AM338" s="41" t="s">
        <v>126</v>
      </c>
      <c r="AN338" s="41" t="s">
        <v>126</v>
      </c>
      <c r="AO338" s="41" t="s">
        <v>126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>
      <c r="A339" s="41">
        <v>60</v>
      </c>
      <c r="B339" s="41" t="s">
        <v>470</v>
      </c>
      <c r="C339" s="43">
        <v>44404.900821759256</v>
      </c>
      <c r="D339" s="41">
        <v>138</v>
      </c>
      <c r="E339" s="41" t="s">
        <v>125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126</v>
      </c>
      <c r="K339" s="41" t="s">
        <v>126</v>
      </c>
      <c r="L339" s="41" t="s">
        <v>126</v>
      </c>
      <c r="M339" s="41" t="s">
        <v>126</v>
      </c>
      <c r="N339" s="41"/>
      <c r="O339" s="41">
        <v>60</v>
      </c>
      <c r="P339" s="41" t="s">
        <v>470</v>
      </c>
      <c r="Q339" s="43">
        <v>44404.900821759256</v>
      </c>
      <c r="R339" s="41">
        <v>138</v>
      </c>
      <c r="S339" s="41" t="s">
        <v>125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126</v>
      </c>
      <c r="Y339" s="41" t="s">
        <v>126</v>
      </c>
      <c r="Z339" s="41" t="s">
        <v>126</v>
      </c>
      <c r="AA339" s="41" t="s">
        <v>126</v>
      </c>
      <c r="AB339" s="41"/>
      <c r="AC339" s="41">
        <v>60</v>
      </c>
      <c r="AD339" s="41" t="s">
        <v>470</v>
      </c>
      <c r="AE339" s="43">
        <v>44404.900821759256</v>
      </c>
      <c r="AF339" s="41">
        <v>138</v>
      </c>
      <c r="AG339" s="41" t="s">
        <v>125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126</v>
      </c>
      <c r="AM339" s="41" t="s">
        <v>126</v>
      </c>
      <c r="AN339" s="41" t="s">
        <v>126</v>
      </c>
      <c r="AO339" s="41" t="s">
        <v>126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>
      <c r="A340" s="41">
        <v>61</v>
      </c>
      <c r="B340" s="41" t="s">
        <v>471</v>
      </c>
      <c r="C340" s="43">
        <v>44404.922083333331</v>
      </c>
      <c r="D340" s="41">
        <v>182</v>
      </c>
      <c r="E340" s="41" t="s">
        <v>125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126</v>
      </c>
      <c r="K340" s="41" t="s">
        <v>126</v>
      </c>
      <c r="L340" s="41" t="s">
        <v>126</v>
      </c>
      <c r="M340" s="41" t="s">
        <v>126</v>
      </c>
      <c r="N340" s="41"/>
      <c r="O340" s="41">
        <v>61</v>
      </c>
      <c r="P340" s="41" t="s">
        <v>471</v>
      </c>
      <c r="Q340" s="43">
        <v>44404.922083333331</v>
      </c>
      <c r="R340" s="41">
        <v>182</v>
      </c>
      <c r="S340" s="41" t="s">
        <v>125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126</v>
      </c>
      <c r="Y340" s="41" t="s">
        <v>126</v>
      </c>
      <c r="Z340" s="41" t="s">
        <v>126</v>
      </c>
      <c r="AA340" s="41" t="s">
        <v>126</v>
      </c>
      <c r="AB340" s="41"/>
      <c r="AC340" s="41">
        <v>61</v>
      </c>
      <c r="AD340" s="41" t="s">
        <v>471</v>
      </c>
      <c r="AE340" s="43">
        <v>44404.922083333331</v>
      </c>
      <c r="AF340" s="41">
        <v>182</v>
      </c>
      <c r="AG340" s="41" t="s">
        <v>125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126</v>
      </c>
      <c r="AM340" s="41" t="s">
        <v>126</v>
      </c>
      <c r="AN340" s="41" t="s">
        <v>126</v>
      </c>
      <c r="AO340" s="41" t="s">
        <v>126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>
      <c r="A341" s="41">
        <v>62</v>
      </c>
      <c r="B341" s="41" t="s">
        <v>472</v>
      </c>
      <c r="C341" s="43">
        <v>44404.943344907406</v>
      </c>
      <c r="D341" s="41">
        <v>68</v>
      </c>
      <c r="E341" s="41" t="s">
        <v>125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126</v>
      </c>
      <c r="K341" s="41" t="s">
        <v>126</v>
      </c>
      <c r="L341" s="41" t="s">
        <v>126</v>
      </c>
      <c r="M341" s="41" t="s">
        <v>126</v>
      </c>
      <c r="N341" s="41"/>
      <c r="O341" s="41">
        <v>62</v>
      </c>
      <c r="P341" s="41" t="s">
        <v>472</v>
      </c>
      <c r="Q341" s="43">
        <v>44404.943344907406</v>
      </c>
      <c r="R341" s="41">
        <v>68</v>
      </c>
      <c r="S341" s="41" t="s">
        <v>125</v>
      </c>
      <c r="T341" s="41">
        <v>0</v>
      </c>
      <c r="U341" s="41" t="s">
        <v>126</v>
      </c>
      <c r="V341" s="42" t="s">
        <v>126</v>
      </c>
      <c r="W341" s="41" t="s">
        <v>126</v>
      </c>
      <c r="X341" s="41" t="s">
        <v>126</v>
      </c>
      <c r="Y341" s="41" t="s">
        <v>126</v>
      </c>
      <c r="Z341" s="41" t="s">
        <v>126</v>
      </c>
      <c r="AA341" s="41" t="s">
        <v>126</v>
      </c>
      <c r="AB341" s="41"/>
      <c r="AC341" s="41">
        <v>62</v>
      </c>
      <c r="AD341" s="41" t="s">
        <v>472</v>
      </c>
      <c r="AE341" s="43">
        <v>44404.943344907406</v>
      </c>
      <c r="AF341" s="41">
        <v>68</v>
      </c>
      <c r="AG341" s="41" t="s">
        <v>125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126</v>
      </c>
      <c r="AM341" s="41" t="s">
        <v>126</v>
      </c>
      <c r="AN341" s="41" t="s">
        <v>126</v>
      </c>
      <c r="AO341" s="41" t="s">
        <v>126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>
      <c r="A342" s="41">
        <v>63</v>
      </c>
      <c r="B342" s="41" t="s">
        <v>473</v>
      </c>
      <c r="C342" s="43">
        <v>44404.964525462965</v>
      </c>
      <c r="D342" s="41">
        <v>77</v>
      </c>
      <c r="E342" s="41" t="s">
        <v>125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126</v>
      </c>
      <c r="K342" s="41" t="s">
        <v>126</v>
      </c>
      <c r="L342" s="41" t="s">
        <v>126</v>
      </c>
      <c r="M342" s="41" t="s">
        <v>126</v>
      </c>
      <c r="N342" s="41"/>
      <c r="O342" s="41">
        <v>63</v>
      </c>
      <c r="P342" s="41" t="s">
        <v>473</v>
      </c>
      <c r="Q342" s="43">
        <v>44404.964525462965</v>
      </c>
      <c r="R342" s="41">
        <v>77</v>
      </c>
      <c r="S342" s="41" t="s">
        <v>125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126</v>
      </c>
      <c r="Y342" s="41" t="s">
        <v>126</v>
      </c>
      <c r="Z342" s="41" t="s">
        <v>126</v>
      </c>
      <c r="AA342" s="41" t="s">
        <v>126</v>
      </c>
      <c r="AB342" s="41"/>
      <c r="AC342" s="41">
        <v>63</v>
      </c>
      <c r="AD342" s="41" t="s">
        <v>473</v>
      </c>
      <c r="AE342" s="43">
        <v>44404.964525462965</v>
      </c>
      <c r="AF342" s="41">
        <v>77</v>
      </c>
      <c r="AG342" s="41" t="s">
        <v>125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126</v>
      </c>
      <c r="AM342" s="41" t="s">
        <v>126</v>
      </c>
      <c r="AN342" s="41" t="s">
        <v>126</v>
      </c>
      <c r="AO342" s="41" t="s">
        <v>126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>
      <c r="A343" s="41">
        <v>64</v>
      </c>
      <c r="B343" s="41" t="s">
        <v>474</v>
      </c>
      <c r="C343" s="43">
        <v>44404.985752314817</v>
      </c>
      <c r="D343" s="41">
        <v>163</v>
      </c>
      <c r="E343" s="41" t="s">
        <v>125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126</v>
      </c>
      <c r="K343" s="41" t="s">
        <v>126</v>
      </c>
      <c r="L343" s="41" t="s">
        <v>126</v>
      </c>
      <c r="M343" s="41" t="s">
        <v>126</v>
      </c>
      <c r="N343" s="41"/>
      <c r="O343" s="41">
        <v>64</v>
      </c>
      <c r="P343" s="41" t="s">
        <v>474</v>
      </c>
      <c r="Q343" s="43">
        <v>44404.985752314817</v>
      </c>
      <c r="R343" s="41">
        <v>163</v>
      </c>
      <c r="S343" s="41" t="s">
        <v>125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126</v>
      </c>
      <c r="Y343" s="41" t="s">
        <v>126</v>
      </c>
      <c r="Z343" s="41" t="s">
        <v>126</v>
      </c>
      <c r="AA343" s="41" t="s">
        <v>126</v>
      </c>
      <c r="AB343" s="41"/>
      <c r="AC343" s="41">
        <v>64</v>
      </c>
      <c r="AD343" s="41" t="s">
        <v>474</v>
      </c>
      <c r="AE343" s="43">
        <v>44404.985752314817</v>
      </c>
      <c r="AF343" s="41">
        <v>163</v>
      </c>
      <c r="AG343" s="41" t="s">
        <v>125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126</v>
      </c>
      <c r="AM343" s="41" t="s">
        <v>126</v>
      </c>
      <c r="AN343" s="41" t="s">
        <v>126</v>
      </c>
      <c r="AO343" s="41" t="s">
        <v>126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>
      <c r="A344" s="41">
        <v>39</v>
      </c>
      <c r="B344" s="41" t="s">
        <v>475</v>
      </c>
      <c r="C344" s="43">
        <v>44411.536504629628</v>
      </c>
      <c r="D344" s="41" t="s">
        <v>124</v>
      </c>
      <c r="E344" s="41" t="s">
        <v>125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126</v>
      </c>
      <c r="K344" s="41" t="s">
        <v>126</v>
      </c>
      <c r="L344" s="41" t="s">
        <v>126</v>
      </c>
      <c r="M344" s="41" t="s">
        <v>126</v>
      </c>
      <c r="N344" s="41"/>
      <c r="O344" s="41">
        <v>39</v>
      </c>
      <c r="P344" s="41" t="s">
        <v>475</v>
      </c>
      <c r="Q344" s="43">
        <v>44411.536504629628</v>
      </c>
      <c r="R344" s="41" t="s">
        <v>124</v>
      </c>
      <c r="S344" s="41" t="s">
        <v>125</v>
      </c>
      <c r="T344" s="41">
        <v>0</v>
      </c>
      <c r="U344" s="41" t="s">
        <v>126</v>
      </c>
      <c r="V344" s="42" t="s">
        <v>126</v>
      </c>
      <c r="W344" s="41" t="s">
        <v>126</v>
      </c>
      <c r="X344" s="41" t="s">
        <v>126</v>
      </c>
      <c r="Y344" s="41" t="s">
        <v>126</v>
      </c>
      <c r="Z344" s="41" t="s">
        <v>126</v>
      </c>
      <c r="AA344" s="41" t="s">
        <v>126</v>
      </c>
      <c r="AB344" s="41"/>
      <c r="AC344" s="41">
        <v>39</v>
      </c>
      <c r="AD344" s="41" t="s">
        <v>475</v>
      </c>
      <c r="AE344" s="43">
        <v>44411.536504629628</v>
      </c>
      <c r="AF344" s="41" t="s">
        <v>124</v>
      </c>
      <c r="AG344" s="41" t="s">
        <v>125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126</v>
      </c>
      <c r="AM344" s="41" t="s">
        <v>126</v>
      </c>
      <c r="AN344" s="41" t="s">
        <v>126</v>
      </c>
      <c r="AO344" s="41" t="s">
        <v>126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>
      <c r="A345" s="41">
        <v>40</v>
      </c>
      <c r="B345" s="41" t="s">
        <v>476</v>
      </c>
      <c r="C345" s="43">
        <v>44411.55773148148</v>
      </c>
      <c r="D345" s="41" t="s">
        <v>128</v>
      </c>
      <c r="E345" s="41" t="s">
        <v>125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126</v>
      </c>
      <c r="K345" s="41" t="s">
        <v>126</v>
      </c>
      <c r="L345" s="41" t="s">
        <v>126</v>
      </c>
      <c r="M345" s="41" t="s">
        <v>126</v>
      </c>
      <c r="N345" s="41"/>
      <c r="O345" s="41">
        <v>40</v>
      </c>
      <c r="P345" s="41" t="s">
        <v>476</v>
      </c>
      <c r="Q345" s="43">
        <v>44411.55773148148</v>
      </c>
      <c r="R345" s="41" t="s">
        <v>128</v>
      </c>
      <c r="S345" s="41" t="s">
        <v>125</v>
      </c>
      <c r="T345" s="41">
        <v>0</v>
      </c>
      <c r="U345" s="41" t="s">
        <v>126</v>
      </c>
      <c r="V345" s="42" t="s">
        <v>126</v>
      </c>
      <c r="W345" s="41" t="s">
        <v>126</v>
      </c>
      <c r="X345" s="41" t="s">
        <v>126</v>
      </c>
      <c r="Y345" s="41" t="s">
        <v>126</v>
      </c>
      <c r="Z345" s="41" t="s">
        <v>126</v>
      </c>
      <c r="AA345" s="41" t="s">
        <v>126</v>
      </c>
      <c r="AB345" s="41"/>
      <c r="AC345" s="41">
        <v>40</v>
      </c>
      <c r="AD345" s="41" t="s">
        <v>476</v>
      </c>
      <c r="AE345" s="43">
        <v>44411.55773148148</v>
      </c>
      <c r="AF345" s="41" t="s">
        <v>128</v>
      </c>
      <c r="AG345" s="41" t="s">
        <v>125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126</v>
      </c>
      <c r="AM345" s="41" t="s">
        <v>126</v>
      </c>
      <c r="AN345" s="41" t="s">
        <v>126</v>
      </c>
      <c r="AO345" s="41" t="s">
        <v>126</v>
      </c>
      <c r="AP345" s="41"/>
      <c r="AQ345" s="41">
        <v>2</v>
      </c>
      <c r="AR345" s="41" t="s">
        <v>477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>
      <c r="A346" s="41">
        <v>41</v>
      </c>
      <c r="B346" s="41" t="s">
        <v>478</v>
      </c>
      <c r="C346" s="43">
        <v>44411.578969907408</v>
      </c>
      <c r="D346" s="41">
        <v>112</v>
      </c>
      <c r="E346" s="41" t="s">
        <v>125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126</v>
      </c>
      <c r="K346" s="41" t="s">
        <v>126</v>
      </c>
      <c r="L346" s="41" t="s">
        <v>126</v>
      </c>
      <c r="M346" s="41" t="s">
        <v>126</v>
      </c>
      <c r="N346" s="41"/>
      <c r="O346" s="41">
        <v>41</v>
      </c>
      <c r="P346" s="41" t="s">
        <v>478</v>
      </c>
      <c r="Q346" s="43">
        <v>44411.578969907408</v>
      </c>
      <c r="R346" s="41">
        <v>112</v>
      </c>
      <c r="S346" s="41" t="s">
        <v>125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126</v>
      </c>
      <c r="Y346" s="41" t="s">
        <v>126</v>
      </c>
      <c r="Z346" s="41" t="s">
        <v>126</v>
      </c>
      <c r="AA346" s="41" t="s">
        <v>126</v>
      </c>
      <c r="AB346" s="41"/>
      <c r="AC346" s="41">
        <v>41</v>
      </c>
      <c r="AD346" s="41" t="s">
        <v>478</v>
      </c>
      <c r="AE346" s="43">
        <v>44411.578969907408</v>
      </c>
      <c r="AF346" s="41">
        <v>112</v>
      </c>
      <c r="AG346" s="41" t="s">
        <v>125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126</v>
      </c>
      <c r="AM346" s="41" t="s">
        <v>126</v>
      </c>
      <c r="AN346" s="41" t="s">
        <v>126</v>
      </c>
      <c r="AO346" s="41" t="s">
        <v>126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>
      <c r="A347" s="41">
        <v>42</v>
      </c>
      <c r="B347" s="41" t="s">
        <v>479</v>
      </c>
      <c r="C347" s="43">
        <v>44411.60019675926</v>
      </c>
      <c r="D347" s="41">
        <v>78</v>
      </c>
      <c r="E347" s="41" t="s">
        <v>125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126</v>
      </c>
      <c r="K347" s="41" t="s">
        <v>126</v>
      </c>
      <c r="L347" s="41" t="s">
        <v>126</v>
      </c>
      <c r="M347" s="41" t="s">
        <v>126</v>
      </c>
      <c r="N347" s="41"/>
      <c r="O347" s="41">
        <v>42</v>
      </c>
      <c r="P347" s="41" t="s">
        <v>479</v>
      </c>
      <c r="Q347" s="43">
        <v>44411.60019675926</v>
      </c>
      <c r="R347" s="41">
        <v>78</v>
      </c>
      <c r="S347" s="41" t="s">
        <v>125</v>
      </c>
      <c r="T347" s="41">
        <v>0</v>
      </c>
      <c r="U347" s="41" t="s">
        <v>126</v>
      </c>
      <c r="V347" s="42" t="s">
        <v>126</v>
      </c>
      <c r="W347" s="41" t="s">
        <v>126</v>
      </c>
      <c r="X347" s="41" t="s">
        <v>126</v>
      </c>
      <c r="Y347" s="41" t="s">
        <v>126</v>
      </c>
      <c r="Z347" s="41" t="s">
        <v>126</v>
      </c>
      <c r="AA347" s="41" t="s">
        <v>126</v>
      </c>
      <c r="AB347" s="41"/>
      <c r="AC347" s="41">
        <v>42</v>
      </c>
      <c r="AD347" s="41" t="s">
        <v>479</v>
      </c>
      <c r="AE347" s="43">
        <v>44411.60019675926</v>
      </c>
      <c r="AF347" s="41">
        <v>78</v>
      </c>
      <c r="AG347" s="41" t="s">
        <v>125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126</v>
      </c>
      <c r="AM347" s="41" t="s">
        <v>126</v>
      </c>
      <c r="AN347" s="41" t="s">
        <v>126</v>
      </c>
      <c r="AO347" s="41" t="s">
        <v>126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>
      <c r="A348" s="41">
        <v>43</v>
      </c>
      <c r="B348" s="41" t="s">
        <v>480</v>
      </c>
      <c r="C348" s="43">
        <v>44411.621446759258</v>
      </c>
      <c r="D348" s="41">
        <v>174</v>
      </c>
      <c r="E348" s="41" t="s">
        <v>125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126</v>
      </c>
      <c r="K348" s="41" t="s">
        <v>126</v>
      </c>
      <c r="L348" s="41" t="s">
        <v>126</v>
      </c>
      <c r="M348" s="41" t="s">
        <v>126</v>
      </c>
      <c r="N348" s="41"/>
      <c r="O348" s="41">
        <v>43</v>
      </c>
      <c r="P348" s="41" t="s">
        <v>480</v>
      </c>
      <c r="Q348" s="43">
        <v>44411.621446759258</v>
      </c>
      <c r="R348" s="41">
        <v>174</v>
      </c>
      <c r="S348" s="41" t="s">
        <v>125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126</v>
      </c>
      <c r="Y348" s="41" t="s">
        <v>126</v>
      </c>
      <c r="Z348" s="41" t="s">
        <v>126</v>
      </c>
      <c r="AA348" s="41" t="s">
        <v>126</v>
      </c>
      <c r="AB348" s="41"/>
      <c r="AC348" s="41">
        <v>43</v>
      </c>
      <c r="AD348" s="41" t="s">
        <v>480</v>
      </c>
      <c r="AE348" s="43">
        <v>44411.621446759258</v>
      </c>
      <c r="AF348" s="41">
        <v>174</v>
      </c>
      <c r="AG348" s="41" t="s">
        <v>125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126</v>
      </c>
      <c r="AM348" s="41" t="s">
        <v>126</v>
      </c>
      <c r="AN348" s="41" t="s">
        <v>126</v>
      </c>
      <c r="AO348" s="41" t="s">
        <v>126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>
      <c r="A349" s="41">
        <v>44</v>
      </c>
      <c r="B349" s="41" t="s">
        <v>481</v>
      </c>
      <c r="C349" s="43">
        <v>44411.642685185187</v>
      </c>
      <c r="D349" s="41">
        <v>26</v>
      </c>
      <c r="E349" s="41" t="s">
        <v>125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126</v>
      </c>
      <c r="K349" s="41" t="s">
        <v>126</v>
      </c>
      <c r="L349" s="41" t="s">
        <v>126</v>
      </c>
      <c r="M349" s="41" t="s">
        <v>126</v>
      </c>
      <c r="N349" s="41"/>
      <c r="O349" s="41">
        <v>44</v>
      </c>
      <c r="P349" s="41" t="s">
        <v>481</v>
      </c>
      <c r="Q349" s="43">
        <v>44411.642685185187</v>
      </c>
      <c r="R349" s="41">
        <v>26</v>
      </c>
      <c r="S349" s="41" t="s">
        <v>125</v>
      </c>
      <c r="T349" s="41">
        <v>0</v>
      </c>
      <c r="U349" s="41" t="s">
        <v>126</v>
      </c>
      <c r="V349" s="42" t="s">
        <v>126</v>
      </c>
      <c r="W349" s="41" t="s">
        <v>126</v>
      </c>
      <c r="X349" s="41" t="s">
        <v>126</v>
      </c>
      <c r="Y349" s="41" t="s">
        <v>126</v>
      </c>
      <c r="Z349" s="41" t="s">
        <v>126</v>
      </c>
      <c r="AA349" s="41" t="s">
        <v>126</v>
      </c>
      <c r="AB349" s="41"/>
      <c r="AC349" s="41">
        <v>44</v>
      </c>
      <c r="AD349" s="41" t="s">
        <v>481</v>
      </c>
      <c r="AE349" s="43">
        <v>44411.642685185187</v>
      </c>
      <c r="AF349" s="41">
        <v>26</v>
      </c>
      <c r="AG349" s="41" t="s">
        <v>125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126</v>
      </c>
      <c r="AM349" s="41" t="s">
        <v>126</v>
      </c>
      <c r="AN349" s="41" t="s">
        <v>126</v>
      </c>
      <c r="AO349" s="41" t="s">
        <v>126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>
      <c r="A350" s="41">
        <v>45</v>
      </c>
      <c r="B350" s="41" t="s">
        <v>482</v>
      </c>
      <c r="C350" s="43">
        <v>44411.663935185185</v>
      </c>
      <c r="D350" s="41">
        <v>186</v>
      </c>
      <c r="E350" s="41" t="s">
        <v>125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126</v>
      </c>
      <c r="K350" s="41" t="s">
        <v>126</v>
      </c>
      <c r="L350" s="41" t="s">
        <v>126</v>
      </c>
      <c r="M350" s="41" t="s">
        <v>126</v>
      </c>
      <c r="N350" s="41"/>
      <c r="O350" s="41">
        <v>45</v>
      </c>
      <c r="P350" s="41" t="s">
        <v>482</v>
      </c>
      <c r="Q350" s="43">
        <v>44411.663935185185</v>
      </c>
      <c r="R350" s="41">
        <v>186</v>
      </c>
      <c r="S350" s="41" t="s">
        <v>125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126</v>
      </c>
      <c r="Y350" s="41" t="s">
        <v>126</v>
      </c>
      <c r="Z350" s="41" t="s">
        <v>126</v>
      </c>
      <c r="AA350" s="41" t="s">
        <v>126</v>
      </c>
      <c r="AB350" s="41"/>
      <c r="AC350" s="41">
        <v>45</v>
      </c>
      <c r="AD350" s="41" t="s">
        <v>482</v>
      </c>
      <c r="AE350" s="43">
        <v>44411.663935185185</v>
      </c>
      <c r="AF350" s="41">
        <v>186</v>
      </c>
      <c r="AG350" s="41" t="s">
        <v>125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126</v>
      </c>
      <c r="AM350" s="41" t="s">
        <v>126</v>
      </c>
      <c r="AN350" s="41" t="s">
        <v>126</v>
      </c>
      <c r="AO350" s="41" t="s">
        <v>126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>
      <c r="A351" s="41">
        <v>46</v>
      </c>
      <c r="B351" s="41" t="s">
        <v>483</v>
      </c>
      <c r="C351" s="43">
        <v>44411.685196759259</v>
      </c>
      <c r="D351" s="41">
        <v>27</v>
      </c>
      <c r="E351" s="41" t="s">
        <v>125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126</v>
      </c>
      <c r="K351" s="41" t="s">
        <v>126</v>
      </c>
      <c r="L351" s="41" t="s">
        <v>126</v>
      </c>
      <c r="M351" s="41" t="s">
        <v>126</v>
      </c>
      <c r="N351" s="41"/>
      <c r="O351" s="41">
        <v>46</v>
      </c>
      <c r="P351" s="41" t="s">
        <v>483</v>
      </c>
      <c r="Q351" s="43">
        <v>44411.685196759259</v>
      </c>
      <c r="R351" s="41">
        <v>27</v>
      </c>
      <c r="S351" s="41" t="s">
        <v>125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126</v>
      </c>
      <c r="Y351" s="41" t="s">
        <v>126</v>
      </c>
      <c r="Z351" s="41" t="s">
        <v>126</v>
      </c>
      <c r="AA351" s="41" t="s">
        <v>126</v>
      </c>
      <c r="AB351" s="41"/>
      <c r="AC351" s="41">
        <v>46</v>
      </c>
      <c r="AD351" s="41" t="s">
        <v>483</v>
      </c>
      <c r="AE351" s="43">
        <v>44411.685196759259</v>
      </c>
      <c r="AF351" s="41">
        <v>27</v>
      </c>
      <c r="AG351" s="41" t="s">
        <v>125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126</v>
      </c>
      <c r="AM351" s="41" t="s">
        <v>126</v>
      </c>
      <c r="AN351" s="41" t="s">
        <v>126</v>
      </c>
      <c r="AO351" s="41" t="s">
        <v>126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>
      <c r="A352" s="41">
        <v>47</v>
      </c>
      <c r="B352" s="41" t="s">
        <v>484</v>
      </c>
      <c r="C352" s="43">
        <v>44411.706446759257</v>
      </c>
      <c r="D352" s="41">
        <v>71</v>
      </c>
      <c r="E352" s="41" t="s">
        <v>125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126</v>
      </c>
      <c r="K352" s="41" t="s">
        <v>126</v>
      </c>
      <c r="L352" s="41" t="s">
        <v>126</v>
      </c>
      <c r="M352" s="41" t="s">
        <v>126</v>
      </c>
      <c r="N352" s="41"/>
      <c r="O352" s="41">
        <v>47</v>
      </c>
      <c r="P352" s="41" t="s">
        <v>484</v>
      </c>
      <c r="Q352" s="43">
        <v>44411.706446759257</v>
      </c>
      <c r="R352" s="41">
        <v>71</v>
      </c>
      <c r="S352" s="41" t="s">
        <v>125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126</v>
      </c>
      <c r="Y352" s="41" t="s">
        <v>126</v>
      </c>
      <c r="Z352" s="41" t="s">
        <v>126</v>
      </c>
      <c r="AA352" s="41" t="s">
        <v>126</v>
      </c>
      <c r="AB352" s="41"/>
      <c r="AC352" s="41">
        <v>47</v>
      </c>
      <c r="AD352" s="41" t="s">
        <v>484</v>
      </c>
      <c r="AE352" s="43">
        <v>44411.706446759257</v>
      </c>
      <c r="AF352" s="41">
        <v>71</v>
      </c>
      <c r="AG352" s="41" t="s">
        <v>125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126</v>
      </c>
      <c r="AM352" s="41" t="s">
        <v>126</v>
      </c>
      <c r="AN352" s="41" t="s">
        <v>126</v>
      </c>
      <c r="AO352" s="41" t="s">
        <v>126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>
      <c r="A353" s="41">
        <v>48</v>
      </c>
      <c r="B353" s="41" t="s">
        <v>485</v>
      </c>
      <c r="C353" s="43">
        <v>44411.727685185186</v>
      </c>
      <c r="D353" s="41">
        <v>68</v>
      </c>
      <c r="E353" s="41" t="s">
        <v>125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126</v>
      </c>
      <c r="K353" s="41" t="s">
        <v>126</v>
      </c>
      <c r="L353" s="41" t="s">
        <v>126</v>
      </c>
      <c r="M353" s="41" t="s">
        <v>126</v>
      </c>
      <c r="N353" s="41"/>
      <c r="O353" s="41">
        <v>48</v>
      </c>
      <c r="P353" s="41" t="s">
        <v>485</v>
      </c>
      <c r="Q353" s="43">
        <v>44411.727685185186</v>
      </c>
      <c r="R353" s="41">
        <v>68</v>
      </c>
      <c r="S353" s="41" t="s">
        <v>125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126</v>
      </c>
      <c r="Y353" s="41" t="s">
        <v>126</v>
      </c>
      <c r="Z353" s="41" t="s">
        <v>126</v>
      </c>
      <c r="AA353" s="41" t="s">
        <v>126</v>
      </c>
      <c r="AB353" s="41"/>
      <c r="AC353" s="41">
        <v>48</v>
      </c>
      <c r="AD353" s="41" t="s">
        <v>485</v>
      </c>
      <c r="AE353" s="43">
        <v>44411.727685185186</v>
      </c>
      <c r="AF353" s="41">
        <v>68</v>
      </c>
      <c r="AG353" s="41" t="s">
        <v>125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126</v>
      </c>
      <c r="AM353" s="41" t="s">
        <v>126</v>
      </c>
      <c r="AN353" s="41" t="s">
        <v>126</v>
      </c>
      <c r="AO353" s="41" t="s">
        <v>126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>
      <c r="A354" s="41">
        <v>49</v>
      </c>
      <c r="B354" s="41" t="s">
        <v>486</v>
      </c>
      <c r="C354" s="43">
        <v>44411.748912037037</v>
      </c>
      <c r="D354" s="41">
        <v>217</v>
      </c>
      <c r="E354" s="41" t="s">
        <v>125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126</v>
      </c>
      <c r="K354" s="41" t="s">
        <v>126</v>
      </c>
      <c r="L354" s="41" t="s">
        <v>126</v>
      </c>
      <c r="M354" s="41" t="s">
        <v>126</v>
      </c>
      <c r="N354" s="41"/>
      <c r="O354" s="41">
        <v>49</v>
      </c>
      <c r="P354" s="41" t="s">
        <v>486</v>
      </c>
      <c r="Q354" s="43">
        <v>44411.748912037037</v>
      </c>
      <c r="R354" s="41">
        <v>217</v>
      </c>
      <c r="S354" s="41" t="s">
        <v>125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126</v>
      </c>
      <c r="Y354" s="41" t="s">
        <v>126</v>
      </c>
      <c r="Z354" s="41" t="s">
        <v>126</v>
      </c>
      <c r="AA354" s="41" t="s">
        <v>126</v>
      </c>
      <c r="AB354" s="41"/>
      <c r="AC354" s="41">
        <v>49</v>
      </c>
      <c r="AD354" s="41" t="s">
        <v>486</v>
      </c>
      <c r="AE354" s="43">
        <v>44411.748912037037</v>
      </c>
      <c r="AF354" s="41">
        <v>217</v>
      </c>
      <c r="AG354" s="41" t="s">
        <v>125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126</v>
      </c>
      <c r="AM354" s="41" t="s">
        <v>126</v>
      </c>
      <c r="AN354" s="41" t="s">
        <v>126</v>
      </c>
      <c r="AO354" s="41" t="s">
        <v>126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>
      <c r="A355" s="41">
        <v>50</v>
      </c>
      <c r="B355" s="41" t="s">
        <v>487</v>
      </c>
      <c r="C355" s="43">
        <v>44411.770185185182</v>
      </c>
      <c r="D355" s="41">
        <v>179</v>
      </c>
      <c r="E355" s="41" t="s">
        <v>125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126</v>
      </c>
      <c r="K355" s="41" t="s">
        <v>126</v>
      </c>
      <c r="L355" s="41" t="s">
        <v>126</v>
      </c>
      <c r="M355" s="41" t="s">
        <v>126</v>
      </c>
      <c r="N355" s="41"/>
      <c r="O355" s="41">
        <v>50</v>
      </c>
      <c r="P355" s="41" t="s">
        <v>487</v>
      </c>
      <c r="Q355" s="43">
        <v>44411.770185185182</v>
      </c>
      <c r="R355" s="41">
        <v>179</v>
      </c>
      <c r="S355" s="41" t="s">
        <v>125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126</v>
      </c>
      <c r="Y355" s="41" t="s">
        <v>126</v>
      </c>
      <c r="Z355" s="41" t="s">
        <v>126</v>
      </c>
      <c r="AA355" s="41" t="s">
        <v>126</v>
      </c>
      <c r="AB355" s="41"/>
      <c r="AC355" s="41">
        <v>50</v>
      </c>
      <c r="AD355" s="41" t="s">
        <v>487</v>
      </c>
      <c r="AE355" s="43">
        <v>44411.770185185182</v>
      </c>
      <c r="AF355" s="41">
        <v>179</v>
      </c>
      <c r="AG355" s="41" t="s">
        <v>125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126</v>
      </c>
      <c r="AM355" s="41" t="s">
        <v>126</v>
      </c>
      <c r="AN355" s="41" t="s">
        <v>126</v>
      </c>
      <c r="AO355" s="41" t="s">
        <v>126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>
      <c r="A356" s="41">
        <v>51</v>
      </c>
      <c r="B356" s="41" t="s">
        <v>488</v>
      </c>
      <c r="C356" s="43">
        <v>44411.791435185187</v>
      </c>
      <c r="D356" s="41">
        <v>135</v>
      </c>
      <c r="E356" s="41" t="s">
        <v>125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126</v>
      </c>
      <c r="K356" s="41" t="s">
        <v>126</v>
      </c>
      <c r="L356" s="41" t="s">
        <v>126</v>
      </c>
      <c r="M356" s="41" t="s">
        <v>126</v>
      </c>
      <c r="N356" s="41"/>
      <c r="O356" s="41">
        <v>51</v>
      </c>
      <c r="P356" s="41" t="s">
        <v>488</v>
      </c>
      <c r="Q356" s="43">
        <v>44411.791435185187</v>
      </c>
      <c r="R356" s="41">
        <v>135</v>
      </c>
      <c r="S356" s="41" t="s">
        <v>125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126</v>
      </c>
      <c r="Y356" s="41" t="s">
        <v>126</v>
      </c>
      <c r="Z356" s="41" t="s">
        <v>126</v>
      </c>
      <c r="AA356" s="41" t="s">
        <v>126</v>
      </c>
      <c r="AB356" s="41"/>
      <c r="AC356" s="41">
        <v>51</v>
      </c>
      <c r="AD356" s="41" t="s">
        <v>488</v>
      </c>
      <c r="AE356" s="43">
        <v>44411.791435185187</v>
      </c>
      <c r="AF356" s="41">
        <v>135</v>
      </c>
      <c r="AG356" s="41" t="s">
        <v>125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126</v>
      </c>
      <c r="AM356" s="41" t="s">
        <v>126</v>
      </c>
      <c r="AN356" s="41" t="s">
        <v>126</v>
      </c>
      <c r="AO356" s="41" t="s">
        <v>126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>
      <c r="A357" s="41">
        <v>52</v>
      </c>
      <c r="B357" s="41" t="s">
        <v>489</v>
      </c>
      <c r="C357" s="43">
        <v>44411.812685185185</v>
      </c>
      <c r="D357" s="41">
        <v>148</v>
      </c>
      <c r="E357" s="41" t="s">
        <v>125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126</v>
      </c>
      <c r="K357" s="41" t="s">
        <v>126</v>
      </c>
      <c r="L357" s="41" t="s">
        <v>126</v>
      </c>
      <c r="M357" s="41" t="s">
        <v>126</v>
      </c>
      <c r="N357" s="41"/>
      <c r="O357" s="41">
        <v>52</v>
      </c>
      <c r="P357" s="41" t="s">
        <v>489</v>
      </c>
      <c r="Q357" s="43">
        <v>44411.812685185185</v>
      </c>
      <c r="R357" s="41">
        <v>148</v>
      </c>
      <c r="S357" s="41" t="s">
        <v>125</v>
      </c>
      <c r="T357" s="41">
        <v>0</v>
      </c>
      <c r="U357" s="41" t="s">
        <v>126</v>
      </c>
      <c r="V357" s="42" t="s">
        <v>126</v>
      </c>
      <c r="W357" s="41" t="s">
        <v>126</v>
      </c>
      <c r="X357" s="41" t="s">
        <v>126</v>
      </c>
      <c r="Y357" s="41" t="s">
        <v>126</v>
      </c>
      <c r="Z357" s="41" t="s">
        <v>126</v>
      </c>
      <c r="AA357" s="41" t="s">
        <v>126</v>
      </c>
      <c r="AB357" s="41"/>
      <c r="AC357" s="41">
        <v>52</v>
      </c>
      <c r="AD357" s="41" t="s">
        <v>489</v>
      </c>
      <c r="AE357" s="43">
        <v>44411.812685185185</v>
      </c>
      <c r="AF357" s="41">
        <v>148</v>
      </c>
      <c r="AG357" s="41" t="s">
        <v>125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126</v>
      </c>
      <c r="AM357" s="41" t="s">
        <v>126</v>
      </c>
      <c r="AN357" s="41" t="s">
        <v>126</v>
      </c>
      <c r="AO357" s="41" t="s">
        <v>126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>
      <c r="A358" s="41">
        <v>53</v>
      </c>
      <c r="B358" s="41" t="s">
        <v>490</v>
      </c>
      <c r="C358" s="43">
        <v>44411.833935185183</v>
      </c>
      <c r="D358" s="41">
        <v>199</v>
      </c>
      <c r="E358" s="41" t="s">
        <v>125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126</v>
      </c>
      <c r="K358" s="41" t="s">
        <v>126</v>
      </c>
      <c r="L358" s="41" t="s">
        <v>126</v>
      </c>
      <c r="M358" s="41" t="s">
        <v>126</v>
      </c>
      <c r="N358" s="41"/>
      <c r="O358" s="41">
        <v>53</v>
      </c>
      <c r="P358" s="41" t="s">
        <v>490</v>
      </c>
      <c r="Q358" s="43">
        <v>44411.833935185183</v>
      </c>
      <c r="R358" s="41">
        <v>199</v>
      </c>
      <c r="S358" s="41" t="s">
        <v>125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126</v>
      </c>
      <c r="Y358" s="41" t="s">
        <v>126</v>
      </c>
      <c r="Z358" s="41" t="s">
        <v>126</v>
      </c>
      <c r="AA358" s="41" t="s">
        <v>126</v>
      </c>
      <c r="AB358" s="41"/>
      <c r="AC358" s="41">
        <v>53</v>
      </c>
      <c r="AD358" s="41" t="s">
        <v>490</v>
      </c>
      <c r="AE358" s="43">
        <v>44411.833935185183</v>
      </c>
      <c r="AF358" s="41">
        <v>199</v>
      </c>
      <c r="AG358" s="41" t="s">
        <v>125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126</v>
      </c>
      <c r="AM358" s="41" t="s">
        <v>126</v>
      </c>
      <c r="AN358" s="41" t="s">
        <v>126</v>
      </c>
      <c r="AO358" s="41" t="s">
        <v>126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>
      <c r="A359" s="41">
        <v>54</v>
      </c>
      <c r="B359" s="41" t="s">
        <v>491</v>
      </c>
      <c r="C359" s="43">
        <v>44411.855185185188</v>
      </c>
      <c r="D359" s="41">
        <v>187</v>
      </c>
      <c r="E359" s="41" t="s">
        <v>125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126</v>
      </c>
      <c r="K359" s="41" t="s">
        <v>126</v>
      </c>
      <c r="L359" s="41" t="s">
        <v>126</v>
      </c>
      <c r="M359" s="41" t="s">
        <v>126</v>
      </c>
      <c r="N359" s="41"/>
      <c r="O359" s="41">
        <v>54</v>
      </c>
      <c r="P359" s="41" t="s">
        <v>491</v>
      </c>
      <c r="Q359" s="43">
        <v>44411.855185185188</v>
      </c>
      <c r="R359" s="41">
        <v>187</v>
      </c>
      <c r="S359" s="41" t="s">
        <v>125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126</v>
      </c>
      <c r="Y359" s="41" t="s">
        <v>126</v>
      </c>
      <c r="Z359" s="41" t="s">
        <v>126</v>
      </c>
      <c r="AA359" s="41" t="s">
        <v>126</v>
      </c>
      <c r="AB359" s="41"/>
      <c r="AC359" s="41">
        <v>54</v>
      </c>
      <c r="AD359" s="41" t="s">
        <v>491</v>
      </c>
      <c r="AE359" s="43">
        <v>44411.855185185188</v>
      </c>
      <c r="AF359" s="41">
        <v>187</v>
      </c>
      <c r="AG359" s="41" t="s">
        <v>125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126</v>
      </c>
      <c r="AM359" s="41" t="s">
        <v>126</v>
      </c>
      <c r="AN359" s="41" t="s">
        <v>126</v>
      </c>
      <c r="AO359" s="41" t="s">
        <v>126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>
      <c r="A360" s="41">
        <v>55</v>
      </c>
      <c r="B360" s="41" t="s">
        <v>492</v>
      </c>
      <c r="C360" s="43">
        <v>44411.876435185186</v>
      </c>
      <c r="D360" s="41">
        <v>201</v>
      </c>
      <c r="E360" s="41" t="s">
        <v>125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126</v>
      </c>
      <c r="K360" s="41" t="s">
        <v>126</v>
      </c>
      <c r="L360" s="41" t="s">
        <v>126</v>
      </c>
      <c r="M360" s="41" t="s">
        <v>126</v>
      </c>
      <c r="N360" s="41"/>
      <c r="O360" s="41">
        <v>55</v>
      </c>
      <c r="P360" s="41" t="s">
        <v>492</v>
      </c>
      <c r="Q360" s="43">
        <v>44411.876435185186</v>
      </c>
      <c r="R360" s="41">
        <v>201</v>
      </c>
      <c r="S360" s="41" t="s">
        <v>125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126</v>
      </c>
      <c r="Y360" s="41" t="s">
        <v>126</v>
      </c>
      <c r="Z360" s="41" t="s">
        <v>126</v>
      </c>
      <c r="AA360" s="41" t="s">
        <v>126</v>
      </c>
      <c r="AB360" s="41"/>
      <c r="AC360" s="41">
        <v>55</v>
      </c>
      <c r="AD360" s="41" t="s">
        <v>492</v>
      </c>
      <c r="AE360" s="43">
        <v>44411.876435185186</v>
      </c>
      <c r="AF360" s="41">
        <v>201</v>
      </c>
      <c r="AG360" s="41" t="s">
        <v>125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126</v>
      </c>
      <c r="AM360" s="41" t="s">
        <v>126</v>
      </c>
      <c r="AN360" s="41" t="s">
        <v>126</v>
      </c>
      <c r="AO360" s="41" t="s">
        <v>126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>
      <c r="A361" s="41">
        <v>56</v>
      </c>
      <c r="B361" s="41" t="s">
        <v>493</v>
      </c>
      <c r="C361" s="43">
        <v>44411.897673611114</v>
      </c>
      <c r="D361" s="41">
        <v>206</v>
      </c>
      <c r="E361" s="41" t="s">
        <v>125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126</v>
      </c>
      <c r="K361" s="41" t="s">
        <v>126</v>
      </c>
      <c r="L361" s="41" t="s">
        <v>126</v>
      </c>
      <c r="M361" s="41" t="s">
        <v>126</v>
      </c>
      <c r="N361" s="41"/>
      <c r="O361" s="41">
        <v>56</v>
      </c>
      <c r="P361" s="41" t="s">
        <v>493</v>
      </c>
      <c r="Q361" s="43">
        <v>44411.897673611114</v>
      </c>
      <c r="R361" s="41">
        <v>206</v>
      </c>
      <c r="S361" s="41" t="s">
        <v>125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126</v>
      </c>
      <c r="Y361" s="41" t="s">
        <v>126</v>
      </c>
      <c r="Z361" s="41" t="s">
        <v>126</v>
      </c>
      <c r="AA361" s="41" t="s">
        <v>126</v>
      </c>
      <c r="AB361" s="41"/>
      <c r="AC361" s="41">
        <v>56</v>
      </c>
      <c r="AD361" s="41" t="s">
        <v>493</v>
      </c>
      <c r="AE361" s="43">
        <v>44411.897673611114</v>
      </c>
      <c r="AF361" s="41">
        <v>206</v>
      </c>
      <c r="AG361" s="41" t="s">
        <v>125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126</v>
      </c>
      <c r="AM361" s="41" t="s">
        <v>126</v>
      </c>
      <c r="AN361" s="41" t="s">
        <v>126</v>
      </c>
      <c r="AO361" s="41" t="s">
        <v>126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>
      <c r="A362" s="41">
        <v>57</v>
      </c>
      <c r="B362" s="41" t="s">
        <v>494</v>
      </c>
      <c r="C362" s="43">
        <v>44411.918923611112</v>
      </c>
      <c r="D362" s="41">
        <v>110</v>
      </c>
      <c r="E362" s="41" t="s">
        <v>125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126</v>
      </c>
      <c r="K362" s="41" t="s">
        <v>126</v>
      </c>
      <c r="L362" s="41" t="s">
        <v>126</v>
      </c>
      <c r="M362" s="41" t="s">
        <v>126</v>
      </c>
      <c r="N362" s="41"/>
      <c r="O362" s="41">
        <v>57</v>
      </c>
      <c r="P362" s="41" t="s">
        <v>494</v>
      </c>
      <c r="Q362" s="43">
        <v>44411.918923611112</v>
      </c>
      <c r="R362" s="41">
        <v>110</v>
      </c>
      <c r="S362" s="41" t="s">
        <v>125</v>
      </c>
      <c r="T362" s="41">
        <v>0</v>
      </c>
      <c r="U362" s="41" t="s">
        <v>126</v>
      </c>
      <c r="V362" s="42" t="s">
        <v>126</v>
      </c>
      <c r="W362" s="41" t="s">
        <v>126</v>
      </c>
      <c r="X362" s="41" t="s">
        <v>126</v>
      </c>
      <c r="Y362" s="41" t="s">
        <v>126</v>
      </c>
      <c r="Z362" s="41" t="s">
        <v>126</v>
      </c>
      <c r="AA362" s="41" t="s">
        <v>126</v>
      </c>
      <c r="AB362" s="41"/>
      <c r="AC362" s="41">
        <v>57</v>
      </c>
      <c r="AD362" s="41" t="s">
        <v>494</v>
      </c>
      <c r="AE362" s="43">
        <v>44411.918923611112</v>
      </c>
      <c r="AF362" s="41">
        <v>110</v>
      </c>
      <c r="AG362" s="41" t="s">
        <v>125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126</v>
      </c>
      <c r="AM362" s="41" t="s">
        <v>126</v>
      </c>
      <c r="AN362" s="41" t="s">
        <v>126</v>
      </c>
      <c r="AO362" s="41" t="s">
        <v>126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>
      <c r="A363" s="41">
        <v>58</v>
      </c>
      <c r="B363" s="41" t="s">
        <v>495</v>
      </c>
      <c r="C363" s="43">
        <v>44411.940150462964</v>
      </c>
      <c r="D363" s="41">
        <v>81</v>
      </c>
      <c r="E363" s="41" t="s">
        <v>125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126</v>
      </c>
      <c r="K363" s="41" t="s">
        <v>126</v>
      </c>
      <c r="L363" s="41" t="s">
        <v>126</v>
      </c>
      <c r="M363" s="41" t="s">
        <v>126</v>
      </c>
      <c r="N363" s="41"/>
      <c r="O363" s="41">
        <v>58</v>
      </c>
      <c r="P363" s="41" t="s">
        <v>495</v>
      </c>
      <c r="Q363" s="43">
        <v>44411.940150462964</v>
      </c>
      <c r="R363" s="41">
        <v>81</v>
      </c>
      <c r="S363" s="41" t="s">
        <v>125</v>
      </c>
      <c r="T363" s="41">
        <v>0</v>
      </c>
      <c r="U363" s="41" t="s">
        <v>126</v>
      </c>
      <c r="V363" s="42" t="s">
        <v>126</v>
      </c>
      <c r="W363" s="41" t="s">
        <v>126</v>
      </c>
      <c r="X363" s="41" t="s">
        <v>126</v>
      </c>
      <c r="Y363" s="41" t="s">
        <v>126</v>
      </c>
      <c r="Z363" s="41" t="s">
        <v>126</v>
      </c>
      <c r="AA363" s="41" t="s">
        <v>126</v>
      </c>
      <c r="AB363" s="41"/>
      <c r="AC363" s="41">
        <v>58</v>
      </c>
      <c r="AD363" s="41" t="s">
        <v>495</v>
      </c>
      <c r="AE363" s="43">
        <v>44411.940150462964</v>
      </c>
      <c r="AF363" s="41">
        <v>81</v>
      </c>
      <c r="AG363" s="41" t="s">
        <v>125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126</v>
      </c>
      <c r="AM363" s="41" t="s">
        <v>126</v>
      </c>
      <c r="AN363" s="41" t="s">
        <v>126</v>
      </c>
      <c r="AO363" s="41" t="s">
        <v>126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>
      <c r="A364" s="41">
        <v>59</v>
      </c>
      <c r="B364" s="41" t="s">
        <v>496</v>
      </c>
      <c r="C364" s="43">
        <v>44411.961400462962</v>
      </c>
      <c r="D364" s="41">
        <v>204</v>
      </c>
      <c r="E364" s="41" t="s">
        <v>125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126</v>
      </c>
      <c r="K364" s="41" t="s">
        <v>126</v>
      </c>
      <c r="L364" s="41" t="s">
        <v>126</v>
      </c>
      <c r="M364" s="41" t="s">
        <v>126</v>
      </c>
      <c r="N364" s="41"/>
      <c r="O364" s="41">
        <v>59</v>
      </c>
      <c r="P364" s="41" t="s">
        <v>496</v>
      </c>
      <c r="Q364" s="43">
        <v>44411.961400462962</v>
      </c>
      <c r="R364" s="41">
        <v>204</v>
      </c>
      <c r="S364" s="41" t="s">
        <v>125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126</v>
      </c>
      <c r="Y364" s="41" t="s">
        <v>126</v>
      </c>
      <c r="Z364" s="41" t="s">
        <v>126</v>
      </c>
      <c r="AA364" s="41" t="s">
        <v>126</v>
      </c>
      <c r="AB364" s="41"/>
      <c r="AC364" s="41">
        <v>59</v>
      </c>
      <c r="AD364" s="41" t="s">
        <v>496</v>
      </c>
      <c r="AE364" s="43">
        <v>44411.961400462962</v>
      </c>
      <c r="AF364" s="41">
        <v>204</v>
      </c>
      <c r="AG364" s="41" t="s">
        <v>125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126</v>
      </c>
      <c r="AM364" s="41" t="s">
        <v>126</v>
      </c>
      <c r="AN364" s="41" t="s">
        <v>126</v>
      </c>
      <c r="AO364" s="41" t="s">
        <v>126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>
      <c r="A365" s="41">
        <v>39</v>
      </c>
      <c r="B365" s="41" t="s">
        <v>497</v>
      </c>
      <c r="C365" s="43">
        <v>44418.445983796293</v>
      </c>
      <c r="D365" s="41" t="s">
        <v>124</v>
      </c>
      <c r="E365" s="41" t="s">
        <v>125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126</v>
      </c>
      <c r="K365" s="41" t="s">
        <v>126</v>
      </c>
      <c r="L365" s="41" t="s">
        <v>126</v>
      </c>
      <c r="M365" s="41" t="s">
        <v>126</v>
      </c>
      <c r="N365" s="41"/>
      <c r="O365" s="41">
        <v>39</v>
      </c>
      <c r="P365" s="41" t="s">
        <v>497</v>
      </c>
      <c r="Q365" s="43">
        <v>44418.445983796293</v>
      </c>
      <c r="R365" s="41" t="s">
        <v>124</v>
      </c>
      <c r="S365" s="41" t="s">
        <v>125</v>
      </c>
      <c r="T365" s="41">
        <v>0</v>
      </c>
      <c r="U365" s="41" t="s">
        <v>126</v>
      </c>
      <c r="V365" s="42" t="s">
        <v>126</v>
      </c>
      <c r="W365" s="41" t="s">
        <v>126</v>
      </c>
      <c r="X365" s="41" t="s">
        <v>126</v>
      </c>
      <c r="Y365" s="41" t="s">
        <v>126</v>
      </c>
      <c r="Z365" s="41" t="s">
        <v>126</v>
      </c>
      <c r="AA365" s="41" t="s">
        <v>126</v>
      </c>
      <c r="AB365" s="41"/>
      <c r="AC365" s="41">
        <v>39</v>
      </c>
      <c r="AD365" s="41" t="s">
        <v>497</v>
      </c>
      <c r="AE365" s="43">
        <v>44418.445983796293</v>
      </c>
      <c r="AF365" s="41" t="s">
        <v>124</v>
      </c>
      <c r="AG365" s="41" t="s">
        <v>125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126</v>
      </c>
      <c r="AM365" s="41" t="s">
        <v>126</v>
      </c>
      <c r="AN365" s="41" t="s">
        <v>126</v>
      </c>
      <c r="AO365" s="41" t="s">
        <v>126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>
      <c r="A366" s="41">
        <v>40</v>
      </c>
      <c r="B366" s="41" t="s">
        <v>498</v>
      </c>
      <c r="C366" s="43">
        <v>44418.467222222222</v>
      </c>
      <c r="D366" s="41" t="s">
        <v>499</v>
      </c>
      <c r="E366" s="41" t="s">
        <v>125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126</v>
      </c>
      <c r="K366" s="41" t="s">
        <v>126</v>
      </c>
      <c r="L366" s="41" t="s">
        <v>126</v>
      </c>
      <c r="M366" s="41" t="s">
        <v>126</v>
      </c>
      <c r="N366" s="41"/>
      <c r="O366" s="41">
        <v>40</v>
      </c>
      <c r="P366" s="41" t="s">
        <v>498</v>
      </c>
      <c r="Q366" s="43">
        <v>44418.467222222222</v>
      </c>
      <c r="R366" s="41" t="s">
        <v>499</v>
      </c>
      <c r="S366" s="41" t="s">
        <v>125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126</v>
      </c>
      <c r="Y366" s="41" t="s">
        <v>126</v>
      </c>
      <c r="Z366" s="41" t="s">
        <v>126</v>
      </c>
      <c r="AA366" s="41" t="s">
        <v>126</v>
      </c>
      <c r="AB366" s="41"/>
      <c r="AC366" s="41">
        <v>40</v>
      </c>
      <c r="AD366" s="41" t="s">
        <v>498</v>
      </c>
      <c r="AE366" s="43">
        <v>44418.467222222222</v>
      </c>
      <c r="AF366" s="41" t="s">
        <v>499</v>
      </c>
      <c r="AG366" s="41" t="s">
        <v>125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126</v>
      </c>
      <c r="AM366" s="41" t="s">
        <v>126</v>
      </c>
      <c r="AN366" s="41" t="s">
        <v>126</v>
      </c>
      <c r="AO366" s="41" t="s">
        <v>126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>
      <c r="A367" s="41">
        <v>41</v>
      </c>
      <c r="B367" s="41" t="s">
        <v>500</v>
      </c>
      <c r="C367" s="43">
        <v>44418.488437499997</v>
      </c>
      <c r="D367" s="41">
        <v>102</v>
      </c>
      <c r="E367" s="41" t="s">
        <v>125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126</v>
      </c>
      <c r="K367" s="41" t="s">
        <v>126</v>
      </c>
      <c r="L367" s="41" t="s">
        <v>126</v>
      </c>
      <c r="M367" s="41" t="s">
        <v>126</v>
      </c>
      <c r="N367" s="41"/>
      <c r="O367" s="41">
        <v>41</v>
      </c>
      <c r="P367" s="41" t="s">
        <v>500</v>
      </c>
      <c r="Q367" s="43">
        <v>44418.488437499997</v>
      </c>
      <c r="R367" s="41">
        <v>102</v>
      </c>
      <c r="S367" s="41" t="s">
        <v>125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126</v>
      </c>
      <c r="Y367" s="41" t="s">
        <v>126</v>
      </c>
      <c r="Z367" s="41" t="s">
        <v>126</v>
      </c>
      <c r="AA367" s="41" t="s">
        <v>126</v>
      </c>
      <c r="AB367" s="41"/>
      <c r="AC367" s="41">
        <v>41</v>
      </c>
      <c r="AD367" s="41" t="s">
        <v>500</v>
      </c>
      <c r="AE367" s="43">
        <v>44418.488437499997</v>
      </c>
      <c r="AF367" s="41">
        <v>102</v>
      </c>
      <c r="AG367" s="41" t="s">
        <v>125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126</v>
      </c>
      <c r="AM367" s="41" t="s">
        <v>126</v>
      </c>
      <c r="AN367" s="41" t="s">
        <v>126</v>
      </c>
      <c r="AO367" s="41" t="s">
        <v>126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>
      <c r="A368" s="41">
        <v>42</v>
      </c>
      <c r="B368" s="41" t="s">
        <v>501</v>
      </c>
      <c r="C368" s="43">
        <v>44418.509687500002</v>
      </c>
      <c r="D368" s="41">
        <v>69</v>
      </c>
      <c r="E368" s="41" t="s">
        <v>125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126</v>
      </c>
      <c r="K368" s="41" t="s">
        <v>126</v>
      </c>
      <c r="L368" s="41" t="s">
        <v>126</v>
      </c>
      <c r="M368" s="41" t="s">
        <v>126</v>
      </c>
      <c r="N368" s="41"/>
      <c r="O368" s="41">
        <v>42</v>
      </c>
      <c r="P368" s="41" t="s">
        <v>501</v>
      </c>
      <c r="Q368" s="43">
        <v>44418.509687500002</v>
      </c>
      <c r="R368" s="41">
        <v>69</v>
      </c>
      <c r="S368" s="41" t="s">
        <v>125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126</v>
      </c>
      <c r="Y368" s="41" t="s">
        <v>126</v>
      </c>
      <c r="Z368" s="41" t="s">
        <v>126</v>
      </c>
      <c r="AA368" s="41" t="s">
        <v>126</v>
      </c>
      <c r="AB368" s="41"/>
      <c r="AC368" s="41">
        <v>42</v>
      </c>
      <c r="AD368" s="41" t="s">
        <v>501</v>
      </c>
      <c r="AE368" s="43">
        <v>44418.509687500002</v>
      </c>
      <c r="AF368" s="41">
        <v>69</v>
      </c>
      <c r="AG368" s="41" t="s">
        <v>125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126</v>
      </c>
      <c r="AM368" s="41" t="s">
        <v>126</v>
      </c>
      <c r="AN368" s="41" t="s">
        <v>126</v>
      </c>
      <c r="AO368" s="41" t="s">
        <v>126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>
      <c r="A369" s="41">
        <v>43</v>
      </c>
      <c r="B369" s="41" t="s">
        <v>502</v>
      </c>
      <c r="C369" s="43">
        <v>44418.5309375</v>
      </c>
      <c r="D369" s="41">
        <v>164</v>
      </c>
      <c r="E369" s="41" t="s">
        <v>125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126</v>
      </c>
      <c r="K369" s="41" t="s">
        <v>126</v>
      </c>
      <c r="L369" s="41" t="s">
        <v>126</v>
      </c>
      <c r="M369" s="41" t="s">
        <v>126</v>
      </c>
      <c r="N369" s="41"/>
      <c r="O369" s="41">
        <v>43</v>
      </c>
      <c r="P369" s="41" t="s">
        <v>502</v>
      </c>
      <c r="Q369" s="43">
        <v>44418.5309375</v>
      </c>
      <c r="R369" s="41">
        <v>164</v>
      </c>
      <c r="S369" s="41" t="s">
        <v>125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126</v>
      </c>
      <c r="Y369" s="41" t="s">
        <v>126</v>
      </c>
      <c r="Z369" s="41" t="s">
        <v>126</v>
      </c>
      <c r="AA369" s="41" t="s">
        <v>126</v>
      </c>
      <c r="AB369" s="41"/>
      <c r="AC369" s="41">
        <v>43</v>
      </c>
      <c r="AD369" s="41" t="s">
        <v>502</v>
      </c>
      <c r="AE369" s="43">
        <v>44418.5309375</v>
      </c>
      <c r="AF369" s="41">
        <v>164</v>
      </c>
      <c r="AG369" s="41" t="s">
        <v>125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126</v>
      </c>
      <c r="AM369" s="41" t="s">
        <v>126</v>
      </c>
      <c r="AN369" s="41" t="s">
        <v>126</v>
      </c>
      <c r="AO369" s="41" t="s">
        <v>126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>
      <c r="A370" s="41">
        <v>44</v>
      </c>
      <c r="B370" s="41" t="s">
        <v>503</v>
      </c>
      <c r="C370" s="43">
        <v>44418.552187499998</v>
      </c>
      <c r="D370" s="41">
        <v>74</v>
      </c>
      <c r="E370" s="41" t="s">
        <v>125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126</v>
      </c>
      <c r="K370" s="41" t="s">
        <v>126</v>
      </c>
      <c r="L370" s="41" t="s">
        <v>126</v>
      </c>
      <c r="M370" s="41" t="s">
        <v>126</v>
      </c>
      <c r="N370" s="41"/>
      <c r="O370" s="41">
        <v>44</v>
      </c>
      <c r="P370" s="41" t="s">
        <v>503</v>
      </c>
      <c r="Q370" s="43">
        <v>44418.552187499998</v>
      </c>
      <c r="R370" s="41">
        <v>74</v>
      </c>
      <c r="S370" s="41" t="s">
        <v>125</v>
      </c>
      <c r="T370" s="41">
        <v>0</v>
      </c>
      <c r="U370" s="41" t="s">
        <v>126</v>
      </c>
      <c r="V370" s="42" t="s">
        <v>126</v>
      </c>
      <c r="W370" s="41" t="s">
        <v>126</v>
      </c>
      <c r="X370" s="41" t="s">
        <v>126</v>
      </c>
      <c r="Y370" s="41" t="s">
        <v>126</v>
      </c>
      <c r="Z370" s="41" t="s">
        <v>126</v>
      </c>
      <c r="AA370" s="41" t="s">
        <v>126</v>
      </c>
      <c r="AB370" s="41"/>
      <c r="AC370" s="41">
        <v>44</v>
      </c>
      <c r="AD370" s="41" t="s">
        <v>503</v>
      </c>
      <c r="AE370" s="43">
        <v>44418.552187499998</v>
      </c>
      <c r="AF370" s="41">
        <v>74</v>
      </c>
      <c r="AG370" s="41" t="s">
        <v>125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126</v>
      </c>
      <c r="AM370" s="41" t="s">
        <v>126</v>
      </c>
      <c r="AN370" s="41" t="s">
        <v>126</v>
      </c>
      <c r="AO370" s="41" t="s">
        <v>126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>
      <c r="A371" s="41">
        <v>45</v>
      </c>
      <c r="B371" s="41" t="s">
        <v>504</v>
      </c>
      <c r="C371" s="43">
        <v>44418.573437500003</v>
      </c>
      <c r="D371" s="41">
        <v>133</v>
      </c>
      <c r="E371" s="41" t="s">
        <v>125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126</v>
      </c>
      <c r="K371" s="41" t="s">
        <v>126</v>
      </c>
      <c r="L371" s="41" t="s">
        <v>126</v>
      </c>
      <c r="M371" s="41" t="s">
        <v>126</v>
      </c>
      <c r="N371" s="41"/>
      <c r="O371" s="41">
        <v>45</v>
      </c>
      <c r="P371" s="41" t="s">
        <v>504</v>
      </c>
      <c r="Q371" s="43">
        <v>44418.573437500003</v>
      </c>
      <c r="R371" s="41">
        <v>133</v>
      </c>
      <c r="S371" s="41" t="s">
        <v>125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126</v>
      </c>
      <c r="Y371" s="41" t="s">
        <v>126</v>
      </c>
      <c r="Z371" s="41" t="s">
        <v>126</v>
      </c>
      <c r="AA371" s="41" t="s">
        <v>126</v>
      </c>
      <c r="AB371" s="41"/>
      <c r="AC371" s="41">
        <v>45</v>
      </c>
      <c r="AD371" s="41" t="s">
        <v>504</v>
      </c>
      <c r="AE371" s="43">
        <v>44418.573437500003</v>
      </c>
      <c r="AF371" s="41">
        <v>133</v>
      </c>
      <c r="AG371" s="41" t="s">
        <v>125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126</v>
      </c>
      <c r="AM371" s="41" t="s">
        <v>126</v>
      </c>
      <c r="AN371" s="41" t="s">
        <v>126</v>
      </c>
      <c r="AO371" s="41" t="s">
        <v>126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>
      <c r="A372" s="41">
        <v>46</v>
      </c>
      <c r="B372" s="41" t="s">
        <v>505</v>
      </c>
      <c r="C372" s="43">
        <v>44418.594675925924</v>
      </c>
      <c r="D372" s="41">
        <v>147</v>
      </c>
      <c r="E372" s="41" t="s">
        <v>125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126</v>
      </c>
      <c r="K372" s="41" t="s">
        <v>126</v>
      </c>
      <c r="L372" s="41" t="s">
        <v>126</v>
      </c>
      <c r="M372" s="41" t="s">
        <v>126</v>
      </c>
      <c r="N372" s="41"/>
      <c r="O372" s="41">
        <v>46</v>
      </c>
      <c r="P372" s="41" t="s">
        <v>505</v>
      </c>
      <c r="Q372" s="43">
        <v>44418.594675925924</v>
      </c>
      <c r="R372" s="41">
        <v>147</v>
      </c>
      <c r="S372" s="41" t="s">
        <v>125</v>
      </c>
      <c r="T372" s="41">
        <v>0</v>
      </c>
      <c r="U372" s="41" t="s">
        <v>126</v>
      </c>
      <c r="V372" s="42" t="s">
        <v>126</v>
      </c>
      <c r="W372" s="41" t="s">
        <v>126</v>
      </c>
      <c r="X372" s="41" t="s">
        <v>126</v>
      </c>
      <c r="Y372" s="41" t="s">
        <v>126</v>
      </c>
      <c r="Z372" s="41" t="s">
        <v>126</v>
      </c>
      <c r="AA372" s="41" t="s">
        <v>126</v>
      </c>
      <c r="AB372" s="41"/>
      <c r="AC372" s="41">
        <v>46</v>
      </c>
      <c r="AD372" s="41" t="s">
        <v>505</v>
      </c>
      <c r="AE372" s="43">
        <v>44418.594675925924</v>
      </c>
      <c r="AF372" s="41">
        <v>147</v>
      </c>
      <c r="AG372" s="41" t="s">
        <v>125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126</v>
      </c>
      <c r="AM372" s="41" t="s">
        <v>126</v>
      </c>
      <c r="AN372" s="41" t="s">
        <v>126</v>
      </c>
      <c r="AO372" s="41" t="s">
        <v>126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>
      <c r="A373" s="41">
        <v>47</v>
      </c>
      <c r="B373" s="41" t="s">
        <v>506</v>
      </c>
      <c r="C373" s="43">
        <v>44418.615925925929</v>
      </c>
      <c r="D373" s="41">
        <v>154</v>
      </c>
      <c r="E373" s="41" t="s">
        <v>125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126</v>
      </c>
      <c r="K373" s="41" t="s">
        <v>126</v>
      </c>
      <c r="L373" s="41" t="s">
        <v>126</v>
      </c>
      <c r="M373" s="41" t="s">
        <v>126</v>
      </c>
      <c r="N373" s="41"/>
      <c r="O373" s="41">
        <v>47</v>
      </c>
      <c r="P373" s="41" t="s">
        <v>506</v>
      </c>
      <c r="Q373" s="43">
        <v>44418.615925925929</v>
      </c>
      <c r="R373" s="41">
        <v>154</v>
      </c>
      <c r="S373" s="41" t="s">
        <v>125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126</v>
      </c>
      <c r="Y373" s="41" t="s">
        <v>126</v>
      </c>
      <c r="Z373" s="41" t="s">
        <v>126</v>
      </c>
      <c r="AA373" s="41" t="s">
        <v>126</v>
      </c>
      <c r="AB373" s="41"/>
      <c r="AC373" s="41">
        <v>47</v>
      </c>
      <c r="AD373" s="41" t="s">
        <v>506</v>
      </c>
      <c r="AE373" s="43">
        <v>44418.615925925929</v>
      </c>
      <c r="AF373" s="41">
        <v>154</v>
      </c>
      <c r="AG373" s="41" t="s">
        <v>125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126</v>
      </c>
      <c r="AM373" s="41" t="s">
        <v>126</v>
      </c>
      <c r="AN373" s="41" t="s">
        <v>126</v>
      </c>
      <c r="AO373" s="41" t="s">
        <v>126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>
      <c r="A374" s="41">
        <v>48</v>
      </c>
      <c r="B374" s="41" t="s">
        <v>507</v>
      </c>
      <c r="C374" s="43">
        <v>44418.637164351851</v>
      </c>
      <c r="D374" s="41">
        <v>118</v>
      </c>
      <c r="E374" s="41" t="s">
        <v>125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126</v>
      </c>
      <c r="K374" s="41" t="s">
        <v>126</v>
      </c>
      <c r="L374" s="41" t="s">
        <v>126</v>
      </c>
      <c r="M374" s="41" t="s">
        <v>126</v>
      </c>
      <c r="N374" s="41"/>
      <c r="O374" s="41">
        <v>48</v>
      </c>
      <c r="P374" s="41" t="s">
        <v>507</v>
      </c>
      <c r="Q374" s="43">
        <v>44418.637164351851</v>
      </c>
      <c r="R374" s="41">
        <v>118</v>
      </c>
      <c r="S374" s="41" t="s">
        <v>125</v>
      </c>
      <c r="T374" s="41">
        <v>0</v>
      </c>
      <c r="U374" s="41" t="s">
        <v>126</v>
      </c>
      <c r="V374" s="42" t="s">
        <v>126</v>
      </c>
      <c r="W374" s="41" t="s">
        <v>126</v>
      </c>
      <c r="X374" s="41" t="s">
        <v>126</v>
      </c>
      <c r="Y374" s="41" t="s">
        <v>126</v>
      </c>
      <c r="Z374" s="41" t="s">
        <v>126</v>
      </c>
      <c r="AA374" s="41" t="s">
        <v>126</v>
      </c>
      <c r="AB374" s="41"/>
      <c r="AC374" s="41">
        <v>48</v>
      </c>
      <c r="AD374" s="41" t="s">
        <v>507</v>
      </c>
      <c r="AE374" s="43">
        <v>44418.637164351851</v>
      </c>
      <c r="AF374" s="41">
        <v>118</v>
      </c>
      <c r="AG374" s="41" t="s">
        <v>125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126</v>
      </c>
      <c r="AM374" s="41" t="s">
        <v>126</v>
      </c>
      <c r="AN374" s="41" t="s">
        <v>126</v>
      </c>
      <c r="AO374" s="41" t="s">
        <v>126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>
      <c r="A375" s="41">
        <v>49</v>
      </c>
      <c r="B375" s="41" t="s">
        <v>508</v>
      </c>
      <c r="C375" s="43">
        <v>44418.658414351848</v>
      </c>
      <c r="D375" s="41">
        <v>98</v>
      </c>
      <c r="E375" s="41" t="s">
        <v>125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126</v>
      </c>
      <c r="K375" s="41" t="s">
        <v>126</v>
      </c>
      <c r="L375" s="41" t="s">
        <v>126</v>
      </c>
      <c r="M375" s="41" t="s">
        <v>126</v>
      </c>
      <c r="N375" s="41"/>
      <c r="O375" s="41">
        <v>49</v>
      </c>
      <c r="P375" s="41" t="s">
        <v>508</v>
      </c>
      <c r="Q375" s="43">
        <v>44418.658414351848</v>
      </c>
      <c r="R375" s="41">
        <v>98</v>
      </c>
      <c r="S375" s="41" t="s">
        <v>125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126</v>
      </c>
      <c r="Y375" s="41" t="s">
        <v>126</v>
      </c>
      <c r="Z375" s="41" t="s">
        <v>126</v>
      </c>
      <c r="AA375" s="41" t="s">
        <v>126</v>
      </c>
      <c r="AB375" s="41"/>
      <c r="AC375" s="41">
        <v>49</v>
      </c>
      <c r="AD375" s="41" t="s">
        <v>508</v>
      </c>
      <c r="AE375" s="43">
        <v>44418.658414351848</v>
      </c>
      <c r="AF375" s="41">
        <v>98</v>
      </c>
      <c r="AG375" s="41" t="s">
        <v>125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126</v>
      </c>
      <c r="AM375" s="41" t="s">
        <v>126</v>
      </c>
      <c r="AN375" s="41" t="s">
        <v>126</v>
      </c>
      <c r="AO375" s="41" t="s">
        <v>126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>
      <c r="A376" s="41">
        <v>50</v>
      </c>
      <c r="B376" s="41" t="s">
        <v>509</v>
      </c>
      <c r="C376" s="43">
        <v>44418.679652777777</v>
      </c>
      <c r="D376" s="41">
        <v>88</v>
      </c>
      <c r="E376" s="41" t="s">
        <v>125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126</v>
      </c>
      <c r="K376" s="41" t="s">
        <v>126</v>
      </c>
      <c r="L376" s="41" t="s">
        <v>126</v>
      </c>
      <c r="M376" s="41" t="s">
        <v>126</v>
      </c>
      <c r="N376" s="41"/>
      <c r="O376" s="41">
        <v>50</v>
      </c>
      <c r="P376" s="41" t="s">
        <v>509</v>
      </c>
      <c r="Q376" s="43">
        <v>44418.679652777777</v>
      </c>
      <c r="R376" s="41">
        <v>88</v>
      </c>
      <c r="S376" s="41" t="s">
        <v>125</v>
      </c>
      <c r="T376" s="41">
        <v>0</v>
      </c>
      <c r="U376" s="41" t="s">
        <v>126</v>
      </c>
      <c r="V376" s="42" t="s">
        <v>126</v>
      </c>
      <c r="W376" s="41" t="s">
        <v>126</v>
      </c>
      <c r="X376" s="41" t="s">
        <v>126</v>
      </c>
      <c r="Y376" s="41" t="s">
        <v>126</v>
      </c>
      <c r="Z376" s="41" t="s">
        <v>126</v>
      </c>
      <c r="AA376" s="41" t="s">
        <v>126</v>
      </c>
      <c r="AB376" s="41"/>
      <c r="AC376" s="41">
        <v>50</v>
      </c>
      <c r="AD376" s="41" t="s">
        <v>509</v>
      </c>
      <c r="AE376" s="43">
        <v>44418.679652777777</v>
      </c>
      <c r="AF376" s="41">
        <v>88</v>
      </c>
      <c r="AG376" s="41" t="s">
        <v>125</v>
      </c>
      <c r="AH376" s="41">
        <v>0</v>
      </c>
      <c r="AI376" s="41" t="s">
        <v>126</v>
      </c>
      <c r="AJ376" s="42" t="s">
        <v>126</v>
      </c>
      <c r="AK376" s="41" t="s">
        <v>126</v>
      </c>
      <c r="AL376" s="41" t="s">
        <v>126</v>
      </c>
      <c r="AM376" s="41" t="s">
        <v>126</v>
      </c>
      <c r="AN376" s="41" t="s">
        <v>126</v>
      </c>
      <c r="AO376" s="41" t="s">
        <v>126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>
      <c r="A377" s="41">
        <v>51</v>
      </c>
      <c r="B377" s="41" t="s">
        <v>510</v>
      </c>
      <c r="C377" s="43">
        <v>44418.700902777775</v>
      </c>
      <c r="D377" s="41">
        <v>57</v>
      </c>
      <c r="E377" s="41" t="s">
        <v>125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126</v>
      </c>
      <c r="K377" s="41" t="s">
        <v>126</v>
      </c>
      <c r="L377" s="41" t="s">
        <v>126</v>
      </c>
      <c r="M377" s="41" t="s">
        <v>126</v>
      </c>
      <c r="N377" s="41"/>
      <c r="O377" s="41">
        <v>51</v>
      </c>
      <c r="P377" s="41" t="s">
        <v>510</v>
      </c>
      <c r="Q377" s="43">
        <v>44418.700902777775</v>
      </c>
      <c r="R377" s="41">
        <v>57</v>
      </c>
      <c r="S377" s="41" t="s">
        <v>125</v>
      </c>
      <c r="T377" s="41">
        <v>0</v>
      </c>
      <c r="U377" s="41" t="s">
        <v>126</v>
      </c>
      <c r="V377" s="42" t="s">
        <v>126</v>
      </c>
      <c r="W377" s="41" t="s">
        <v>126</v>
      </c>
      <c r="X377" s="41" t="s">
        <v>126</v>
      </c>
      <c r="Y377" s="41" t="s">
        <v>126</v>
      </c>
      <c r="Z377" s="41" t="s">
        <v>126</v>
      </c>
      <c r="AA377" s="41" t="s">
        <v>126</v>
      </c>
      <c r="AB377" s="41"/>
      <c r="AC377" s="41">
        <v>51</v>
      </c>
      <c r="AD377" s="41" t="s">
        <v>510</v>
      </c>
      <c r="AE377" s="43">
        <v>44418.700902777775</v>
      </c>
      <c r="AF377" s="41">
        <v>57</v>
      </c>
      <c r="AG377" s="41" t="s">
        <v>125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126</v>
      </c>
      <c r="AM377" s="41" t="s">
        <v>126</v>
      </c>
      <c r="AN377" s="41" t="s">
        <v>126</v>
      </c>
      <c r="AO377" s="41" t="s">
        <v>126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>
      <c r="A378" s="41">
        <v>52</v>
      </c>
      <c r="B378" s="41" t="s">
        <v>511</v>
      </c>
      <c r="C378" s="43">
        <v>44418.72215277778</v>
      </c>
      <c r="D378" s="41">
        <v>82</v>
      </c>
      <c r="E378" s="41" t="s">
        <v>125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126</v>
      </c>
      <c r="K378" s="41" t="s">
        <v>126</v>
      </c>
      <c r="L378" s="41" t="s">
        <v>126</v>
      </c>
      <c r="M378" s="41" t="s">
        <v>126</v>
      </c>
      <c r="N378" s="41"/>
      <c r="O378" s="41">
        <v>52</v>
      </c>
      <c r="P378" s="41" t="s">
        <v>511</v>
      </c>
      <c r="Q378" s="43">
        <v>44418.72215277778</v>
      </c>
      <c r="R378" s="41">
        <v>82</v>
      </c>
      <c r="S378" s="41" t="s">
        <v>125</v>
      </c>
      <c r="T378" s="41">
        <v>0</v>
      </c>
      <c r="U378" s="41" t="s">
        <v>126</v>
      </c>
      <c r="V378" s="42" t="s">
        <v>126</v>
      </c>
      <c r="W378" s="41" t="s">
        <v>126</v>
      </c>
      <c r="X378" s="41" t="s">
        <v>126</v>
      </c>
      <c r="Y378" s="41" t="s">
        <v>126</v>
      </c>
      <c r="Z378" s="41" t="s">
        <v>126</v>
      </c>
      <c r="AA378" s="41" t="s">
        <v>126</v>
      </c>
      <c r="AB378" s="41"/>
      <c r="AC378" s="41">
        <v>52</v>
      </c>
      <c r="AD378" s="41" t="s">
        <v>511</v>
      </c>
      <c r="AE378" s="43">
        <v>44418.72215277778</v>
      </c>
      <c r="AF378" s="41">
        <v>82</v>
      </c>
      <c r="AG378" s="41" t="s">
        <v>125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126</v>
      </c>
      <c r="AM378" s="41" t="s">
        <v>126</v>
      </c>
      <c r="AN378" s="41" t="s">
        <v>126</v>
      </c>
      <c r="AO378" s="41" t="s">
        <v>126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>
      <c r="A379" s="41">
        <v>53</v>
      </c>
      <c r="B379" s="41" t="s">
        <v>512</v>
      </c>
      <c r="C379" s="43">
        <v>44418.743414351855</v>
      </c>
      <c r="D379" s="41">
        <v>45</v>
      </c>
      <c r="E379" s="41" t="s">
        <v>125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126</v>
      </c>
      <c r="K379" s="41" t="s">
        <v>126</v>
      </c>
      <c r="L379" s="41" t="s">
        <v>126</v>
      </c>
      <c r="M379" s="41" t="s">
        <v>126</v>
      </c>
      <c r="N379" s="41"/>
      <c r="O379" s="41">
        <v>53</v>
      </c>
      <c r="P379" s="41" t="s">
        <v>512</v>
      </c>
      <c r="Q379" s="43">
        <v>44418.743414351855</v>
      </c>
      <c r="R379" s="41">
        <v>45</v>
      </c>
      <c r="S379" s="41" t="s">
        <v>125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126</v>
      </c>
      <c r="Y379" s="41" t="s">
        <v>126</v>
      </c>
      <c r="Z379" s="41" t="s">
        <v>126</v>
      </c>
      <c r="AA379" s="41" t="s">
        <v>126</v>
      </c>
      <c r="AB379" s="41"/>
      <c r="AC379" s="41">
        <v>53</v>
      </c>
      <c r="AD379" s="41" t="s">
        <v>512</v>
      </c>
      <c r="AE379" s="43">
        <v>44418.743414351855</v>
      </c>
      <c r="AF379" s="41">
        <v>45</v>
      </c>
      <c r="AG379" s="41" t="s">
        <v>125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126</v>
      </c>
      <c r="AM379" s="41" t="s">
        <v>126</v>
      </c>
      <c r="AN379" s="41" t="s">
        <v>126</v>
      </c>
      <c r="AO379" s="41" t="s">
        <v>126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>
      <c r="A380" s="41">
        <v>54</v>
      </c>
      <c r="B380" s="41" t="s">
        <v>513</v>
      </c>
      <c r="C380" s="43">
        <v>44418.764664351853</v>
      </c>
      <c r="D380" s="41">
        <v>203</v>
      </c>
      <c r="E380" s="41" t="s">
        <v>125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126</v>
      </c>
      <c r="K380" s="41" t="s">
        <v>126</v>
      </c>
      <c r="L380" s="41" t="s">
        <v>126</v>
      </c>
      <c r="M380" s="41" t="s">
        <v>126</v>
      </c>
      <c r="N380" s="41"/>
      <c r="O380" s="41">
        <v>54</v>
      </c>
      <c r="P380" s="41" t="s">
        <v>513</v>
      </c>
      <c r="Q380" s="43">
        <v>44418.764664351853</v>
      </c>
      <c r="R380" s="41">
        <v>203</v>
      </c>
      <c r="S380" s="41" t="s">
        <v>125</v>
      </c>
      <c r="T380" s="41">
        <v>0</v>
      </c>
      <c r="U380" s="41" t="s">
        <v>126</v>
      </c>
      <c r="V380" s="42" t="s">
        <v>126</v>
      </c>
      <c r="W380" s="41" t="s">
        <v>126</v>
      </c>
      <c r="X380" s="41" t="s">
        <v>126</v>
      </c>
      <c r="Y380" s="41" t="s">
        <v>126</v>
      </c>
      <c r="Z380" s="41" t="s">
        <v>126</v>
      </c>
      <c r="AA380" s="41" t="s">
        <v>126</v>
      </c>
      <c r="AB380" s="41"/>
      <c r="AC380" s="41">
        <v>54</v>
      </c>
      <c r="AD380" s="41" t="s">
        <v>513</v>
      </c>
      <c r="AE380" s="43">
        <v>44418.764664351853</v>
      </c>
      <c r="AF380" s="41">
        <v>203</v>
      </c>
      <c r="AG380" s="41" t="s">
        <v>125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126</v>
      </c>
      <c r="AM380" s="41" t="s">
        <v>126</v>
      </c>
      <c r="AN380" s="41" t="s">
        <v>126</v>
      </c>
      <c r="AO380" s="41" t="s">
        <v>126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>
      <c r="A381" s="41">
        <v>55</v>
      </c>
      <c r="B381" s="41" t="s">
        <v>514</v>
      </c>
      <c r="C381" s="43">
        <v>44418.785925925928</v>
      </c>
      <c r="D381" s="41">
        <v>107</v>
      </c>
      <c r="E381" s="41" t="s">
        <v>125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126</v>
      </c>
      <c r="K381" s="41" t="s">
        <v>126</v>
      </c>
      <c r="L381" s="41" t="s">
        <v>126</v>
      </c>
      <c r="M381" s="41" t="s">
        <v>126</v>
      </c>
      <c r="N381" s="41"/>
      <c r="O381" s="41">
        <v>55</v>
      </c>
      <c r="P381" s="41" t="s">
        <v>514</v>
      </c>
      <c r="Q381" s="43">
        <v>44418.785925925928</v>
      </c>
      <c r="R381" s="41">
        <v>107</v>
      </c>
      <c r="S381" s="41" t="s">
        <v>125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126</v>
      </c>
      <c r="Y381" s="41" t="s">
        <v>126</v>
      </c>
      <c r="Z381" s="41" t="s">
        <v>126</v>
      </c>
      <c r="AA381" s="41" t="s">
        <v>126</v>
      </c>
      <c r="AB381" s="41"/>
      <c r="AC381" s="41">
        <v>55</v>
      </c>
      <c r="AD381" s="41" t="s">
        <v>514</v>
      </c>
      <c r="AE381" s="43">
        <v>44418.785925925928</v>
      </c>
      <c r="AF381" s="41">
        <v>107</v>
      </c>
      <c r="AG381" s="41" t="s">
        <v>125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126</v>
      </c>
      <c r="AM381" s="41" t="s">
        <v>126</v>
      </c>
      <c r="AN381" s="41" t="s">
        <v>126</v>
      </c>
      <c r="AO381" s="41" t="s">
        <v>126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>
      <c r="A382" s="41">
        <v>56</v>
      </c>
      <c r="B382" s="41" t="s">
        <v>515</v>
      </c>
      <c r="C382" s="43">
        <v>44418.807175925926</v>
      </c>
      <c r="D382" s="41">
        <v>208</v>
      </c>
      <c r="E382" s="41" t="s">
        <v>125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126</v>
      </c>
      <c r="K382" s="41" t="s">
        <v>126</v>
      </c>
      <c r="L382" s="41" t="s">
        <v>126</v>
      </c>
      <c r="M382" s="41" t="s">
        <v>126</v>
      </c>
      <c r="N382" s="41"/>
      <c r="O382" s="41">
        <v>56</v>
      </c>
      <c r="P382" s="41" t="s">
        <v>515</v>
      </c>
      <c r="Q382" s="43">
        <v>44418.807175925926</v>
      </c>
      <c r="R382" s="41">
        <v>208</v>
      </c>
      <c r="S382" s="41" t="s">
        <v>125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126</v>
      </c>
      <c r="Y382" s="41" t="s">
        <v>126</v>
      </c>
      <c r="Z382" s="41" t="s">
        <v>126</v>
      </c>
      <c r="AA382" s="41" t="s">
        <v>126</v>
      </c>
      <c r="AB382" s="41"/>
      <c r="AC382" s="41">
        <v>56</v>
      </c>
      <c r="AD382" s="41" t="s">
        <v>515</v>
      </c>
      <c r="AE382" s="43">
        <v>44418.807175925926</v>
      </c>
      <c r="AF382" s="41">
        <v>208</v>
      </c>
      <c r="AG382" s="41" t="s">
        <v>125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126</v>
      </c>
      <c r="AM382" s="41" t="s">
        <v>126</v>
      </c>
      <c r="AN382" s="41" t="s">
        <v>126</v>
      </c>
      <c r="AO382" s="41" t="s">
        <v>126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>
      <c r="A383" s="41">
        <v>57</v>
      </c>
      <c r="B383" s="41" t="s">
        <v>516</v>
      </c>
      <c r="C383" s="43">
        <v>44418.8284375</v>
      </c>
      <c r="D383" s="41">
        <v>87</v>
      </c>
      <c r="E383" s="41" t="s">
        <v>125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126</v>
      </c>
      <c r="K383" s="41" t="s">
        <v>126</v>
      </c>
      <c r="L383" s="41" t="s">
        <v>126</v>
      </c>
      <c r="M383" s="41" t="s">
        <v>126</v>
      </c>
      <c r="N383" s="41"/>
      <c r="O383" s="41">
        <v>57</v>
      </c>
      <c r="P383" s="41" t="s">
        <v>516</v>
      </c>
      <c r="Q383" s="43">
        <v>44418.8284375</v>
      </c>
      <c r="R383" s="41">
        <v>87</v>
      </c>
      <c r="S383" s="41" t="s">
        <v>125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126</v>
      </c>
      <c r="Y383" s="41" t="s">
        <v>126</v>
      </c>
      <c r="Z383" s="41" t="s">
        <v>126</v>
      </c>
      <c r="AA383" s="41" t="s">
        <v>126</v>
      </c>
      <c r="AB383" s="41"/>
      <c r="AC383" s="41">
        <v>57</v>
      </c>
      <c r="AD383" s="41" t="s">
        <v>516</v>
      </c>
      <c r="AE383" s="43">
        <v>44418.8284375</v>
      </c>
      <c r="AF383" s="41">
        <v>87</v>
      </c>
      <c r="AG383" s="41" t="s">
        <v>125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126</v>
      </c>
      <c r="AM383" s="41" t="s">
        <v>126</v>
      </c>
      <c r="AN383" s="41" t="s">
        <v>126</v>
      </c>
      <c r="AO383" s="41" t="s">
        <v>126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>
      <c r="A384" s="41">
        <v>58</v>
      </c>
      <c r="B384" s="41" t="s">
        <v>517</v>
      </c>
      <c r="C384" s="43">
        <v>44418.849722222221</v>
      </c>
      <c r="D384" s="41">
        <v>96</v>
      </c>
      <c r="E384" s="41" t="s">
        <v>125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126</v>
      </c>
      <c r="K384" s="41" t="s">
        <v>126</v>
      </c>
      <c r="L384" s="41" t="s">
        <v>126</v>
      </c>
      <c r="M384" s="41" t="s">
        <v>126</v>
      </c>
      <c r="N384" s="41"/>
      <c r="O384" s="41">
        <v>58</v>
      </c>
      <c r="P384" s="41" t="s">
        <v>517</v>
      </c>
      <c r="Q384" s="43">
        <v>44418.849722222221</v>
      </c>
      <c r="R384" s="41">
        <v>96</v>
      </c>
      <c r="S384" s="41" t="s">
        <v>125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126</v>
      </c>
      <c r="Y384" s="41" t="s">
        <v>126</v>
      </c>
      <c r="Z384" s="41" t="s">
        <v>126</v>
      </c>
      <c r="AA384" s="41" t="s">
        <v>126</v>
      </c>
      <c r="AB384" s="41"/>
      <c r="AC384" s="41">
        <v>58</v>
      </c>
      <c r="AD384" s="41" t="s">
        <v>517</v>
      </c>
      <c r="AE384" s="43">
        <v>44418.849722222221</v>
      </c>
      <c r="AF384" s="41">
        <v>96</v>
      </c>
      <c r="AG384" s="41" t="s">
        <v>125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126</v>
      </c>
      <c r="AM384" s="41" t="s">
        <v>126</v>
      </c>
      <c r="AN384" s="41" t="s">
        <v>126</v>
      </c>
      <c r="AO384" s="41" t="s">
        <v>126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>
      <c r="A385" s="41">
        <v>59</v>
      </c>
      <c r="B385" s="41" t="s">
        <v>518</v>
      </c>
      <c r="C385" s="43">
        <v>44418.870995370373</v>
      </c>
      <c r="D385" s="41">
        <v>42</v>
      </c>
      <c r="E385" s="41" t="s">
        <v>125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126</v>
      </c>
      <c r="K385" s="41" t="s">
        <v>126</v>
      </c>
      <c r="L385" s="41" t="s">
        <v>126</v>
      </c>
      <c r="M385" s="41" t="s">
        <v>126</v>
      </c>
      <c r="N385" s="41"/>
      <c r="O385" s="41">
        <v>59</v>
      </c>
      <c r="P385" s="41" t="s">
        <v>518</v>
      </c>
      <c r="Q385" s="43">
        <v>44418.870995370373</v>
      </c>
      <c r="R385" s="41">
        <v>42</v>
      </c>
      <c r="S385" s="41" t="s">
        <v>125</v>
      </c>
      <c r="T385" s="41">
        <v>0</v>
      </c>
      <c r="U385" s="41" t="s">
        <v>126</v>
      </c>
      <c r="V385" s="42" t="s">
        <v>126</v>
      </c>
      <c r="W385" s="41" t="s">
        <v>126</v>
      </c>
      <c r="X385" s="41" t="s">
        <v>126</v>
      </c>
      <c r="Y385" s="41" t="s">
        <v>126</v>
      </c>
      <c r="Z385" s="41" t="s">
        <v>126</v>
      </c>
      <c r="AA385" s="41" t="s">
        <v>126</v>
      </c>
      <c r="AB385" s="41"/>
      <c r="AC385" s="41">
        <v>59</v>
      </c>
      <c r="AD385" s="41" t="s">
        <v>518</v>
      </c>
      <c r="AE385" s="43">
        <v>44418.870995370373</v>
      </c>
      <c r="AF385" s="41">
        <v>42</v>
      </c>
      <c r="AG385" s="41" t="s">
        <v>125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126</v>
      </c>
      <c r="AM385" s="41" t="s">
        <v>126</v>
      </c>
      <c r="AN385" s="41" t="s">
        <v>126</v>
      </c>
      <c r="AO385" s="41" t="s">
        <v>126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>
      <c r="A386" s="41">
        <v>60</v>
      </c>
      <c r="B386" s="41" t="s">
        <v>519</v>
      </c>
      <c r="C386" s="43">
        <v>44418.892245370371</v>
      </c>
      <c r="D386" s="41">
        <v>188</v>
      </c>
      <c r="E386" s="41" t="s">
        <v>125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126</v>
      </c>
      <c r="K386" s="41" t="s">
        <v>126</v>
      </c>
      <c r="L386" s="41" t="s">
        <v>126</v>
      </c>
      <c r="M386" s="41" t="s">
        <v>126</v>
      </c>
      <c r="N386" s="41"/>
      <c r="O386" s="41">
        <v>60</v>
      </c>
      <c r="P386" s="41" t="s">
        <v>519</v>
      </c>
      <c r="Q386" s="43">
        <v>44418.892245370371</v>
      </c>
      <c r="R386" s="41">
        <v>188</v>
      </c>
      <c r="S386" s="41" t="s">
        <v>125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126</v>
      </c>
      <c r="Y386" s="41" t="s">
        <v>126</v>
      </c>
      <c r="Z386" s="41" t="s">
        <v>126</v>
      </c>
      <c r="AA386" s="41" t="s">
        <v>126</v>
      </c>
      <c r="AB386" s="41"/>
      <c r="AC386" s="41">
        <v>60</v>
      </c>
      <c r="AD386" s="41" t="s">
        <v>519</v>
      </c>
      <c r="AE386" s="43">
        <v>44418.892245370371</v>
      </c>
      <c r="AF386" s="41">
        <v>188</v>
      </c>
      <c r="AG386" s="41" t="s">
        <v>125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126</v>
      </c>
      <c r="AM386" s="41" t="s">
        <v>126</v>
      </c>
      <c r="AN386" s="41" t="s">
        <v>126</v>
      </c>
      <c r="AO386" s="41" t="s">
        <v>126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>
      <c r="A387" s="41">
        <v>61</v>
      </c>
      <c r="B387" s="41" t="s">
        <v>520</v>
      </c>
      <c r="C387" s="43">
        <v>44418.913495370369</v>
      </c>
      <c r="D387" s="41">
        <v>169</v>
      </c>
      <c r="E387" s="41" t="s">
        <v>125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126</v>
      </c>
      <c r="K387" s="41" t="s">
        <v>126</v>
      </c>
      <c r="L387" s="41" t="s">
        <v>126</v>
      </c>
      <c r="M387" s="41" t="s">
        <v>126</v>
      </c>
      <c r="N387" s="41"/>
      <c r="O387" s="41">
        <v>61</v>
      </c>
      <c r="P387" s="41" t="s">
        <v>520</v>
      </c>
      <c r="Q387" s="43">
        <v>44418.913495370369</v>
      </c>
      <c r="R387" s="41">
        <v>169</v>
      </c>
      <c r="S387" s="41" t="s">
        <v>125</v>
      </c>
      <c r="T387" s="41">
        <v>0</v>
      </c>
      <c r="U387" s="41" t="s">
        <v>126</v>
      </c>
      <c r="V387" s="42" t="s">
        <v>126</v>
      </c>
      <c r="W387" s="41" t="s">
        <v>126</v>
      </c>
      <c r="X387" s="41" t="s">
        <v>126</v>
      </c>
      <c r="Y387" s="41" t="s">
        <v>126</v>
      </c>
      <c r="Z387" s="41" t="s">
        <v>126</v>
      </c>
      <c r="AA387" s="41" t="s">
        <v>126</v>
      </c>
      <c r="AB387" s="41"/>
      <c r="AC387" s="41">
        <v>61</v>
      </c>
      <c r="AD387" s="41" t="s">
        <v>520</v>
      </c>
      <c r="AE387" s="43">
        <v>44418.913495370369</v>
      </c>
      <c r="AF387" s="41">
        <v>169</v>
      </c>
      <c r="AG387" s="41" t="s">
        <v>125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126</v>
      </c>
      <c r="AM387" s="41" t="s">
        <v>126</v>
      </c>
      <c r="AN387" s="41" t="s">
        <v>126</v>
      </c>
      <c r="AO387" s="41" t="s">
        <v>126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>
      <c r="A388" s="41">
        <v>62</v>
      </c>
      <c r="B388" s="41" t="s">
        <v>521</v>
      </c>
      <c r="C388" s="43">
        <v>44418.934733796297</v>
      </c>
      <c r="D388" s="41">
        <v>216</v>
      </c>
      <c r="E388" s="41" t="s">
        <v>125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126</v>
      </c>
      <c r="K388" s="41" t="s">
        <v>126</v>
      </c>
      <c r="L388" s="41" t="s">
        <v>126</v>
      </c>
      <c r="M388" s="41" t="s">
        <v>126</v>
      </c>
      <c r="N388" s="41"/>
      <c r="O388" s="41">
        <v>62</v>
      </c>
      <c r="P388" s="41" t="s">
        <v>521</v>
      </c>
      <c r="Q388" s="43">
        <v>44418.934733796297</v>
      </c>
      <c r="R388" s="41">
        <v>216</v>
      </c>
      <c r="S388" s="41" t="s">
        <v>125</v>
      </c>
      <c r="T388" s="41">
        <v>0</v>
      </c>
      <c r="U388" s="41" t="s">
        <v>126</v>
      </c>
      <c r="V388" s="42" t="s">
        <v>126</v>
      </c>
      <c r="W388" s="41" t="s">
        <v>126</v>
      </c>
      <c r="X388" s="41" t="s">
        <v>126</v>
      </c>
      <c r="Y388" s="41" t="s">
        <v>126</v>
      </c>
      <c r="Z388" s="41" t="s">
        <v>126</v>
      </c>
      <c r="AA388" s="41" t="s">
        <v>126</v>
      </c>
      <c r="AB388" s="41"/>
      <c r="AC388" s="41">
        <v>62</v>
      </c>
      <c r="AD388" s="41" t="s">
        <v>521</v>
      </c>
      <c r="AE388" s="43">
        <v>44418.934733796297</v>
      </c>
      <c r="AF388" s="41">
        <v>216</v>
      </c>
      <c r="AG388" s="41" t="s">
        <v>125</v>
      </c>
      <c r="AH388" s="41">
        <v>0</v>
      </c>
      <c r="AI388" s="41" t="s">
        <v>126</v>
      </c>
      <c r="AJ388" s="42" t="s">
        <v>126</v>
      </c>
      <c r="AK388" s="41" t="s">
        <v>126</v>
      </c>
      <c r="AL388" s="41" t="s">
        <v>126</v>
      </c>
      <c r="AM388" s="41" t="s">
        <v>126</v>
      </c>
      <c r="AN388" s="41" t="s">
        <v>126</v>
      </c>
      <c r="AO388" s="41" t="s">
        <v>126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>
      <c r="A389" s="41">
        <v>63</v>
      </c>
      <c r="B389" s="41" t="s">
        <v>522</v>
      </c>
      <c r="C389" s="43">
        <v>44418.955995370372</v>
      </c>
      <c r="D389" s="41">
        <v>94</v>
      </c>
      <c r="E389" s="41" t="s">
        <v>125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126</v>
      </c>
      <c r="K389" s="41" t="s">
        <v>126</v>
      </c>
      <c r="L389" s="41" t="s">
        <v>126</v>
      </c>
      <c r="M389" s="41" t="s">
        <v>126</v>
      </c>
      <c r="N389" s="41"/>
      <c r="O389" s="41">
        <v>63</v>
      </c>
      <c r="P389" s="41" t="s">
        <v>522</v>
      </c>
      <c r="Q389" s="43">
        <v>44418.955995370372</v>
      </c>
      <c r="R389" s="41">
        <v>94</v>
      </c>
      <c r="S389" s="41" t="s">
        <v>125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126</v>
      </c>
      <c r="Y389" s="41" t="s">
        <v>126</v>
      </c>
      <c r="Z389" s="41" t="s">
        <v>126</v>
      </c>
      <c r="AA389" s="41" t="s">
        <v>126</v>
      </c>
      <c r="AB389" s="41"/>
      <c r="AC389" s="41">
        <v>63</v>
      </c>
      <c r="AD389" s="41" t="s">
        <v>522</v>
      </c>
      <c r="AE389" s="43">
        <v>44418.955995370372</v>
      </c>
      <c r="AF389" s="41">
        <v>94</v>
      </c>
      <c r="AG389" s="41" t="s">
        <v>125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126</v>
      </c>
      <c r="AM389" s="41" t="s">
        <v>126</v>
      </c>
      <c r="AN389" s="41" t="s">
        <v>126</v>
      </c>
      <c r="AO389" s="41" t="s">
        <v>126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>
      <c r="A390" s="41">
        <v>64</v>
      </c>
      <c r="B390" s="41" t="s">
        <v>523</v>
      </c>
      <c r="C390" s="43">
        <v>44418.97724537037</v>
      </c>
      <c r="D390" s="41">
        <v>130</v>
      </c>
      <c r="E390" s="41" t="s">
        <v>125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126</v>
      </c>
      <c r="K390" s="41" t="s">
        <v>126</v>
      </c>
      <c r="L390" s="41" t="s">
        <v>126</v>
      </c>
      <c r="M390" s="41" t="s">
        <v>126</v>
      </c>
      <c r="N390" s="41"/>
      <c r="O390" s="41">
        <v>64</v>
      </c>
      <c r="P390" s="41" t="s">
        <v>523</v>
      </c>
      <c r="Q390" s="43">
        <v>44418.97724537037</v>
      </c>
      <c r="R390" s="41">
        <v>130</v>
      </c>
      <c r="S390" s="41" t="s">
        <v>125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126</v>
      </c>
      <c r="Y390" s="41" t="s">
        <v>126</v>
      </c>
      <c r="Z390" s="41" t="s">
        <v>126</v>
      </c>
      <c r="AA390" s="41" t="s">
        <v>126</v>
      </c>
      <c r="AB390" s="41"/>
      <c r="AC390" s="41">
        <v>64</v>
      </c>
      <c r="AD390" s="41" t="s">
        <v>523</v>
      </c>
      <c r="AE390" s="43">
        <v>44418.97724537037</v>
      </c>
      <c r="AF390" s="41">
        <v>130</v>
      </c>
      <c r="AG390" s="41" t="s">
        <v>125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126</v>
      </c>
      <c r="AM390" s="41" t="s">
        <v>126</v>
      </c>
      <c r="AN390" s="41" t="s">
        <v>126</v>
      </c>
      <c r="AO390" s="41" t="s">
        <v>126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>
      <c r="A391" s="41">
        <v>65</v>
      </c>
      <c r="B391" s="41" t="s">
        <v>524</v>
      </c>
      <c r="C391" s="43">
        <v>44425.484016203707</v>
      </c>
      <c r="D391" s="41" t="s">
        <v>124</v>
      </c>
      <c r="E391" s="41" t="s">
        <v>125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126</v>
      </c>
      <c r="K391" s="41" t="s">
        <v>126</v>
      </c>
      <c r="L391" s="41" t="s">
        <v>126</v>
      </c>
      <c r="M391" s="41" t="s">
        <v>126</v>
      </c>
      <c r="N391" s="41"/>
      <c r="O391" s="41">
        <v>65</v>
      </c>
      <c r="P391" s="41" t="s">
        <v>524</v>
      </c>
      <c r="Q391" s="43">
        <v>44425.484016203707</v>
      </c>
      <c r="R391" s="41" t="s">
        <v>124</v>
      </c>
      <c r="S391" s="41" t="s">
        <v>125</v>
      </c>
      <c r="T391" s="41">
        <v>0</v>
      </c>
      <c r="U391" s="41" t="s">
        <v>126</v>
      </c>
      <c r="V391" s="42" t="s">
        <v>126</v>
      </c>
      <c r="W391" s="41" t="s">
        <v>126</v>
      </c>
      <c r="X391" s="41" t="s">
        <v>126</v>
      </c>
      <c r="Y391" s="41" t="s">
        <v>126</v>
      </c>
      <c r="Z391" s="41" t="s">
        <v>126</v>
      </c>
      <c r="AA391" s="41" t="s">
        <v>126</v>
      </c>
      <c r="AB391" s="41"/>
      <c r="AC391" s="41">
        <v>65</v>
      </c>
      <c r="AD391" s="41" t="s">
        <v>524</v>
      </c>
      <c r="AE391" s="43">
        <v>44425.484016203707</v>
      </c>
      <c r="AF391" s="41" t="s">
        <v>124</v>
      </c>
      <c r="AG391" s="41" t="s">
        <v>125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126</v>
      </c>
      <c r="AM391" s="41" t="s">
        <v>126</v>
      </c>
      <c r="AN391" s="41" t="s">
        <v>126</v>
      </c>
      <c r="AO391" s="41" t="s">
        <v>126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>
      <c r="A392" s="41">
        <v>66</v>
      </c>
      <c r="B392" s="41" t="s">
        <v>525</v>
      </c>
      <c r="C392" s="43">
        <v>44425.505254629628</v>
      </c>
      <c r="D392" s="41" t="s">
        <v>128</v>
      </c>
      <c r="E392" s="41" t="s">
        <v>125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126</v>
      </c>
      <c r="K392" s="41" t="s">
        <v>126</v>
      </c>
      <c r="L392" s="41" t="s">
        <v>126</v>
      </c>
      <c r="M392" s="41" t="s">
        <v>126</v>
      </c>
      <c r="N392" s="41"/>
      <c r="O392" s="41">
        <v>66</v>
      </c>
      <c r="P392" s="41" t="s">
        <v>525</v>
      </c>
      <c r="Q392" s="43">
        <v>44425.505254629628</v>
      </c>
      <c r="R392" s="41" t="s">
        <v>128</v>
      </c>
      <c r="S392" s="41" t="s">
        <v>125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126</v>
      </c>
      <c r="Y392" s="41" t="s">
        <v>126</v>
      </c>
      <c r="Z392" s="41" t="s">
        <v>126</v>
      </c>
      <c r="AA392" s="41" t="s">
        <v>126</v>
      </c>
      <c r="AB392" s="41"/>
      <c r="AC392" s="41">
        <v>66</v>
      </c>
      <c r="AD392" s="41" t="s">
        <v>525</v>
      </c>
      <c r="AE392" s="43">
        <v>44425.505254629628</v>
      </c>
      <c r="AF392" s="41" t="s">
        <v>128</v>
      </c>
      <c r="AG392" s="41" t="s">
        <v>125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126</v>
      </c>
      <c r="AM392" s="41" t="s">
        <v>126</v>
      </c>
      <c r="AN392" s="41" t="s">
        <v>126</v>
      </c>
      <c r="AO392" s="41" t="s">
        <v>126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>
      <c r="A393" s="41">
        <v>67</v>
      </c>
      <c r="B393" s="41" t="s">
        <v>526</v>
      </c>
      <c r="C393" s="43">
        <v>44425.52648148148</v>
      </c>
      <c r="D393" s="41">
        <v>147</v>
      </c>
      <c r="E393" s="41" t="s">
        <v>125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126</v>
      </c>
      <c r="K393" s="41" t="s">
        <v>126</v>
      </c>
      <c r="L393" s="41" t="s">
        <v>126</v>
      </c>
      <c r="M393" s="41" t="s">
        <v>126</v>
      </c>
      <c r="N393" s="41"/>
      <c r="O393" s="41">
        <v>67</v>
      </c>
      <c r="P393" s="41" t="s">
        <v>526</v>
      </c>
      <c r="Q393" s="43">
        <v>44425.52648148148</v>
      </c>
      <c r="R393" s="41">
        <v>147</v>
      </c>
      <c r="S393" s="41" t="s">
        <v>125</v>
      </c>
      <c r="T393" s="41">
        <v>0</v>
      </c>
      <c r="U393" s="41" t="s">
        <v>126</v>
      </c>
      <c r="V393" s="42" t="s">
        <v>126</v>
      </c>
      <c r="W393" s="41" t="s">
        <v>126</v>
      </c>
      <c r="X393" s="41" t="s">
        <v>126</v>
      </c>
      <c r="Y393" s="41" t="s">
        <v>126</v>
      </c>
      <c r="Z393" s="41" t="s">
        <v>126</v>
      </c>
      <c r="AA393" s="41" t="s">
        <v>126</v>
      </c>
      <c r="AB393" s="41"/>
      <c r="AC393" s="41">
        <v>67</v>
      </c>
      <c r="AD393" s="41" t="s">
        <v>526</v>
      </c>
      <c r="AE393" s="43">
        <v>44425.52648148148</v>
      </c>
      <c r="AF393" s="41">
        <v>147</v>
      </c>
      <c r="AG393" s="41" t="s">
        <v>125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126</v>
      </c>
      <c r="AM393" s="41" t="s">
        <v>126</v>
      </c>
      <c r="AN393" s="41" t="s">
        <v>126</v>
      </c>
      <c r="AO393" s="41" t="s">
        <v>126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>
      <c r="A394" s="41">
        <v>68</v>
      </c>
      <c r="B394" s="41" t="s">
        <v>527</v>
      </c>
      <c r="C394" s="43">
        <v>44425.547731481478</v>
      </c>
      <c r="D394" s="41">
        <v>97</v>
      </c>
      <c r="E394" s="41" t="s">
        <v>125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126</v>
      </c>
      <c r="K394" s="41" t="s">
        <v>126</v>
      </c>
      <c r="L394" s="41" t="s">
        <v>126</v>
      </c>
      <c r="M394" s="41" t="s">
        <v>126</v>
      </c>
      <c r="N394" s="41"/>
      <c r="O394" s="41">
        <v>68</v>
      </c>
      <c r="P394" s="41" t="s">
        <v>527</v>
      </c>
      <c r="Q394" s="43">
        <v>44425.547731481478</v>
      </c>
      <c r="R394" s="41">
        <v>97</v>
      </c>
      <c r="S394" s="41" t="s">
        <v>125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126</v>
      </c>
      <c r="Y394" s="41" t="s">
        <v>126</v>
      </c>
      <c r="Z394" s="41" t="s">
        <v>126</v>
      </c>
      <c r="AA394" s="41" t="s">
        <v>126</v>
      </c>
      <c r="AB394" s="41"/>
      <c r="AC394" s="41">
        <v>68</v>
      </c>
      <c r="AD394" s="41" t="s">
        <v>527</v>
      </c>
      <c r="AE394" s="43">
        <v>44425.547731481478</v>
      </c>
      <c r="AF394" s="41">
        <v>97</v>
      </c>
      <c r="AG394" s="41" t="s">
        <v>125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126</v>
      </c>
      <c r="AM394" s="41" t="s">
        <v>126</v>
      </c>
      <c r="AN394" s="41" t="s">
        <v>126</v>
      </c>
      <c r="AO394" s="41" t="s">
        <v>126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>
      <c r="A395" s="41">
        <v>69</v>
      </c>
      <c r="B395" s="41" t="s">
        <v>528</v>
      </c>
      <c r="C395" s="43">
        <v>44425.568958333337</v>
      </c>
      <c r="D395" s="41">
        <v>51</v>
      </c>
      <c r="E395" s="41" t="s">
        <v>125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126</v>
      </c>
      <c r="K395" s="41" t="s">
        <v>126</v>
      </c>
      <c r="L395" s="41" t="s">
        <v>126</v>
      </c>
      <c r="M395" s="41" t="s">
        <v>126</v>
      </c>
      <c r="N395" s="41"/>
      <c r="O395" s="41">
        <v>69</v>
      </c>
      <c r="P395" s="41" t="s">
        <v>528</v>
      </c>
      <c r="Q395" s="43">
        <v>44425.568958333337</v>
      </c>
      <c r="R395" s="41">
        <v>51</v>
      </c>
      <c r="S395" s="41" t="s">
        <v>125</v>
      </c>
      <c r="T395" s="41">
        <v>0</v>
      </c>
      <c r="U395" s="41" t="s">
        <v>126</v>
      </c>
      <c r="V395" s="42" t="s">
        <v>126</v>
      </c>
      <c r="W395" s="41" t="s">
        <v>126</v>
      </c>
      <c r="X395" s="41" t="s">
        <v>126</v>
      </c>
      <c r="Y395" s="41" t="s">
        <v>126</v>
      </c>
      <c r="Z395" s="41" t="s">
        <v>126</v>
      </c>
      <c r="AA395" s="41" t="s">
        <v>126</v>
      </c>
      <c r="AB395" s="41"/>
      <c r="AC395" s="41">
        <v>69</v>
      </c>
      <c r="AD395" s="41" t="s">
        <v>528</v>
      </c>
      <c r="AE395" s="43">
        <v>44425.568958333337</v>
      </c>
      <c r="AF395" s="41">
        <v>51</v>
      </c>
      <c r="AG395" s="41" t="s">
        <v>125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126</v>
      </c>
      <c r="AM395" s="41" t="s">
        <v>126</v>
      </c>
      <c r="AN395" s="41" t="s">
        <v>126</v>
      </c>
      <c r="AO395" s="41" t="s">
        <v>126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>
      <c r="A396" s="41">
        <v>70</v>
      </c>
      <c r="B396" s="41" t="s">
        <v>529</v>
      </c>
      <c r="C396" s="43">
        <v>44425.590219907404</v>
      </c>
      <c r="D396" s="41">
        <v>28</v>
      </c>
      <c r="E396" s="41" t="s">
        <v>125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126</v>
      </c>
      <c r="K396" s="41" t="s">
        <v>126</v>
      </c>
      <c r="L396" s="41" t="s">
        <v>126</v>
      </c>
      <c r="M396" s="41" t="s">
        <v>126</v>
      </c>
      <c r="N396" s="41"/>
      <c r="O396" s="41">
        <v>70</v>
      </c>
      <c r="P396" s="41" t="s">
        <v>529</v>
      </c>
      <c r="Q396" s="43">
        <v>44425.590219907404</v>
      </c>
      <c r="R396" s="41">
        <v>28</v>
      </c>
      <c r="S396" s="41" t="s">
        <v>125</v>
      </c>
      <c r="T396" s="41">
        <v>0</v>
      </c>
      <c r="U396" s="41" t="s">
        <v>126</v>
      </c>
      <c r="V396" s="42" t="s">
        <v>126</v>
      </c>
      <c r="W396" s="41" t="s">
        <v>126</v>
      </c>
      <c r="X396" s="41" t="s">
        <v>126</v>
      </c>
      <c r="Y396" s="41" t="s">
        <v>126</v>
      </c>
      <c r="Z396" s="41" t="s">
        <v>126</v>
      </c>
      <c r="AA396" s="41" t="s">
        <v>126</v>
      </c>
      <c r="AB396" s="41"/>
      <c r="AC396" s="41">
        <v>70</v>
      </c>
      <c r="AD396" s="41" t="s">
        <v>529</v>
      </c>
      <c r="AE396" s="43">
        <v>44425.590219907404</v>
      </c>
      <c r="AF396" s="41">
        <v>28</v>
      </c>
      <c r="AG396" s="41" t="s">
        <v>125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126</v>
      </c>
      <c r="AM396" s="41" t="s">
        <v>126</v>
      </c>
      <c r="AN396" s="41" t="s">
        <v>126</v>
      </c>
      <c r="AO396" s="41" t="s">
        <v>126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>
      <c r="A397" s="41">
        <v>71</v>
      </c>
      <c r="B397" s="41" t="s">
        <v>530</v>
      </c>
      <c r="C397" s="43">
        <v>44425.611458333333</v>
      </c>
      <c r="D397" s="41">
        <v>166</v>
      </c>
      <c r="E397" s="41" t="s">
        <v>125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126</v>
      </c>
      <c r="K397" s="41" t="s">
        <v>126</v>
      </c>
      <c r="L397" s="41" t="s">
        <v>126</v>
      </c>
      <c r="M397" s="41" t="s">
        <v>126</v>
      </c>
      <c r="N397" s="41"/>
      <c r="O397" s="41">
        <v>71</v>
      </c>
      <c r="P397" s="41" t="s">
        <v>530</v>
      </c>
      <c r="Q397" s="43">
        <v>44425.611458333333</v>
      </c>
      <c r="R397" s="41">
        <v>166</v>
      </c>
      <c r="S397" s="41" t="s">
        <v>125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126</v>
      </c>
      <c r="Y397" s="41" t="s">
        <v>126</v>
      </c>
      <c r="Z397" s="41" t="s">
        <v>126</v>
      </c>
      <c r="AA397" s="41" t="s">
        <v>126</v>
      </c>
      <c r="AB397" s="41"/>
      <c r="AC397" s="41">
        <v>71</v>
      </c>
      <c r="AD397" s="41" t="s">
        <v>530</v>
      </c>
      <c r="AE397" s="43">
        <v>44425.611458333333</v>
      </c>
      <c r="AF397" s="41">
        <v>166</v>
      </c>
      <c r="AG397" s="41" t="s">
        <v>125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126</v>
      </c>
      <c r="AM397" s="41" t="s">
        <v>126</v>
      </c>
      <c r="AN397" s="41" t="s">
        <v>126</v>
      </c>
      <c r="AO397" s="41" t="s">
        <v>126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>
      <c r="A398" s="41">
        <v>72</v>
      </c>
      <c r="B398" s="41" t="s">
        <v>531</v>
      </c>
      <c r="C398" s="43">
        <v>44425.632731481484</v>
      </c>
      <c r="D398" s="41">
        <v>153</v>
      </c>
      <c r="E398" s="41" t="s">
        <v>125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126</v>
      </c>
      <c r="K398" s="41" t="s">
        <v>126</v>
      </c>
      <c r="L398" s="41" t="s">
        <v>126</v>
      </c>
      <c r="M398" s="41" t="s">
        <v>126</v>
      </c>
      <c r="N398" s="41"/>
      <c r="O398" s="41">
        <v>72</v>
      </c>
      <c r="P398" s="41" t="s">
        <v>531</v>
      </c>
      <c r="Q398" s="43">
        <v>44425.632731481484</v>
      </c>
      <c r="R398" s="41">
        <v>153</v>
      </c>
      <c r="S398" s="41" t="s">
        <v>125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126</v>
      </c>
      <c r="Y398" s="41" t="s">
        <v>126</v>
      </c>
      <c r="Z398" s="41" t="s">
        <v>126</v>
      </c>
      <c r="AA398" s="41" t="s">
        <v>126</v>
      </c>
      <c r="AB398" s="41"/>
      <c r="AC398" s="41">
        <v>72</v>
      </c>
      <c r="AD398" s="41" t="s">
        <v>531</v>
      </c>
      <c r="AE398" s="43">
        <v>44425.632731481484</v>
      </c>
      <c r="AF398" s="41">
        <v>153</v>
      </c>
      <c r="AG398" s="41" t="s">
        <v>125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126</v>
      </c>
      <c r="AM398" s="41" t="s">
        <v>126</v>
      </c>
      <c r="AN398" s="41" t="s">
        <v>126</v>
      </c>
      <c r="AO398" s="41" t="s">
        <v>126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>
      <c r="A399" s="41">
        <v>73</v>
      </c>
      <c r="B399" s="41" t="s">
        <v>532</v>
      </c>
      <c r="C399" s="43">
        <v>44425.653981481482</v>
      </c>
      <c r="D399" s="41">
        <v>14</v>
      </c>
      <c r="E399" s="41" t="s">
        <v>125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126</v>
      </c>
      <c r="K399" s="41" t="s">
        <v>126</v>
      </c>
      <c r="L399" s="41" t="s">
        <v>126</v>
      </c>
      <c r="M399" s="41" t="s">
        <v>126</v>
      </c>
      <c r="N399" s="41"/>
      <c r="O399" s="41">
        <v>73</v>
      </c>
      <c r="P399" s="41" t="s">
        <v>532</v>
      </c>
      <c r="Q399" s="43">
        <v>44425.653981481482</v>
      </c>
      <c r="R399" s="41">
        <v>14</v>
      </c>
      <c r="S399" s="41" t="s">
        <v>125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126</v>
      </c>
      <c r="Y399" s="41" t="s">
        <v>126</v>
      </c>
      <c r="Z399" s="41" t="s">
        <v>126</v>
      </c>
      <c r="AA399" s="41" t="s">
        <v>126</v>
      </c>
      <c r="AB399" s="41"/>
      <c r="AC399" s="41">
        <v>73</v>
      </c>
      <c r="AD399" s="41" t="s">
        <v>532</v>
      </c>
      <c r="AE399" s="43">
        <v>44425.653981481482</v>
      </c>
      <c r="AF399" s="41">
        <v>14</v>
      </c>
      <c r="AG399" s="41" t="s">
        <v>125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126</v>
      </c>
      <c r="AM399" s="41" t="s">
        <v>126</v>
      </c>
      <c r="AN399" s="41" t="s">
        <v>126</v>
      </c>
      <c r="AO399" s="41" t="s">
        <v>126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>
      <c r="A400" s="41">
        <v>74</v>
      </c>
      <c r="B400" s="41" t="s">
        <v>533</v>
      </c>
      <c r="C400" s="43">
        <v>44425.675219907411</v>
      </c>
      <c r="D400" s="41">
        <v>10</v>
      </c>
      <c r="E400" s="41" t="s">
        <v>125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126</v>
      </c>
      <c r="K400" s="41" t="s">
        <v>126</v>
      </c>
      <c r="L400" s="41" t="s">
        <v>126</v>
      </c>
      <c r="M400" s="41" t="s">
        <v>126</v>
      </c>
      <c r="N400" s="41"/>
      <c r="O400" s="41">
        <v>74</v>
      </c>
      <c r="P400" s="41" t="s">
        <v>533</v>
      </c>
      <c r="Q400" s="43">
        <v>44425.675219907411</v>
      </c>
      <c r="R400" s="41">
        <v>10</v>
      </c>
      <c r="S400" s="41" t="s">
        <v>125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126</v>
      </c>
      <c r="Y400" s="41" t="s">
        <v>126</v>
      </c>
      <c r="Z400" s="41" t="s">
        <v>126</v>
      </c>
      <c r="AA400" s="41" t="s">
        <v>126</v>
      </c>
      <c r="AB400" s="41"/>
      <c r="AC400" s="41">
        <v>74</v>
      </c>
      <c r="AD400" s="41" t="s">
        <v>533</v>
      </c>
      <c r="AE400" s="43">
        <v>44425.675219907411</v>
      </c>
      <c r="AF400" s="41">
        <v>10</v>
      </c>
      <c r="AG400" s="41" t="s">
        <v>125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126</v>
      </c>
      <c r="AM400" s="41" t="s">
        <v>126</v>
      </c>
      <c r="AN400" s="41" t="s">
        <v>126</v>
      </c>
      <c r="AO400" s="41" t="s">
        <v>126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>
      <c r="A401" s="41">
        <v>75</v>
      </c>
      <c r="B401" s="41" t="s">
        <v>534</v>
      </c>
      <c r="C401" s="43">
        <v>44425.696458333332</v>
      </c>
      <c r="D401" s="41">
        <v>24</v>
      </c>
      <c r="E401" s="41" t="s">
        <v>125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126</v>
      </c>
      <c r="K401" s="41" t="s">
        <v>126</v>
      </c>
      <c r="L401" s="41" t="s">
        <v>126</v>
      </c>
      <c r="M401" s="41" t="s">
        <v>126</v>
      </c>
      <c r="N401" s="41"/>
      <c r="O401" s="41">
        <v>75</v>
      </c>
      <c r="P401" s="41" t="s">
        <v>534</v>
      </c>
      <c r="Q401" s="43">
        <v>44425.696458333332</v>
      </c>
      <c r="R401" s="41">
        <v>24</v>
      </c>
      <c r="S401" s="41" t="s">
        <v>125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126</v>
      </c>
      <c r="Y401" s="41" t="s">
        <v>126</v>
      </c>
      <c r="Z401" s="41" t="s">
        <v>126</v>
      </c>
      <c r="AA401" s="41" t="s">
        <v>126</v>
      </c>
      <c r="AB401" s="41"/>
      <c r="AC401" s="41">
        <v>75</v>
      </c>
      <c r="AD401" s="41" t="s">
        <v>534</v>
      </c>
      <c r="AE401" s="43">
        <v>44425.696458333332</v>
      </c>
      <c r="AF401" s="41">
        <v>24</v>
      </c>
      <c r="AG401" s="41" t="s">
        <v>125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126</v>
      </c>
      <c r="AM401" s="41" t="s">
        <v>126</v>
      </c>
      <c r="AN401" s="41" t="s">
        <v>126</v>
      </c>
      <c r="AO401" s="41" t="s">
        <v>126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>
      <c r="A402" s="41">
        <v>76</v>
      </c>
      <c r="B402" s="41" t="s">
        <v>535</v>
      </c>
      <c r="C402" s="43">
        <v>44425.71769675926</v>
      </c>
      <c r="D402" s="41">
        <v>181</v>
      </c>
      <c r="E402" s="41" t="s">
        <v>125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126</v>
      </c>
      <c r="K402" s="41" t="s">
        <v>126</v>
      </c>
      <c r="L402" s="41" t="s">
        <v>126</v>
      </c>
      <c r="M402" s="41" t="s">
        <v>126</v>
      </c>
      <c r="N402" s="41"/>
      <c r="O402" s="41">
        <v>76</v>
      </c>
      <c r="P402" s="41" t="s">
        <v>535</v>
      </c>
      <c r="Q402" s="43">
        <v>44425.71769675926</v>
      </c>
      <c r="R402" s="41">
        <v>181</v>
      </c>
      <c r="S402" s="41" t="s">
        <v>125</v>
      </c>
      <c r="T402" s="41">
        <v>0</v>
      </c>
      <c r="U402" s="41" t="s">
        <v>126</v>
      </c>
      <c r="V402" s="42" t="s">
        <v>126</v>
      </c>
      <c r="W402" s="41" t="s">
        <v>126</v>
      </c>
      <c r="X402" s="41" t="s">
        <v>126</v>
      </c>
      <c r="Y402" s="41" t="s">
        <v>126</v>
      </c>
      <c r="Z402" s="41" t="s">
        <v>126</v>
      </c>
      <c r="AA402" s="41" t="s">
        <v>126</v>
      </c>
      <c r="AB402" s="41"/>
      <c r="AC402" s="41">
        <v>76</v>
      </c>
      <c r="AD402" s="41" t="s">
        <v>535</v>
      </c>
      <c r="AE402" s="43">
        <v>44425.71769675926</v>
      </c>
      <c r="AF402" s="41">
        <v>181</v>
      </c>
      <c r="AG402" s="41" t="s">
        <v>125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126</v>
      </c>
      <c r="AM402" s="41" t="s">
        <v>126</v>
      </c>
      <c r="AN402" s="41" t="s">
        <v>126</v>
      </c>
      <c r="AO402" s="41" t="s">
        <v>126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>
      <c r="A403" s="41">
        <v>77</v>
      </c>
      <c r="B403" s="41" t="s">
        <v>536</v>
      </c>
      <c r="C403" s="43">
        <v>44425.738935185182</v>
      </c>
      <c r="D403" s="41">
        <v>143</v>
      </c>
      <c r="E403" s="41" t="s">
        <v>125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126</v>
      </c>
      <c r="K403" s="41" t="s">
        <v>126</v>
      </c>
      <c r="L403" s="41" t="s">
        <v>126</v>
      </c>
      <c r="M403" s="41" t="s">
        <v>126</v>
      </c>
      <c r="N403" s="41"/>
      <c r="O403" s="41">
        <v>77</v>
      </c>
      <c r="P403" s="41" t="s">
        <v>536</v>
      </c>
      <c r="Q403" s="43">
        <v>44425.738935185182</v>
      </c>
      <c r="R403" s="41">
        <v>143</v>
      </c>
      <c r="S403" s="41" t="s">
        <v>125</v>
      </c>
      <c r="T403" s="41">
        <v>0</v>
      </c>
      <c r="U403" s="41" t="s">
        <v>126</v>
      </c>
      <c r="V403" s="41" t="s">
        <v>126</v>
      </c>
      <c r="W403" s="41" t="s">
        <v>126</v>
      </c>
      <c r="X403" s="41" t="s">
        <v>126</v>
      </c>
      <c r="Y403" s="41" t="s">
        <v>126</v>
      </c>
      <c r="Z403" s="41" t="s">
        <v>126</v>
      </c>
      <c r="AA403" s="41" t="s">
        <v>126</v>
      </c>
      <c r="AB403" s="41"/>
      <c r="AC403" s="41">
        <v>77</v>
      </c>
      <c r="AD403" s="41" t="s">
        <v>536</v>
      </c>
      <c r="AE403" s="43">
        <v>44425.738935185182</v>
      </c>
      <c r="AF403" s="41">
        <v>143</v>
      </c>
      <c r="AG403" s="41" t="s">
        <v>125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126</v>
      </c>
      <c r="AM403" s="41" t="s">
        <v>126</v>
      </c>
      <c r="AN403" s="41" t="s">
        <v>126</v>
      </c>
      <c r="AO403" s="41" t="s">
        <v>126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>
      <c r="A404" s="41">
        <v>78</v>
      </c>
      <c r="B404" s="41" t="s">
        <v>537</v>
      </c>
      <c r="C404" s="43">
        <v>44425.760150462964</v>
      </c>
      <c r="D404" s="41">
        <v>169</v>
      </c>
      <c r="E404" s="41" t="s">
        <v>125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126</v>
      </c>
      <c r="K404" s="41" t="s">
        <v>126</v>
      </c>
      <c r="L404" s="41" t="s">
        <v>126</v>
      </c>
      <c r="M404" s="41" t="s">
        <v>126</v>
      </c>
      <c r="N404" s="41"/>
      <c r="O404" s="41">
        <v>78</v>
      </c>
      <c r="P404" s="41" t="s">
        <v>537</v>
      </c>
      <c r="Q404" s="43">
        <v>44425.760150462964</v>
      </c>
      <c r="R404" s="41">
        <v>169</v>
      </c>
      <c r="S404" s="41" t="s">
        <v>125</v>
      </c>
      <c r="T404" s="41">
        <v>0</v>
      </c>
      <c r="U404" s="41" t="s">
        <v>126</v>
      </c>
      <c r="V404" s="41" t="s">
        <v>126</v>
      </c>
      <c r="W404" s="41" t="s">
        <v>126</v>
      </c>
      <c r="X404" s="41" t="s">
        <v>126</v>
      </c>
      <c r="Y404" s="41" t="s">
        <v>126</v>
      </c>
      <c r="Z404" s="41" t="s">
        <v>126</v>
      </c>
      <c r="AA404" s="41" t="s">
        <v>126</v>
      </c>
      <c r="AB404" s="41"/>
      <c r="AC404" s="41">
        <v>78</v>
      </c>
      <c r="AD404" s="41" t="s">
        <v>537</v>
      </c>
      <c r="AE404" s="43">
        <v>44425.760150462964</v>
      </c>
      <c r="AF404" s="41">
        <v>169</v>
      </c>
      <c r="AG404" s="41" t="s">
        <v>125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126</v>
      </c>
      <c r="AM404" s="41" t="s">
        <v>126</v>
      </c>
      <c r="AN404" s="41" t="s">
        <v>126</v>
      </c>
      <c r="AO404" s="41" t="s">
        <v>126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>
      <c r="A405" s="41">
        <v>79</v>
      </c>
      <c r="B405" s="41" t="s">
        <v>538</v>
      </c>
      <c r="C405" s="43">
        <v>44425.781377314815</v>
      </c>
      <c r="D405" s="41">
        <v>108</v>
      </c>
      <c r="E405" s="41" t="s">
        <v>125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126</v>
      </c>
      <c r="K405" s="41" t="s">
        <v>126</v>
      </c>
      <c r="L405" s="41" t="s">
        <v>126</v>
      </c>
      <c r="M405" s="41" t="s">
        <v>126</v>
      </c>
      <c r="N405" s="41"/>
      <c r="O405" s="41">
        <v>79</v>
      </c>
      <c r="P405" s="41" t="s">
        <v>538</v>
      </c>
      <c r="Q405" s="43">
        <v>44425.781377314815</v>
      </c>
      <c r="R405" s="41">
        <v>108</v>
      </c>
      <c r="S405" s="41" t="s">
        <v>125</v>
      </c>
      <c r="T405" s="41">
        <v>0</v>
      </c>
      <c r="U405" s="41" t="s">
        <v>126</v>
      </c>
      <c r="V405" s="41" t="s">
        <v>126</v>
      </c>
      <c r="W405" s="41" t="s">
        <v>126</v>
      </c>
      <c r="X405" s="41" t="s">
        <v>126</v>
      </c>
      <c r="Y405" s="41" t="s">
        <v>126</v>
      </c>
      <c r="Z405" s="41" t="s">
        <v>126</v>
      </c>
      <c r="AA405" s="41" t="s">
        <v>126</v>
      </c>
      <c r="AB405" s="41"/>
      <c r="AC405" s="41">
        <v>79</v>
      </c>
      <c r="AD405" s="41" t="s">
        <v>538</v>
      </c>
      <c r="AE405" s="43">
        <v>44425.781377314815</v>
      </c>
      <c r="AF405" s="41">
        <v>108</v>
      </c>
      <c r="AG405" s="41" t="s">
        <v>125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126</v>
      </c>
      <c r="AM405" s="41" t="s">
        <v>126</v>
      </c>
      <c r="AN405" s="41" t="s">
        <v>126</v>
      </c>
      <c r="AO405" s="41" t="s">
        <v>126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>
      <c r="A406" s="41">
        <v>80</v>
      </c>
      <c r="B406" s="41" t="s">
        <v>539</v>
      </c>
      <c r="C406" s="43">
        <v>44425.802627314813</v>
      </c>
      <c r="D406" s="41">
        <v>111</v>
      </c>
      <c r="E406" s="41" t="s">
        <v>125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126</v>
      </c>
      <c r="K406" s="41" t="s">
        <v>126</v>
      </c>
      <c r="L406" s="41" t="s">
        <v>126</v>
      </c>
      <c r="M406" s="41" t="s">
        <v>126</v>
      </c>
      <c r="N406" s="41"/>
      <c r="O406" s="41">
        <v>80</v>
      </c>
      <c r="P406" s="41" t="s">
        <v>539</v>
      </c>
      <c r="Q406" s="43">
        <v>44425.802627314813</v>
      </c>
      <c r="R406" s="41">
        <v>111</v>
      </c>
      <c r="S406" s="41" t="s">
        <v>125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126</v>
      </c>
      <c r="Y406" s="41" t="s">
        <v>126</v>
      </c>
      <c r="Z406" s="41" t="s">
        <v>126</v>
      </c>
      <c r="AA406" s="41" t="s">
        <v>126</v>
      </c>
      <c r="AB406" s="41"/>
      <c r="AC406" s="41">
        <v>80</v>
      </c>
      <c r="AD406" s="41" t="s">
        <v>539</v>
      </c>
      <c r="AE406" s="43">
        <v>44425.802627314813</v>
      </c>
      <c r="AF406" s="41">
        <v>111</v>
      </c>
      <c r="AG406" s="41" t="s">
        <v>125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126</v>
      </c>
      <c r="AM406" s="41" t="s">
        <v>126</v>
      </c>
      <c r="AN406" s="41" t="s">
        <v>126</v>
      </c>
      <c r="AO406" s="41" t="s">
        <v>126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>
      <c r="A407" s="41">
        <v>81</v>
      </c>
      <c r="B407" s="41" t="s">
        <v>540</v>
      </c>
      <c r="C407" s="43">
        <v>44425.823865740742</v>
      </c>
      <c r="D407" s="41">
        <v>131</v>
      </c>
      <c r="E407" s="41" t="s">
        <v>125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126</v>
      </c>
      <c r="K407" s="41" t="s">
        <v>126</v>
      </c>
      <c r="L407" s="41" t="s">
        <v>126</v>
      </c>
      <c r="M407" s="41" t="s">
        <v>126</v>
      </c>
      <c r="N407" s="41"/>
      <c r="O407" s="41">
        <v>81</v>
      </c>
      <c r="P407" s="41" t="s">
        <v>540</v>
      </c>
      <c r="Q407" s="43">
        <v>44425.823865740742</v>
      </c>
      <c r="R407" s="41">
        <v>131</v>
      </c>
      <c r="S407" s="41" t="s">
        <v>125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126</v>
      </c>
      <c r="Y407" s="41" t="s">
        <v>126</v>
      </c>
      <c r="Z407" s="41" t="s">
        <v>126</v>
      </c>
      <c r="AA407" s="41" t="s">
        <v>126</v>
      </c>
      <c r="AB407" s="41"/>
      <c r="AC407" s="41">
        <v>81</v>
      </c>
      <c r="AD407" s="41" t="s">
        <v>540</v>
      </c>
      <c r="AE407" s="43">
        <v>44425.823865740742</v>
      </c>
      <c r="AF407" s="41">
        <v>131</v>
      </c>
      <c r="AG407" s="41" t="s">
        <v>125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126</v>
      </c>
      <c r="AM407" s="41" t="s">
        <v>126</v>
      </c>
      <c r="AN407" s="41" t="s">
        <v>126</v>
      </c>
      <c r="AO407" s="41" t="s">
        <v>126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>
      <c r="A408" s="41">
        <v>82</v>
      </c>
      <c r="B408" s="41" t="s">
        <v>541</v>
      </c>
      <c r="C408" s="43">
        <v>44425.845081018517</v>
      </c>
      <c r="D408" s="41">
        <v>194</v>
      </c>
      <c r="E408" s="41" t="s">
        <v>125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126</v>
      </c>
      <c r="K408" s="41" t="s">
        <v>126</v>
      </c>
      <c r="L408" s="41" t="s">
        <v>126</v>
      </c>
      <c r="M408" s="41" t="s">
        <v>126</v>
      </c>
      <c r="N408" s="41"/>
      <c r="O408" s="41">
        <v>82</v>
      </c>
      <c r="P408" s="41" t="s">
        <v>541</v>
      </c>
      <c r="Q408" s="43">
        <v>44425.845081018517</v>
      </c>
      <c r="R408" s="41">
        <v>194</v>
      </c>
      <c r="S408" s="41" t="s">
        <v>125</v>
      </c>
      <c r="T408" s="41">
        <v>0</v>
      </c>
      <c r="U408" s="41" t="s">
        <v>126</v>
      </c>
      <c r="V408" s="41" t="s">
        <v>126</v>
      </c>
      <c r="W408" s="41" t="s">
        <v>126</v>
      </c>
      <c r="X408" s="41" t="s">
        <v>126</v>
      </c>
      <c r="Y408" s="41" t="s">
        <v>126</v>
      </c>
      <c r="Z408" s="41" t="s">
        <v>126</v>
      </c>
      <c r="AA408" s="41" t="s">
        <v>126</v>
      </c>
      <c r="AB408" s="41"/>
      <c r="AC408" s="41">
        <v>82</v>
      </c>
      <c r="AD408" s="41" t="s">
        <v>541</v>
      </c>
      <c r="AE408" s="43">
        <v>44425.845081018517</v>
      </c>
      <c r="AF408" s="41">
        <v>194</v>
      </c>
      <c r="AG408" s="41" t="s">
        <v>125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126</v>
      </c>
      <c r="AM408" s="41" t="s">
        <v>126</v>
      </c>
      <c r="AN408" s="41" t="s">
        <v>126</v>
      </c>
      <c r="AO408" s="41" t="s">
        <v>126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>
      <c r="A409" s="41">
        <v>83</v>
      </c>
      <c r="B409" s="41" t="s">
        <v>542</v>
      </c>
      <c r="C409" s="43">
        <v>44425.866342592592</v>
      </c>
      <c r="D409" s="41">
        <v>177</v>
      </c>
      <c r="E409" s="41" t="s">
        <v>125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126</v>
      </c>
      <c r="K409" s="41" t="s">
        <v>126</v>
      </c>
      <c r="L409" s="41" t="s">
        <v>126</v>
      </c>
      <c r="M409" s="41" t="s">
        <v>126</v>
      </c>
      <c r="N409" s="41"/>
      <c r="O409" s="41">
        <v>83</v>
      </c>
      <c r="P409" s="41" t="s">
        <v>542</v>
      </c>
      <c r="Q409" s="43">
        <v>44425.866342592592</v>
      </c>
      <c r="R409" s="41">
        <v>177</v>
      </c>
      <c r="S409" s="41" t="s">
        <v>125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126</v>
      </c>
      <c r="Y409" s="41" t="s">
        <v>126</v>
      </c>
      <c r="Z409" s="41" t="s">
        <v>126</v>
      </c>
      <c r="AA409" s="41" t="s">
        <v>126</v>
      </c>
      <c r="AB409" s="41"/>
      <c r="AC409" s="41">
        <v>83</v>
      </c>
      <c r="AD409" s="41" t="s">
        <v>542</v>
      </c>
      <c r="AE409" s="43">
        <v>44425.866342592592</v>
      </c>
      <c r="AF409" s="41">
        <v>177</v>
      </c>
      <c r="AG409" s="41" t="s">
        <v>125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126</v>
      </c>
      <c r="AM409" s="41" t="s">
        <v>126</v>
      </c>
      <c r="AN409" s="41" t="s">
        <v>126</v>
      </c>
      <c r="AO409" s="41" t="s">
        <v>126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>
      <c r="A410" s="41">
        <v>84</v>
      </c>
      <c r="B410" s="41" t="s">
        <v>543</v>
      </c>
      <c r="C410" s="43">
        <v>44425.887569444443</v>
      </c>
      <c r="D410" s="41">
        <v>129</v>
      </c>
      <c r="E410" s="41" t="s">
        <v>125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126</v>
      </c>
      <c r="K410" s="41" t="s">
        <v>126</v>
      </c>
      <c r="L410" s="41" t="s">
        <v>126</v>
      </c>
      <c r="M410" s="41" t="s">
        <v>126</v>
      </c>
      <c r="N410" s="41"/>
      <c r="O410" s="41">
        <v>84</v>
      </c>
      <c r="P410" s="41" t="s">
        <v>543</v>
      </c>
      <c r="Q410" s="43">
        <v>44425.887569444443</v>
      </c>
      <c r="R410" s="41">
        <v>129</v>
      </c>
      <c r="S410" s="41" t="s">
        <v>125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126</v>
      </c>
      <c r="Y410" s="41" t="s">
        <v>126</v>
      </c>
      <c r="Z410" s="41" t="s">
        <v>126</v>
      </c>
      <c r="AA410" s="41" t="s">
        <v>126</v>
      </c>
      <c r="AB410" s="41"/>
      <c r="AC410" s="41">
        <v>84</v>
      </c>
      <c r="AD410" s="41" t="s">
        <v>543</v>
      </c>
      <c r="AE410" s="43">
        <v>44425.887569444443</v>
      </c>
      <c r="AF410" s="41">
        <v>129</v>
      </c>
      <c r="AG410" s="41" t="s">
        <v>125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126</v>
      </c>
      <c r="AM410" s="41" t="s">
        <v>126</v>
      </c>
      <c r="AN410" s="41" t="s">
        <v>126</v>
      </c>
      <c r="AO410" s="41" t="s">
        <v>126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>
      <c r="A411" s="41">
        <v>39</v>
      </c>
      <c r="B411" s="41" t="s">
        <v>544</v>
      </c>
      <c r="C411" s="43">
        <v>44440.508067129631</v>
      </c>
      <c r="D411" s="41" t="s">
        <v>124</v>
      </c>
      <c r="E411" s="41" t="s">
        <v>125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126</v>
      </c>
      <c r="K411" s="41" t="s">
        <v>126</v>
      </c>
      <c r="L411" s="41" t="s">
        <v>126</v>
      </c>
      <c r="M411" s="41" t="s">
        <v>126</v>
      </c>
      <c r="N411" s="41"/>
      <c r="O411" s="41">
        <v>39</v>
      </c>
      <c r="P411" s="41" t="s">
        <v>544</v>
      </c>
      <c r="Q411" s="43">
        <v>44440.508067129631</v>
      </c>
      <c r="R411" s="41" t="s">
        <v>124</v>
      </c>
      <c r="S411" s="41" t="s">
        <v>125</v>
      </c>
      <c r="T411" s="41">
        <v>0</v>
      </c>
      <c r="U411" s="41" t="s">
        <v>126</v>
      </c>
      <c r="V411" s="42" t="s">
        <v>126</v>
      </c>
      <c r="W411" s="41" t="s">
        <v>126</v>
      </c>
      <c r="X411" s="41" t="s">
        <v>126</v>
      </c>
      <c r="Y411" s="41" t="s">
        <v>126</v>
      </c>
      <c r="Z411" s="41" t="s">
        <v>126</v>
      </c>
      <c r="AA411" s="41" t="s">
        <v>126</v>
      </c>
      <c r="AB411" s="41"/>
      <c r="AC411" s="41">
        <v>39</v>
      </c>
      <c r="AD411" s="41" t="s">
        <v>544</v>
      </c>
      <c r="AE411" s="43">
        <v>44440.508067129631</v>
      </c>
      <c r="AF411" s="41" t="s">
        <v>124</v>
      </c>
      <c r="AG411" s="41" t="s">
        <v>125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126</v>
      </c>
      <c r="AM411" s="41" t="s">
        <v>126</v>
      </c>
      <c r="AN411" s="41" t="s">
        <v>126</v>
      </c>
      <c r="AO411" s="41" t="s">
        <v>126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>
      <c r="A412" s="41">
        <v>40</v>
      </c>
      <c r="B412" s="41" t="s">
        <v>545</v>
      </c>
      <c r="C412" s="43">
        <v>44440.529305555552</v>
      </c>
      <c r="D412" s="41" t="s">
        <v>128</v>
      </c>
      <c r="E412" s="41" t="s">
        <v>125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126</v>
      </c>
      <c r="K412" s="41" t="s">
        <v>126</v>
      </c>
      <c r="L412" s="41" t="s">
        <v>126</v>
      </c>
      <c r="M412" s="41" t="s">
        <v>126</v>
      </c>
      <c r="N412" s="41"/>
      <c r="O412" s="41">
        <v>40</v>
      </c>
      <c r="P412" s="41" t="s">
        <v>545</v>
      </c>
      <c r="Q412" s="43">
        <v>44440.529305555552</v>
      </c>
      <c r="R412" s="41" t="s">
        <v>128</v>
      </c>
      <c r="S412" s="41" t="s">
        <v>125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126</v>
      </c>
      <c r="Y412" s="41" t="s">
        <v>126</v>
      </c>
      <c r="Z412" s="41" t="s">
        <v>126</v>
      </c>
      <c r="AA412" s="41" t="s">
        <v>126</v>
      </c>
      <c r="AB412" s="41"/>
      <c r="AC412" s="41">
        <v>40</v>
      </c>
      <c r="AD412" s="41" t="s">
        <v>545</v>
      </c>
      <c r="AE412" s="43">
        <v>44440.529305555552</v>
      </c>
      <c r="AF412" s="41" t="s">
        <v>128</v>
      </c>
      <c r="AG412" s="41" t="s">
        <v>125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126</v>
      </c>
      <c r="AM412" s="41" t="s">
        <v>126</v>
      </c>
      <c r="AN412" s="41" t="s">
        <v>126</v>
      </c>
      <c r="AO412" s="41" t="s">
        <v>126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>
      <c r="A413" s="41">
        <v>41</v>
      </c>
      <c r="B413" s="41" t="s">
        <v>546</v>
      </c>
      <c r="C413" s="43">
        <v>44440.550520833334</v>
      </c>
      <c r="D413" s="41">
        <v>96</v>
      </c>
      <c r="E413" s="41" t="s">
        <v>125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126</v>
      </c>
      <c r="K413" s="41" t="s">
        <v>126</v>
      </c>
      <c r="L413" s="41" t="s">
        <v>126</v>
      </c>
      <c r="M413" s="41" t="s">
        <v>126</v>
      </c>
      <c r="N413" s="41"/>
      <c r="O413" s="41">
        <v>41</v>
      </c>
      <c r="P413" s="41" t="s">
        <v>546</v>
      </c>
      <c r="Q413" s="43">
        <v>44440.550520833334</v>
      </c>
      <c r="R413" s="41">
        <v>96</v>
      </c>
      <c r="S413" s="41" t="s">
        <v>125</v>
      </c>
      <c r="T413" s="41">
        <v>0</v>
      </c>
      <c r="U413" s="41" t="s">
        <v>126</v>
      </c>
      <c r="V413" s="42" t="s">
        <v>126</v>
      </c>
      <c r="W413" s="41" t="s">
        <v>126</v>
      </c>
      <c r="X413" s="41" t="s">
        <v>126</v>
      </c>
      <c r="Y413" s="41" t="s">
        <v>126</v>
      </c>
      <c r="Z413" s="41" t="s">
        <v>126</v>
      </c>
      <c r="AA413" s="41" t="s">
        <v>126</v>
      </c>
      <c r="AB413" s="41"/>
      <c r="AC413" s="41">
        <v>41</v>
      </c>
      <c r="AD413" s="41" t="s">
        <v>546</v>
      </c>
      <c r="AE413" s="43">
        <v>44440.550520833334</v>
      </c>
      <c r="AF413" s="41">
        <v>96</v>
      </c>
      <c r="AG413" s="41" t="s">
        <v>125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126</v>
      </c>
      <c r="AM413" s="41" t="s">
        <v>126</v>
      </c>
      <c r="AN413" s="41" t="s">
        <v>126</v>
      </c>
      <c r="AO413" s="41" t="s">
        <v>126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>
      <c r="A414" s="41">
        <v>42</v>
      </c>
      <c r="B414" s="41" t="s">
        <v>547</v>
      </c>
      <c r="C414" s="43">
        <v>44440.571770833332</v>
      </c>
      <c r="D414" s="41">
        <v>81</v>
      </c>
      <c r="E414" s="41" t="s">
        <v>125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126</v>
      </c>
      <c r="K414" s="41" t="s">
        <v>126</v>
      </c>
      <c r="L414" s="41" t="s">
        <v>126</v>
      </c>
      <c r="M414" s="41" t="s">
        <v>126</v>
      </c>
      <c r="N414" s="41"/>
      <c r="O414" s="41">
        <v>42</v>
      </c>
      <c r="P414" s="41" t="s">
        <v>547</v>
      </c>
      <c r="Q414" s="43">
        <v>44440.571770833332</v>
      </c>
      <c r="R414" s="41">
        <v>81</v>
      </c>
      <c r="S414" s="41" t="s">
        <v>125</v>
      </c>
      <c r="T414" s="41">
        <v>0</v>
      </c>
      <c r="U414" s="41" t="s">
        <v>126</v>
      </c>
      <c r="V414" s="42" t="s">
        <v>126</v>
      </c>
      <c r="W414" s="41" t="s">
        <v>126</v>
      </c>
      <c r="X414" s="41" t="s">
        <v>126</v>
      </c>
      <c r="Y414" s="41" t="s">
        <v>126</v>
      </c>
      <c r="Z414" s="41" t="s">
        <v>126</v>
      </c>
      <c r="AA414" s="41" t="s">
        <v>126</v>
      </c>
      <c r="AB414" s="41"/>
      <c r="AC414" s="41">
        <v>42</v>
      </c>
      <c r="AD414" s="41" t="s">
        <v>547</v>
      </c>
      <c r="AE414" s="43">
        <v>44440.571770833332</v>
      </c>
      <c r="AF414" s="41">
        <v>81</v>
      </c>
      <c r="AG414" s="41" t="s">
        <v>125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126</v>
      </c>
      <c r="AM414" s="41" t="s">
        <v>126</v>
      </c>
      <c r="AN414" s="41" t="s">
        <v>126</v>
      </c>
      <c r="AO414" s="41" t="s">
        <v>126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>
      <c r="A415" s="41">
        <v>43</v>
      </c>
      <c r="B415" s="41" t="s">
        <v>548</v>
      </c>
      <c r="C415" s="43">
        <v>44440.593009259261</v>
      </c>
      <c r="D415" s="41">
        <v>175</v>
      </c>
      <c r="E415" s="41" t="s">
        <v>125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126</v>
      </c>
      <c r="K415" s="41" t="s">
        <v>126</v>
      </c>
      <c r="L415" s="41" t="s">
        <v>126</v>
      </c>
      <c r="M415" s="41" t="s">
        <v>126</v>
      </c>
      <c r="N415" s="41"/>
      <c r="O415" s="41">
        <v>43</v>
      </c>
      <c r="P415" s="41" t="s">
        <v>548</v>
      </c>
      <c r="Q415" s="43">
        <v>44440.593009259261</v>
      </c>
      <c r="R415" s="41">
        <v>175</v>
      </c>
      <c r="S415" s="41" t="s">
        <v>125</v>
      </c>
      <c r="T415" s="41">
        <v>0</v>
      </c>
      <c r="U415" s="41" t="s">
        <v>126</v>
      </c>
      <c r="V415" s="42" t="s">
        <v>126</v>
      </c>
      <c r="W415" s="41" t="s">
        <v>126</v>
      </c>
      <c r="X415" s="41" t="s">
        <v>126</v>
      </c>
      <c r="Y415" s="41" t="s">
        <v>126</v>
      </c>
      <c r="Z415" s="41" t="s">
        <v>126</v>
      </c>
      <c r="AA415" s="41" t="s">
        <v>126</v>
      </c>
      <c r="AB415" s="41"/>
      <c r="AC415" s="41">
        <v>43</v>
      </c>
      <c r="AD415" s="41" t="s">
        <v>548</v>
      </c>
      <c r="AE415" s="43">
        <v>44440.593009259261</v>
      </c>
      <c r="AF415" s="41">
        <v>175</v>
      </c>
      <c r="AG415" s="41" t="s">
        <v>125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126</v>
      </c>
      <c r="AM415" s="41" t="s">
        <v>126</v>
      </c>
      <c r="AN415" s="41" t="s">
        <v>126</v>
      </c>
      <c r="AO415" s="41" t="s">
        <v>126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>
      <c r="A416" s="41">
        <v>44</v>
      </c>
      <c r="B416" s="41" t="s">
        <v>549</v>
      </c>
      <c r="C416" s="43">
        <v>44440.614259259259</v>
      </c>
      <c r="D416" s="41">
        <v>140</v>
      </c>
      <c r="E416" s="41" t="s">
        <v>125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126</v>
      </c>
      <c r="K416" s="41" t="s">
        <v>126</v>
      </c>
      <c r="L416" s="41" t="s">
        <v>126</v>
      </c>
      <c r="M416" s="41" t="s">
        <v>126</v>
      </c>
      <c r="N416" s="41"/>
      <c r="O416" s="41">
        <v>44</v>
      </c>
      <c r="P416" s="41" t="s">
        <v>549</v>
      </c>
      <c r="Q416" s="43">
        <v>44440.614259259259</v>
      </c>
      <c r="R416" s="41">
        <v>140</v>
      </c>
      <c r="S416" s="41" t="s">
        <v>125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126</v>
      </c>
      <c r="Y416" s="41" t="s">
        <v>126</v>
      </c>
      <c r="Z416" s="41" t="s">
        <v>126</v>
      </c>
      <c r="AA416" s="41" t="s">
        <v>126</v>
      </c>
      <c r="AB416" s="41"/>
      <c r="AC416" s="41">
        <v>44</v>
      </c>
      <c r="AD416" s="41" t="s">
        <v>549</v>
      </c>
      <c r="AE416" s="43">
        <v>44440.614259259259</v>
      </c>
      <c r="AF416" s="41">
        <v>140</v>
      </c>
      <c r="AG416" s="41" t="s">
        <v>125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126</v>
      </c>
      <c r="AM416" s="41" t="s">
        <v>126</v>
      </c>
      <c r="AN416" s="41" t="s">
        <v>126</v>
      </c>
      <c r="AO416" s="41" t="s">
        <v>126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>
      <c r="A417" s="41">
        <v>45</v>
      </c>
      <c r="B417" s="41" t="s">
        <v>550</v>
      </c>
      <c r="C417" s="43">
        <v>44440.635520833333</v>
      </c>
      <c r="D417" s="41">
        <v>215</v>
      </c>
      <c r="E417" s="41" t="s">
        <v>125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126</v>
      </c>
      <c r="K417" s="41" t="s">
        <v>126</v>
      </c>
      <c r="L417" s="41" t="s">
        <v>126</v>
      </c>
      <c r="M417" s="41" t="s">
        <v>126</v>
      </c>
      <c r="N417" s="41"/>
      <c r="O417" s="41">
        <v>45</v>
      </c>
      <c r="P417" s="41" t="s">
        <v>550</v>
      </c>
      <c r="Q417" s="43">
        <v>44440.635520833333</v>
      </c>
      <c r="R417" s="41">
        <v>215</v>
      </c>
      <c r="S417" s="41" t="s">
        <v>125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126</v>
      </c>
      <c r="Y417" s="41" t="s">
        <v>126</v>
      </c>
      <c r="Z417" s="41" t="s">
        <v>126</v>
      </c>
      <c r="AA417" s="41" t="s">
        <v>126</v>
      </c>
      <c r="AB417" s="41"/>
      <c r="AC417" s="41">
        <v>45</v>
      </c>
      <c r="AD417" s="41" t="s">
        <v>550</v>
      </c>
      <c r="AE417" s="43">
        <v>44440.635520833333</v>
      </c>
      <c r="AF417" s="41">
        <v>215</v>
      </c>
      <c r="AG417" s="41" t="s">
        <v>125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126</v>
      </c>
      <c r="AM417" s="41" t="s">
        <v>126</v>
      </c>
      <c r="AN417" s="41" t="s">
        <v>126</v>
      </c>
      <c r="AO417" s="41" t="s">
        <v>126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>
      <c r="A418" s="41">
        <v>46</v>
      </c>
      <c r="B418" s="41" t="s">
        <v>551</v>
      </c>
      <c r="C418" s="43">
        <v>44440.656770833331</v>
      </c>
      <c r="D418" s="41">
        <v>179</v>
      </c>
      <c r="E418" s="41" t="s">
        <v>125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126</v>
      </c>
      <c r="K418" s="41" t="s">
        <v>126</v>
      </c>
      <c r="L418" s="41" t="s">
        <v>126</v>
      </c>
      <c r="M418" s="41" t="s">
        <v>126</v>
      </c>
      <c r="N418" s="41"/>
      <c r="O418" s="41">
        <v>46</v>
      </c>
      <c r="P418" s="41" t="s">
        <v>551</v>
      </c>
      <c r="Q418" s="43">
        <v>44440.656770833331</v>
      </c>
      <c r="R418" s="41">
        <v>179</v>
      </c>
      <c r="S418" s="41" t="s">
        <v>125</v>
      </c>
      <c r="T418" s="41">
        <v>0</v>
      </c>
      <c r="U418" s="41" t="s">
        <v>126</v>
      </c>
      <c r="V418" s="42" t="s">
        <v>126</v>
      </c>
      <c r="W418" s="41" t="s">
        <v>126</v>
      </c>
      <c r="X418" s="41" t="s">
        <v>126</v>
      </c>
      <c r="Y418" s="41" t="s">
        <v>126</v>
      </c>
      <c r="Z418" s="41" t="s">
        <v>126</v>
      </c>
      <c r="AA418" s="41" t="s">
        <v>126</v>
      </c>
      <c r="AB418" s="41"/>
      <c r="AC418" s="41">
        <v>46</v>
      </c>
      <c r="AD418" s="41" t="s">
        <v>551</v>
      </c>
      <c r="AE418" s="43">
        <v>44440.656770833331</v>
      </c>
      <c r="AF418" s="41">
        <v>179</v>
      </c>
      <c r="AG418" s="41" t="s">
        <v>125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126</v>
      </c>
      <c r="AM418" s="41" t="s">
        <v>126</v>
      </c>
      <c r="AN418" s="41" t="s">
        <v>126</v>
      </c>
      <c r="AO418" s="41" t="s">
        <v>126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>
      <c r="A419" s="41">
        <v>47</v>
      </c>
      <c r="B419" s="41" t="s">
        <v>552</v>
      </c>
      <c r="C419" s="43">
        <v>44440.678020833337</v>
      </c>
      <c r="D419" s="41">
        <v>71</v>
      </c>
      <c r="E419" s="41" t="s">
        <v>125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126</v>
      </c>
      <c r="K419" s="41" t="s">
        <v>126</v>
      </c>
      <c r="L419" s="41" t="s">
        <v>126</v>
      </c>
      <c r="M419" s="41" t="s">
        <v>126</v>
      </c>
      <c r="N419" s="41"/>
      <c r="O419" s="41">
        <v>47</v>
      </c>
      <c r="P419" s="41" t="s">
        <v>552</v>
      </c>
      <c r="Q419" s="43">
        <v>44440.678020833337</v>
      </c>
      <c r="R419" s="41">
        <v>71</v>
      </c>
      <c r="S419" s="41" t="s">
        <v>125</v>
      </c>
      <c r="T419" s="41">
        <v>0</v>
      </c>
      <c r="U419" s="41" t="s">
        <v>126</v>
      </c>
      <c r="V419" s="42" t="s">
        <v>126</v>
      </c>
      <c r="W419" s="41" t="s">
        <v>126</v>
      </c>
      <c r="X419" s="41" t="s">
        <v>126</v>
      </c>
      <c r="Y419" s="41" t="s">
        <v>126</v>
      </c>
      <c r="Z419" s="41" t="s">
        <v>126</v>
      </c>
      <c r="AA419" s="41" t="s">
        <v>126</v>
      </c>
      <c r="AB419" s="41"/>
      <c r="AC419" s="41">
        <v>47</v>
      </c>
      <c r="AD419" s="41" t="s">
        <v>552</v>
      </c>
      <c r="AE419" s="43">
        <v>44440.678020833337</v>
      </c>
      <c r="AF419" s="41">
        <v>71</v>
      </c>
      <c r="AG419" s="41" t="s">
        <v>125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126</v>
      </c>
      <c r="AM419" s="41" t="s">
        <v>126</v>
      </c>
      <c r="AN419" s="41" t="s">
        <v>126</v>
      </c>
      <c r="AO419" s="41" t="s">
        <v>126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>
      <c r="A420" s="41">
        <v>48</v>
      </c>
      <c r="B420" s="41" t="s">
        <v>553</v>
      </c>
      <c r="C420" s="43">
        <v>44440.699270833335</v>
      </c>
      <c r="D420" s="41">
        <v>196</v>
      </c>
      <c r="E420" s="41" t="s">
        <v>125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126</v>
      </c>
      <c r="K420" s="41" t="s">
        <v>126</v>
      </c>
      <c r="L420" s="41" t="s">
        <v>126</v>
      </c>
      <c r="M420" s="41" t="s">
        <v>126</v>
      </c>
      <c r="N420" s="41"/>
      <c r="O420" s="41">
        <v>48</v>
      </c>
      <c r="P420" s="41" t="s">
        <v>553</v>
      </c>
      <c r="Q420" s="43">
        <v>44440.699270833335</v>
      </c>
      <c r="R420" s="41">
        <v>196</v>
      </c>
      <c r="S420" s="41" t="s">
        <v>125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126</v>
      </c>
      <c r="Y420" s="41" t="s">
        <v>126</v>
      </c>
      <c r="Z420" s="41" t="s">
        <v>126</v>
      </c>
      <c r="AA420" s="41" t="s">
        <v>126</v>
      </c>
      <c r="AB420" s="41"/>
      <c r="AC420" s="41">
        <v>48</v>
      </c>
      <c r="AD420" s="41" t="s">
        <v>553</v>
      </c>
      <c r="AE420" s="43">
        <v>44440.699270833335</v>
      </c>
      <c r="AF420" s="41">
        <v>196</v>
      </c>
      <c r="AG420" s="41" t="s">
        <v>125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126</v>
      </c>
      <c r="AM420" s="41" t="s">
        <v>126</v>
      </c>
      <c r="AN420" s="41" t="s">
        <v>126</v>
      </c>
      <c r="AO420" s="41" t="s">
        <v>126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>
      <c r="A421" s="41">
        <v>49</v>
      </c>
      <c r="B421" s="41" t="s">
        <v>554</v>
      </c>
      <c r="C421" s="43">
        <v>44440.720532407409</v>
      </c>
      <c r="D421" s="41">
        <v>115</v>
      </c>
      <c r="E421" s="41" t="s">
        <v>125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126</v>
      </c>
      <c r="K421" s="41" t="s">
        <v>126</v>
      </c>
      <c r="L421" s="41" t="s">
        <v>126</v>
      </c>
      <c r="M421" s="41" t="s">
        <v>126</v>
      </c>
      <c r="N421" s="41"/>
      <c r="O421" s="41">
        <v>49</v>
      </c>
      <c r="P421" s="41" t="s">
        <v>554</v>
      </c>
      <c r="Q421" s="43">
        <v>44440.720532407409</v>
      </c>
      <c r="R421" s="41">
        <v>115</v>
      </c>
      <c r="S421" s="41" t="s">
        <v>125</v>
      </c>
      <c r="T421" s="41">
        <v>0</v>
      </c>
      <c r="U421" s="41" t="s">
        <v>126</v>
      </c>
      <c r="V421" s="42" t="s">
        <v>126</v>
      </c>
      <c r="W421" s="41" t="s">
        <v>126</v>
      </c>
      <c r="X421" s="41" t="s">
        <v>126</v>
      </c>
      <c r="Y421" s="41" t="s">
        <v>126</v>
      </c>
      <c r="Z421" s="41" t="s">
        <v>126</v>
      </c>
      <c r="AA421" s="41" t="s">
        <v>126</v>
      </c>
      <c r="AB421" s="41"/>
      <c r="AC421" s="41">
        <v>49</v>
      </c>
      <c r="AD421" s="41" t="s">
        <v>554</v>
      </c>
      <c r="AE421" s="43">
        <v>44440.720532407409</v>
      </c>
      <c r="AF421" s="41">
        <v>115</v>
      </c>
      <c r="AG421" s="41" t="s">
        <v>125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126</v>
      </c>
      <c r="AM421" s="41" t="s">
        <v>126</v>
      </c>
      <c r="AN421" s="41" t="s">
        <v>126</v>
      </c>
      <c r="AO421" s="41" t="s">
        <v>126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>
      <c r="A422" s="41">
        <v>50</v>
      </c>
      <c r="B422" s="41" t="s">
        <v>555</v>
      </c>
      <c r="C422" s="43">
        <v>44440.741736111115</v>
      </c>
      <c r="D422" s="41">
        <v>27</v>
      </c>
      <c r="E422" s="41" t="s">
        <v>125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126</v>
      </c>
      <c r="K422" s="41" t="s">
        <v>126</v>
      </c>
      <c r="L422" s="41" t="s">
        <v>126</v>
      </c>
      <c r="M422" s="41" t="s">
        <v>126</v>
      </c>
      <c r="N422" s="41"/>
      <c r="O422" s="41">
        <v>50</v>
      </c>
      <c r="P422" s="41" t="s">
        <v>555</v>
      </c>
      <c r="Q422" s="43">
        <v>44440.741736111115</v>
      </c>
      <c r="R422" s="41">
        <v>27</v>
      </c>
      <c r="S422" s="41" t="s">
        <v>125</v>
      </c>
      <c r="T422" s="41">
        <v>0</v>
      </c>
      <c r="U422" s="41" t="s">
        <v>126</v>
      </c>
      <c r="V422" s="42" t="s">
        <v>126</v>
      </c>
      <c r="W422" s="41" t="s">
        <v>126</v>
      </c>
      <c r="X422" s="41" t="s">
        <v>126</v>
      </c>
      <c r="Y422" s="41" t="s">
        <v>126</v>
      </c>
      <c r="Z422" s="41" t="s">
        <v>126</v>
      </c>
      <c r="AA422" s="41" t="s">
        <v>126</v>
      </c>
      <c r="AB422" s="41"/>
      <c r="AC422" s="41">
        <v>50</v>
      </c>
      <c r="AD422" s="41" t="s">
        <v>555</v>
      </c>
      <c r="AE422" s="43">
        <v>44440.741736111115</v>
      </c>
      <c r="AF422" s="41">
        <v>27</v>
      </c>
      <c r="AG422" s="41" t="s">
        <v>125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126</v>
      </c>
      <c r="AM422" s="41" t="s">
        <v>126</v>
      </c>
      <c r="AN422" s="41" t="s">
        <v>126</v>
      </c>
      <c r="AO422" s="41" t="s">
        <v>126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>
      <c r="A423" s="41">
        <v>51</v>
      </c>
      <c r="B423" s="41" t="s">
        <v>556</v>
      </c>
      <c r="C423" s="43">
        <v>44440.762962962966</v>
      </c>
      <c r="D423" s="41">
        <v>136</v>
      </c>
      <c r="E423" s="41" t="s">
        <v>125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126</v>
      </c>
      <c r="K423" s="41" t="s">
        <v>126</v>
      </c>
      <c r="L423" s="41" t="s">
        <v>126</v>
      </c>
      <c r="M423" s="41" t="s">
        <v>126</v>
      </c>
      <c r="N423" s="41"/>
      <c r="O423" s="41">
        <v>51</v>
      </c>
      <c r="P423" s="41" t="s">
        <v>556</v>
      </c>
      <c r="Q423" s="43">
        <v>44440.762962962966</v>
      </c>
      <c r="R423" s="41">
        <v>136</v>
      </c>
      <c r="S423" s="41" t="s">
        <v>125</v>
      </c>
      <c r="T423" s="41">
        <v>0</v>
      </c>
      <c r="U423" s="41" t="s">
        <v>126</v>
      </c>
      <c r="V423" s="42" t="s">
        <v>126</v>
      </c>
      <c r="W423" s="41" t="s">
        <v>126</v>
      </c>
      <c r="X423" s="41" t="s">
        <v>126</v>
      </c>
      <c r="Y423" s="41" t="s">
        <v>126</v>
      </c>
      <c r="Z423" s="41" t="s">
        <v>126</v>
      </c>
      <c r="AA423" s="41" t="s">
        <v>126</v>
      </c>
      <c r="AB423" s="41"/>
      <c r="AC423" s="41">
        <v>51</v>
      </c>
      <c r="AD423" s="41" t="s">
        <v>556</v>
      </c>
      <c r="AE423" s="43">
        <v>44440.762962962966</v>
      </c>
      <c r="AF423" s="41">
        <v>136</v>
      </c>
      <c r="AG423" s="41" t="s">
        <v>125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126</v>
      </c>
      <c r="AM423" s="41" t="s">
        <v>126</v>
      </c>
      <c r="AN423" s="41" t="s">
        <v>126</v>
      </c>
      <c r="AO423" s="41" t="s">
        <v>126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>
      <c r="A424" s="41">
        <v>52</v>
      </c>
      <c r="B424" s="41" t="s">
        <v>557</v>
      </c>
      <c r="C424" s="43">
        <v>44440.784189814818</v>
      </c>
      <c r="D424" s="41">
        <v>22</v>
      </c>
      <c r="E424" s="41" t="s">
        <v>125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126</v>
      </c>
      <c r="K424" s="41" t="s">
        <v>126</v>
      </c>
      <c r="L424" s="41" t="s">
        <v>126</v>
      </c>
      <c r="M424" s="41" t="s">
        <v>126</v>
      </c>
      <c r="N424" s="41"/>
      <c r="O424" s="41">
        <v>52</v>
      </c>
      <c r="P424" s="41" t="s">
        <v>557</v>
      </c>
      <c r="Q424" s="43">
        <v>44440.784189814818</v>
      </c>
      <c r="R424" s="41">
        <v>22</v>
      </c>
      <c r="S424" s="41" t="s">
        <v>125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126</v>
      </c>
      <c r="Y424" s="41" t="s">
        <v>126</v>
      </c>
      <c r="Z424" s="41" t="s">
        <v>126</v>
      </c>
      <c r="AA424" s="41" t="s">
        <v>126</v>
      </c>
      <c r="AB424" s="41"/>
      <c r="AC424" s="41">
        <v>52</v>
      </c>
      <c r="AD424" s="41" t="s">
        <v>557</v>
      </c>
      <c r="AE424" s="43">
        <v>44440.784189814818</v>
      </c>
      <c r="AF424" s="41">
        <v>22</v>
      </c>
      <c r="AG424" s="41" t="s">
        <v>125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126</v>
      </c>
      <c r="AM424" s="41" t="s">
        <v>126</v>
      </c>
      <c r="AN424" s="41" t="s">
        <v>126</v>
      </c>
      <c r="AO424" s="41" t="s">
        <v>126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>
      <c r="A425" s="41">
        <v>53</v>
      </c>
      <c r="B425" s="41" t="s">
        <v>558</v>
      </c>
      <c r="C425" s="43">
        <v>44440.80541666667</v>
      </c>
      <c r="D425" s="41">
        <v>206</v>
      </c>
      <c r="E425" s="41" t="s">
        <v>125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126</v>
      </c>
      <c r="K425" s="41" t="s">
        <v>126</v>
      </c>
      <c r="L425" s="41" t="s">
        <v>126</v>
      </c>
      <c r="M425" s="41" t="s">
        <v>126</v>
      </c>
      <c r="N425" s="41"/>
      <c r="O425" s="41">
        <v>53</v>
      </c>
      <c r="P425" s="41" t="s">
        <v>558</v>
      </c>
      <c r="Q425" s="43">
        <v>44440.80541666667</v>
      </c>
      <c r="R425" s="41">
        <v>206</v>
      </c>
      <c r="S425" s="41" t="s">
        <v>125</v>
      </c>
      <c r="T425" s="41">
        <v>0</v>
      </c>
      <c r="U425" s="41" t="s">
        <v>126</v>
      </c>
      <c r="V425" s="42" t="s">
        <v>126</v>
      </c>
      <c r="W425" s="41" t="s">
        <v>126</v>
      </c>
      <c r="X425" s="41" t="s">
        <v>126</v>
      </c>
      <c r="Y425" s="41" t="s">
        <v>126</v>
      </c>
      <c r="Z425" s="41" t="s">
        <v>126</v>
      </c>
      <c r="AA425" s="41" t="s">
        <v>126</v>
      </c>
      <c r="AB425" s="41"/>
      <c r="AC425" s="41">
        <v>53</v>
      </c>
      <c r="AD425" s="41" t="s">
        <v>558</v>
      </c>
      <c r="AE425" s="43">
        <v>44440.80541666667</v>
      </c>
      <c r="AF425" s="41">
        <v>206</v>
      </c>
      <c r="AG425" s="41" t="s">
        <v>125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126</v>
      </c>
      <c r="AM425" s="41" t="s">
        <v>126</v>
      </c>
      <c r="AN425" s="41" t="s">
        <v>126</v>
      </c>
      <c r="AO425" s="41" t="s">
        <v>126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>
      <c r="A426" s="41">
        <v>54</v>
      </c>
      <c r="B426" s="41" t="s">
        <v>559</v>
      </c>
      <c r="C426" s="43">
        <v>44440.826666666668</v>
      </c>
      <c r="D426" s="41">
        <v>15</v>
      </c>
      <c r="E426" s="41" t="s">
        <v>125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126</v>
      </c>
      <c r="K426" s="41" t="s">
        <v>126</v>
      </c>
      <c r="L426" s="41" t="s">
        <v>126</v>
      </c>
      <c r="M426" s="41" t="s">
        <v>126</v>
      </c>
      <c r="N426" s="41"/>
      <c r="O426" s="41">
        <v>54</v>
      </c>
      <c r="P426" s="41" t="s">
        <v>559</v>
      </c>
      <c r="Q426" s="43">
        <v>44440.826666666668</v>
      </c>
      <c r="R426" s="41">
        <v>15</v>
      </c>
      <c r="S426" s="41" t="s">
        <v>125</v>
      </c>
      <c r="T426" s="41">
        <v>0</v>
      </c>
      <c r="U426" s="41" t="s">
        <v>126</v>
      </c>
      <c r="V426" s="42" t="s">
        <v>126</v>
      </c>
      <c r="W426" s="41" t="s">
        <v>126</v>
      </c>
      <c r="X426" s="41" t="s">
        <v>126</v>
      </c>
      <c r="Y426" s="41" t="s">
        <v>126</v>
      </c>
      <c r="Z426" s="41" t="s">
        <v>126</v>
      </c>
      <c r="AA426" s="41" t="s">
        <v>126</v>
      </c>
      <c r="AB426" s="41"/>
      <c r="AC426" s="41">
        <v>54</v>
      </c>
      <c r="AD426" s="41" t="s">
        <v>559</v>
      </c>
      <c r="AE426" s="43">
        <v>44440.826666666668</v>
      </c>
      <c r="AF426" s="41">
        <v>15</v>
      </c>
      <c r="AG426" s="41" t="s">
        <v>125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126</v>
      </c>
      <c r="AM426" s="41" t="s">
        <v>126</v>
      </c>
      <c r="AN426" s="41" t="s">
        <v>126</v>
      </c>
      <c r="AO426" s="41" t="s">
        <v>126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>
      <c r="A427" s="41">
        <v>55</v>
      </c>
      <c r="B427" s="41" t="s">
        <v>560</v>
      </c>
      <c r="C427" s="43">
        <v>44440.847881944443</v>
      </c>
      <c r="D427" s="41">
        <v>45</v>
      </c>
      <c r="E427" s="41" t="s">
        <v>125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126</v>
      </c>
      <c r="K427" s="41" t="s">
        <v>126</v>
      </c>
      <c r="L427" s="41" t="s">
        <v>126</v>
      </c>
      <c r="M427" s="41" t="s">
        <v>126</v>
      </c>
      <c r="N427" s="41"/>
      <c r="O427" s="41">
        <v>55</v>
      </c>
      <c r="P427" s="41" t="s">
        <v>560</v>
      </c>
      <c r="Q427" s="43">
        <v>44440.847881944443</v>
      </c>
      <c r="R427" s="41">
        <v>45</v>
      </c>
      <c r="S427" s="41" t="s">
        <v>125</v>
      </c>
      <c r="T427" s="41">
        <v>0</v>
      </c>
      <c r="U427" s="41" t="s">
        <v>126</v>
      </c>
      <c r="V427" s="42" t="s">
        <v>126</v>
      </c>
      <c r="W427" s="41" t="s">
        <v>126</v>
      </c>
      <c r="X427" s="41" t="s">
        <v>126</v>
      </c>
      <c r="Y427" s="41" t="s">
        <v>126</v>
      </c>
      <c r="Z427" s="41" t="s">
        <v>126</v>
      </c>
      <c r="AA427" s="41" t="s">
        <v>126</v>
      </c>
      <c r="AB427" s="41"/>
      <c r="AC427" s="41">
        <v>55</v>
      </c>
      <c r="AD427" s="41" t="s">
        <v>560</v>
      </c>
      <c r="AE427" s="43">
        <v>44440.847881944443</v>
      </c>
      <c r="AF427" s="41">
        <v>45</v>
      </c>
      <c r="AG427" s="41" t="s">
        <v>125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126</v>
      </c>
      <c r="AM427" s="41" t="s">
        <v>126</v>
      </c>
      <c r="AN427" s="41" t="s">
        <v>126</v>
      </c>
      <c r="AO427" s="41" t="s">
        <v>126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>
      <c r="A428" s="41">
        <v>56</v>
      </c>
      <c r="B428" s="41" t="s">
        <v>561</v>
      </c>
      <c r="C428" s="43">
        <v>44440.869097222225</v>
      </c>
      <c r="D428" s="41">
        <v>186</v>
      </c>
      <c r="E428" s="41" t="s">
        <v>125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126</v>
      </c>
      <c r="K428" s="41" t="s">
        <v>126</v>
      </c>
      <c r="L428" s="41" t="s">
        <v>126</v>
      </c>
      <c r="M428" s="41" t="s">
        <v>126</v>
      </c>
      <c r="N428" s="41"/>
      <c r="O428" s="41">
        <v>56</v>
      </c>
      <c r="P428" s="41" t="s">
        <v>561</v>
      </c>
      <c r="Q428" s="43">
        <v>44440.869097222225</v>
      </c>
      <c r="R428" s="41">
        <v>186</v>
      </c>
      <c r="S428" s="41" t="s">
        <v>125</v>
      </c>
      <c r="T428" s="41">
        <v>0</v>
      </c>
      <c r="U428" s="41" t="s">
        <v>126</v>
      </c>
      <c r="V428" s="42" t="s">
        <v>126</v>
      </c>
      <c r="W428" s="41" t="s">
        <v>126</v>
      </c>
      <c r="X428" s="41" t="s">
        <v>126</v>
      </c>
      <c r="Y428" s="41" t="s">
        <v>126</v>
      </c>
      <c r="Z428" s="41" t="s">
        <v>126</v>
      </c>
      <c r="AA428" s="41" t="s">
        <v>126</v>
      </c>
      <c r="AB428" s="41"/>
      <c r="AC428" s="41">
        <v>56</v>
      </c>
      <c r="AD428" s="41" t="s">
        <v>561</v>
      </c>
      <c r="AE428" s="43">
        <v>44440.869097222225</v>
      </c>
      <c r="AF428" s="41">
        <v>186</v>
      </c>
      <c r="AG428" s="41" t="s">
        <v>125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126</v>
      </c>
      <c r="AM428" s="41" t="s">
        <v>126</v>
      </c>
      <c r="AN428" s="41" t="s">
        <v>126</v>
      </c>
      <c r="AO428" s="41" t="s">
        <v>126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>
      <c r="A429" s="41">
        <v>57</v>
      </c>
      <c r="B429" s="41" t="s">
        <v>562</v>
      </c>
      <c r="C429" s="43">
        <v>44440.890335648146</v>
      </c>
      <c r="D429" s="41">
        <v>68</v>
      </c>
      <c r="E429" s="41" t="s">
        <v>125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126</v>
      </c>
      <c r="K429" s="41" t="s">
        <v>126</v>
      </c>
      <c r="L429" s="41" t="s">
        <v>126</v>
      </c>
      <c r="M429" s="41" t="s">
        <v>126</v>
      </c>
      <c r="N429" s="41"/>
      <c r="O429" s="41">
        <v>57</v>
      </c>
      <c r="P429" s="41" t="s">
        <v>562</v>
      </c>
      <c r="Q429" s="43">
        <v>44440.890335648146</v>
      </c>
      <c r="R429" s="41">
        <v>68</v>
      </c>
      <c r="S429" s="41" t="s">
        <v>125</v>
      </c>
      <c r="T429" s="41">
        <v>0</v>
      </c>
      <c r="U429" s="41" t="s">
        <v>126</v>
      </c>
      <c r="V429" s="42" t="s">
        <v>126</v>
      </c>
      <c r="W429" s="41" t="s">
        <v>126</v>
      </c>
      <c r="X429" s="41" t="s">
        <v>126</v>
      </c>
      <c r="Y429" s="41" t="s">
        <v>126</v>
      </c>
      <c r="Z429" s="41" t="s">
        <v>126</v>
      </c>
      <c r="AA429" s="41" t="s">
        <v>126</v>
      </c>
      <c r="AB429" s="41"/>
      <c r="AC429" s="41">
        <v>57</v>
      </c>
      <c r="AD429" s="41" t="s">
        <v>562</v>
      </c>
      <c r="AE429" s="43">
        <v>44440.890335648146</v>
      </c>
      <c r="AF429" s="41">
        <v>68</v>
      </c>
      <c r="AG429" s="41" t="s">
        <v>125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126</v>
      </c>
      <c r="AM429" s="41" t="s">
        <v>126</v>
      </c>
      <c r="AN429" s="41" t="s">
        <v>126</v>
      </c>
      <c r="AO429" s="41" t="s">
        <v>126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>
      <c r="A430" s="41">
        <v>58</v>
      </c>
      <c r="B430" s="41" t="s">
        <v>563</v>
      </c>
      <c r="C430" s="43">
        <v>44440.911574074074</v>
      </c>
      <c r="D430" s="41">
        <v>88</v>
      </c>
      <c r="E430" s="41" t="s">
        <v>125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126</v>
      </c>
      <c r="K430" s="41" t="s">
        <v>126</v>
      </c>
      <c r="L430" s="41" t="s">
        <v>126</v>
      </c>
      <c r="M430" s="41" t="s">
        <v>126</v>
      </c>
      <c r="N430" s="41"/>
      <c r="O430" s="41">
        <v>58</v>
      </c>
      <c r="P430" s="41" t="s">
        <v>563</v>
      </c>
      <c r="Q430" s="43">
        <v>44440.911574074074</v>
      </c>
      <c r="R430" s="41">
        <v>88</v>
      </c>
      <c r="S430" s="41" t="s">
        <v>125</v>
      </c>
      <c r="T430" s="41">
        <v>0</v>
      </c>
      <c r="U430" s="41" t="s">
        <v>126</v>
      </c>
      <c r="V430" s="42" t="s">
        <v>126</v>
      </c>
      <c r="W430" s="41" t="s">
        <v>126</v>
      </c>
      <c r="X430" s="41" t="s">
        <v>126</v>
      </c>
      <c r="Y430" s="41" t="s">
        <v>126</v>
      </c>
      <c r="Z430" s="41" t="s">
        <v>126</v>
      </c>
      <c r="AA430" s="41" t="s">
        <v>126</v>
      </c>
      <c r="AB430" s="41"/>
      <c r="AC430" s="41">
        <v>58</v>
      </c>
      <c r="AD430" s="41" t="s">
        <v>563</v>
      </c>
      <c r="AE430" s="43">
        <v>44440.911574074074</v>
      </c>
      <c r="AF430" s="41">
        <v>88</v>
      </c>
      <c r="AG430" s="41" t="s">
        <v>125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126</v>
      </c>
      <c r="AM430" s="41" t="s">
        <v>126</v>
      </c>
      <c r="AN430" s="41" t="s">
        <v>126</v>
      </c>
      <c r="AO430" s="41" t="s">
        <v>126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>
      <c r="A431" s="41">
        <v>59</v>
      </c>
      <c r="B431" s="41" t="s">
        <v>564</v>
      </c>
      <c r="C431" s="43">
        <v>44440.932800925926</v>
      </c>
      <c r="D431" s="41">
        <v>42</v>
      </c>
      <c r="E431" s="41" t="s">
        <v>125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126</v>
      </c>
      <c r="K431" s="41" t="s">
        <v>126</v>
      </c>
      <c r="L431" s="41" t="s">
        <v>126</v>
      </c>
      <c r="M431" s="41" t="s">
        <v>126</v>
      </c>
      <c r="N431" s="41"/>
      <c r="O431" s="41">
        <v>59</v>
      </c>
      <c r="P431" s="41" t="s">
        <v>564</v>
      </c>
      <c r="Q431" s="43">
        <v>44440.932800925926</v>
      </c>
      <c r="R431" s="41">
        <v>42</v>
      </c>
      <c r="S431" s="41" t="s">
        <v>125</v>
      </c>
      <c r="T431" s="41">
        <v>0</v>
      </c>
      <c r="U431" s="41" t="s">
        <v>126</v>
      </c>
      <c r="V431" s="42" t="s">
        <v>126</v>
      </c>
      <c r="W431" s="41" t="s">
        <v>126</v>
      </c>
      <c r="X431" s="41" t="s">
        <v>126</v>
      </c>
      <c r="Y431" s="41" t="s">
        <v>126</v>
      </c>
      <c r="Z431" s="41" t="s">
        <v>126</v>
      </c>
      <c r="AA431" s="41" t="s">
        <v>126</v>
      </c>
      <c r="AB431" s="41"/>
      <c r="AC431" s="41">
        <v>59</v>
      </c>
      <c r="AD431" s="41" t="s">
        <v>564</v>
      </c>
      <c r="AE431" s="43">
        <v>44440.932800925926</v>
      </c>
      <c r="AF431" s="41">
        <v>42</v>
      </c>
      <c r="AG431" s="41" t="s">
        <v>125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126</v>
      </c>
      <c r="AM431" s="41" t="s">
        <v>126</v>
      </c>
      <c r="AN431" s="41" t="s">
        <v>126</v>
      </c>
      <c r="AO431" s="41" t="s">
        <v>126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>
      <c r="A432" s="41">
        <v>60</v>
      </c>
      <c r="B432" s="41" t="s">
        <v>565</v>
      </c>
      <c r="C432" s="43">
        <v>44440.954004629632</v>
      </c>
      <c r="D432" s="41">
        <v>145</v>
      </c>
      <c r="E432" s="41" t="s">
        <v>125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126</v>
      </c>
      <c r="K432" s="41" t="s">
        <v>126</v>
      </c>
      <c r="L432" s="41" t="s">
        <v>126</v>
      </c>
      <c r="M432" s="41" t="s">
        <v>126</v>
      </c>
      <c r="N432" s="41"/>
      <c r="O432" s="41">
        <v>60</v>
      </c>
      <c r="P432" s="41" t="s">
        <v>565</v>
      </c>
      <c r="Q432" s="43">
        <v>44440.954004629632</v>
      </c>
      <c r="R432" s="41">
        <v>145</v>
      </c>
      <c r="S432" s="41" t="s">
        <v>125</v>
      </c>
      <c r="T432" s="41">
        <v>0</v>
      </c>
      <c r="U432" s="41" t="s">
        <v>126</v>
      </c>
      <c r="V432" s="42" t="s">
        <v>126</v>
      </c>
      <c r="W432" s="41" t="s">
        <v>126</v>
      </c>
      <c r="X432" s="41" t="s">
        <v>126</v>
      </c>
      <c r="Y432" s="41" t="s">
        <v>126</v>
      </c>
      <c r="Z432" s="41" t="s">
        <v>126</v>
      </c>
      <c r="AA432" s="41" t="s">
        <v>126</v>
      </c>
      <c r="AB432" s="41"/>
      <c r="AC432" s="41">
        <v>60</v>
      </c>
      <c r="AD432" s="41" t="s">
        <v>565</v>
      </c>
      <c r="AE432" s="43">
        <v>44440.954004629632</v>
      </c>
      <c r="AF432" s="41">
        <v>145</v>
      </c>
      <c r="AG432" s="41" t="s">
        <v>125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126</v>
      </c>
      <c r="AM432" s="41" t="s">
        <v>126</v>
      </c>
      <c r="AN432" s="41" t="s">
        <v>126</v>
      </c>
      <c r="AO432" s="41" t="s">
        <v>126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>
      <c r="A433" s="41">
        <v>39</v>
      </c>
      <c r="B433" s="41" t="s">
        <v>566</v>
      </c>
      <c r="C433" s="43">
        <v>44446.524814814817</v>
      </c>
      <c r="D433" s="41" t="s">
        <v>124</v>
      </c>
      <c r="E433" s="41" t="s">
        <v>125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126</v>
      </c>
      <c r="K433" s="41" t="s">
        <v>126</v>
      </c>
      <c r="L433" s="41" t="s">
        <v>126</v>
      </c>
      <c r="M433" s="41" t="s">
        <v>126</v>
      </c>
      <c r="N433" s="41"/>
      <c r="O433" s="41">
        <v>39</v>
      </c>
      <c r="P433" s="41" t="s">
        <v>566</v>
      </c>
      <c r="Q433" s="43">
        <v>44446.524814814817</v>
      </c>
      <c r="R433" s="41" t="s">
        <v>124</v>
      </c>
      <c r="S433" s="41" t="s">
        <v>125</v>
      </c>
      <c r="T433" s="41">
        <v>0</v>
      </c>
      <c r="U433" s="41" t="s">
        <v>126</v>
      </c>
      <c r="V433" s="42" t="s">
        <v>126</v>
      </c>
      <c r="W433" s="41" t="s">
        <v>126</v>
      </c>
      <c r="X433" s="41" t="s">
        <v>126</v>
      </c>
      <c r="Y433" s="41" t="s">
        <v>126</v>
      </c>
      <c r="Z433" s="41" t="s">
        <v>126</v>
      </c>
      <c r="AA433" s="41" t="s">
        <v>126</v>
      </c>
      <c r="AB433" s="41"/>
      <c r="AC433" s="41">
        <v>39</v>
      </c>
      <c r="AD433" s="41" t="s">
        <v>566</v>
      </c>
      <c r="AE433" s="43">
        <v>44446.524814814817</v>
      </c>
      <c r="AF433" s="41" t="s">
        <v>124</v>
      </c>
      <c r="AG433" s="41" t="s">
        <v>125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126</v>
      </c>
      <c r="AM433" s="41" t="s">
        <v>126</v>
      </c>
      <c r="AN433" s="41" t="s">
        <v>126</v>
      </c>
      <c r="AO433" s="41" t="s">
        <v>126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>
      <c r="A434" s="41">
        <v>40</v>
      </c>
      <c r="B434" s="41" t="s">
        <v>567</v>
      </c>
      <c r="C434" s="43">
        <v>44446.546006944445</v>
      </c>
      <c r="D434" s="41" t="s">
        <v>128</v>
      </c>
      <c r="E434" s="41" t="s">
        <v>125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126</v>
      </c>
      <c r="K434" s="41" t="s">
        <v>126</v>
      </c>
      <c r="L434" s="41" t="s">
        <v>126</v>
      </c>
      <c r="M434" s="41" t="s">
        <v>126</v>
      </c>
      <c r="N434" s="41"/>
      <c r="O434" s="41">
        <v>40</v>
      </c>
      <c r="P434" s="41" t="s">
        <v>567</v>
      </c>
      <c r="Q434" s="43">
        <v>44446.546006944445</v>
      </c>
      <c r="R434" s="41" t="s">
        <v>128</v>
      </c>
      <c r="S434" s="41" t="s">
        <v>125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126</v>
      </c>
      <c r="Y434" s="41" t="s">
        <v>126</v>
      </c>
      <c r="Z434" s="41" t="s">
        <v>126</v>
      </c>
      <c r="AA434" s="41" t="s">
        <v>126</v>
      </c>
      <c r="AB434" s="41"/>
      <c r="AC434" s="41">
        <v>40</v>
      </c>
      <c r="AD434" s="41" t="s">
        <v>567</v>
      </c>
      <c r="AE434" s="43">
        <v>44446.546006944445</v>
      </c>
      <c r="AF434" s="41" t="s">
        <v>128</v>
      </c>
      <c r="AG434" s="41" t="s">
        <v>125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126</v>
      </c>
      <c r="AM434" s="41" t="s">
        <v>126</v>
      </c>
      <c r="AN434" s="41" t="s">
        <v>126</v>
      </c>
      <c r="AO434" s="41" t="s">
        <v>126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>
      <c r="A435" s="41">
        <v>41</v>
      </c>
      <c r="B435" s="41" t="s">
        <v>568</v>
      </c>
      <c r="C435" s="43">
        <v>44446.56722222222</v>
      </c>
      <c r="D435" s="41">
        <v>182</v>
      </c>
      <c r="E435" s="41" t="s">
        <v>125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126</v>
      </c>
      <c r="K435" s="41" t="s">
        <v>126</v>
      </c>
      <c r="L435" s="41" t="s">
        <v>126</v>
      </c>
      <c r="M435" s="41" t="s">
        <v>126</v>
      </c>
      <c r="N435" s="41"/>
      <c r="O435" s="41">
        <v>41</v>
      </c>
      <c r="P435" s="41" t="s">
        <v>568</v>
      </c>
      <c r="Q435" s="43">
        <v>44446.56722222222</v>
      </c>
      <c r="R435" s="41">
        <v>182</v>
      </c>
      <c r="S435" s="41" t="s">
        <v>125</v>
      </c>
      <c r="T435" s="41">
        <v>0</v>
      </c>
      <c r="U435" s="41" t="s">
        <v>126</v>
      </c>
      <c r="V435" s="42" t="s">
        <v>126</v>
      </c>
      <c r="W435" s="41" t="s">
        <v>126</v>
      </c>
      <c r="X435" s="41" t="s">
        <v>126</v>
      </c>
      <c r="Y435" s="41" t="s">
        <v>126</v>
      </c>
      <c r="Z435" s="41" t="s">
        <v>126</v>
      </c>
      <c r="AA435" s="41" t="s">
        <v>126</v>
      </c>
      <c r="AB435" s="41"/>
      <c r="AC435" s="41">
        <v>41</v>
      </c>
      <c r="AD435" s="41" t="s">
        <v>568</v>
      </c>
      <c r="AE435" s="43">
        <v>44446.56722222222</v>
      </c>
      <c r="AF435" s="41">
        <v>182</v>
      </c>
      <c r="AG435" s="41" t="s">
        <v>125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126</v>
      </c>
      <c r="AM435" s="41" t="s">
        <v>126</v>
      </c>
      <c r="AN435" s="41" t="s">
        <v>126</v>
      </c>
      <c r="AO435" s="41" t="s">
        <v>126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>
      <c r="A436" s="41">
        <v>42</v>
      </c>
      <c r="B436" s="41" t="s">
        <v>569</v>
      </c>
      <c r="C436" s="43">
        <v>44446.588449074072</v>
      </c>
      <c r="D436" s="41">
        <v>129</v>
      </c>
      <c r="E436" s="41" t="s">
        <v>125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126</v>
      </c>
      <c r="K436" s="41" t="s">
        <v>126</v>
      </c>
      <c r="L436" s="41" t="s">
        <v>126</v>
      </c>
      <c r="M436" s="41" t="s">
        <v>126</v>
      </c>
      <c r="N436" s="41"/>
      <c r="O436" s="41">
        <v>42</v>
      </c>
      <c r="P436" s="41" t="s">
        <v>569</v>
      </c>
      <c r="Q436" s="43">
        <v>44446.588449074072</v>
      </c>
      <c r="R436" s="41">
        <v>129</v>
      </c>
      <c r="S436" s="41" t="s">
        <v>125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126</v>
      </c>
      <c r="Y436" s="41" t="s">
        <v>126</v>
      </c>
      <c r="Z436" s="41" t="s">
        <v>126</v>
      </c>
      <c r="AA436" s="41" t="s">
        <v>126</v>
      </c>
      <c r="AB436" s="41"/>
      <c r="AC436" s="41">
        <v>42</v>
      </c>
      <c r="AD436" s="41" t="s">
        <v>569</v>
      </c>
      <c r="AE436" s="43">
        <v>44446.588449074072</v>
      </c>
      <c r="AF436" s="41">
        <v>129</v>
      </c>
      <c r="AG436" s="41" t="s">
        <v>125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126</v>
      </c>
      <c r="AM436" s="41" t="s">
        <v>126</v>
      </c>
      <c r="AN436" s="41" t="s">
        <v>126</v>
      </c>
      <c r="AO436" s="41" t="s">
        <v>126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>
      <c r="A437" s="41">
        <v>43</v>
      </c>
      <c r="B437" s="41" t="s">
        <v>570</v>
      </c>
      <c r="C437" s="43">
        <v>44446.609652777777</v>
      </c>
      <c r="D437" s="41">
        <v>108</v>
      </c>
      <c r="E437" s="41" t="s">
        <v>125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126</v>
      </c>
      <c r="K437" s="41" t="s">
        <v>126</v>
      </c>
      <c r="L437" s="41" t="s">
        <v>126</v>
      </c>
      <c r="M437" s="41" t="s">
        <v>126</v>
      </c>
      <c r="N437" s="41"/>
      <c r="O437" s="41">
        <v>43</v>
      </c>
      <c r="P437" s="41" t="s">
        <v>570</v>
      </c>
      <c r="Q437" s="43">
        <v>44446.609652777777</v>
      </c>
      <c r="R437" s="41">
        <v>108</v>
      </c>
      <c r="S437" s="41" t="s">
        <v>125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126</v>
      </c>
      <c r="Y437" s="41" t="s">
        <v>126</v>
      </c>
      <c r="Z437" s="41" t="s">
        <v>126</v>
      </c>
      <c r="AA437" s="41" t="s">
        <v>126</v>
      </c>
      <c r="AB437" s="41"/>
      <c r="AC437" s="41">
        <v>43</v>
      </c>
      <c r="AD437" s="41" t="s">
        <v>570</v>
      </c>
      <c r="AE437" s="43">
        <v>44446.609652777777</v>
      </c>
      <c r="AF437" s="41">
        <v>108</v>
      </c>
      <c r="AG437" s="41" t="s">
        <v>125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126</v>
      </c>
      <c r="AM437" s="41" t="s">
        <v>126</v>
      </c>
      <c r="AN437" s="41" t="s">
        <v>126</v>
      </c>
      <c r="AO437" s="41" t="s">
        <v>126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>
      <c r="A438" s="41">
        <v>44</v>
      </c>
      <c r="B438" s="41" t="s">
        <v>571</v>
      </c>
      <c r="C438" s="43">
        <v>44446.630856481483</v>
      </c>
      <c r="D438" s="41">
        <v>51</v>
      </c>
      <c r="E438" s="41" t="s">
        <v>125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126</v>
      </c>
      <c r="K438" s="41" t="s">
        <v>126</v>
      </c>
      <c r="L438" s="41" t="s">
        <v>126</v>
      </c>
      <c r="M438" s="41" t="s">
        <v>126</v>
      </c>
      <c r="N438" s="41"/>
      <c r="O438" s="41">
        <v>44</v>
      </c>
      <c r="P438" s="41" t="s">
        <v>571</v>
      </c>
      <c r="Q438" s="43">
        <v>44446.630856481483</v>
      </c>
      <c r="R438" s="41">
        <v>51</v>
      </c>
      <c r="S438" s="41" t="s">
        <v>125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126</v>
      </c>
      <c r="Y438" s="41" t="s">
        <v>126</v>
      </c>
      <c r="Z438" s="41" t="s">
        <v>126</v>
      </c>
      <c r="AA438" s="41" t="s">
        <v>126</v>
      </c>
      <c r="AB438" s="41"/>
      <c r="AC438" s="41">
        <v>44</v>
      </c>
      <c r="AD438" s="41" t="s">
        <v>571</v>
      </c>
      <c r="AE438" s="43">
        <v>44446.630856481483</v>
      </c>
      <c r="AF438" s="41">
        <v>51</v>
      </c>
      <c r="AG438" s="41" t="s">
        <v>125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126</v>
      </c>
      <c r="AM438" s="41" t="s">
        <v>126</v>
      </c>
      <c r="AN438" s="41" t="s">
        <v>126</v>
      </c>
      <c r="AO438" s="41" t="s">
        <v>126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>
      <c r="A439" s="41">
        <v>45</v>
      </c>
      <c r="B439" s="41" t="s">
        <v>572</v>
      </c>
      <c r="C439" s="43">
        <v>44446.652083333334</v>
      </c>
      <c r="D439" s="41">
        <v>134</v>
      </c>
      <c r="E439" s="41" t="s">
        <v>125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126</v>
      </c>
      <c r="K439" s="41" t="s">
        <v>126</v>
      </c>
      <c r="L439" s="41" t="s">
        <v>126</v>
      </c>
      <c r="M439" s="41" t="s">
        <v>126</v>
      </c>
      <c r="N439" s="41"/>
      <c r="O439" s="41">
        <v>45</v>
      </c>
      <c r="P439" s="41" t="s">
        <v>572</v>
      </c>
      <c r="Q439" s="43">
        <v>44446.652083333334</v>
      </c>
      <c r="R439" s="41">
        <v>134</v>
      </c>
      <c r="S439" s="41" t="s">
        <v>125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126</v>
      </c>
      <c r="Y439" s="41" t="s">
        <v>126</v>
      </c>
      <c r="Z439" s="41" t="s">
        <v>126</v>
      </c>
      <c r="AA439" s="41" t="s">
        <v>126</v>
      </c>
      <c r="AB439" s="41"/>
      <c r="AC439" s="41">
        <v>45</v>
      </c>
      <c r="AD439" s="41" t="s">
        <v>572</v>
      </c>
      <c r="AE439" s="43">
        <v>44446.652083333334</v>
      </c>
      <c r="AF439" s="41">
        <v>134</v>
      </c>
      <c r="AG439" s="41" t="s">
        <v>125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126</v>
      </c>
      <c r="AM439" s="41" t="s">
        <v>126</v>
      </c>
      <c r="AN439" s="41" t="s">
        <v>126</v>
      </c>
      <c r="AO439" s="41" t="s">
        <v>126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>
      <c r="A440" s="41">
        <v>46</v>
      </c>
      <c r="B440" s="41" t="s">
        <v>573</v>
      </c>
      <c r="C440" s="43">
        <v>44446.67328703704</v>
      </c>
      <c r="D440" s="41">
        <v>59</v>
      </c>
      <c r="E440" s="41" t="s">
        <v>125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126</v>
      </c>
      <c r="K440" s="41" t="s">
        <v>126</v>
      </c>
      <c r="L440" s="41" t="s">
        <v>126</v>
      </c>
      <c r="M440" s="41" t="s">
        <v>126</v>
      </c>
      <c r="N440" s="41"/>
      <c r="O440" s="41">
        <v>46</v>
      </c>
      <c r="P440" s="41" t="s">
        <v>573</v>
      </c>
      <c r="Q440" s="43">
        <v>44446.67328703704</v>
      </c>
      <c r="R440" s="41">
        <v>59</v>
      </c>
      <c r="S440" s="41" t="s">
        <v>125</v>
      </c>
      <c r="T440" s="41">
        <v>0</v>
      </c>
      <c r="U440" s="41" t="s">
        <v>126</v>
      </c>
      <c r="V440" s="42" t="s">
        <v>126</v>
      </c>
      <c r="W440" s="41" t="s">
        <v>126</v>
      </c>
      <c r="X440" s="41" t="s">
        <v>126</v>
      </c>
      <c r="Y440" s="41" t="s">
        <v>126</v>
      </c>
      <c r="Z440" s="41" t="s">
        <v>126</v>
      </c>
      <c r="AA440" s="41" t="s">
        <v>126</v>
      </c>
      <c r="AB440" s="41"/>
      <c r="AC440" s="41">
        <v>46</v>
      </c>
      <c r="AD440" s="41" t="s">
        <v>573</v>
      </c>
      <c r="AE440" s="43">
        <v>44446.67328703704</v>
      </c>
      <c r="AF440" s="41">
        <v>59</v>
      </c>
      <c r="AG440" s="41" t="s">
        <v>125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126</v>
      </c>
      <c r="AM440" s="41" t="s">
        <v>126</v>
      </c>
      <c r="AN440" s="41" t="s">
        <v>126</v>
      </c>
      <c r="AO440" s="41" t="s">
        <v>126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>
      <c r="A441" s="41">
        <v>47</v>
      </c>
      <c r="B441" s="41" t="s">
        <v>574</v>
      </c>
      <c r="C441" s="43">
        <v>44446.694525462961</v>
      </c>
      <c r="D441" s="41">
        <v>73</v>
      </c>
      <c r="E441" s="41" t="s">
        <v>125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126</v>
      </c>
      <c r="K441" s="41" t="s">
        <v>126</v>
      </c>
      <c r="L441" s="41" t="s">
        <v>126</v>
      </c>
      <c r="M441" s="41" t="s">
        <v>126</v>
      </c>
      <c r="N441" s="41"/>
      <c r="O441" s="41">
        <v>47</v>
      </c>
      <c r="P441" s="41" t="s">
        <v>574</v>
      </c>
      <c r="Q441" s="43">
        <v>44446.694525462961</v>
      </c>
      <c r="R441" s="41">
        <v>73</v>
      </c>
      <c r="S441" s="41" t="s">
        <v>125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126</v>
      </c>
      <c r="Y441" s="41" t="s">
        <v>126</v>
      </c>
      <c r="Z441" s="41" t="s">
        <v>126</v>
      </c>
      <c r="AA441" s="41" t="s">
        <v>126</v>
      </c>
      <c r="AB441" s="41"/>
      <c r="AC441" s="41">
        <v>47</v>
      </c>
      <c r="AD441" s="41" t="s">
        <v>574</v>
      </c>
      <c r="AE441" s="43">
        <v>44446.694525462961</v>
      </c>
      <c r="AF441" s="41">
        <v>73</v>
      </c>
      <c r="AG441" s="41" t="s">
        <v>125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126</v>
      </c>
      <c r="AM441" s="41" t="s">
        <v>126</v>
      </c>
      <c r="AN441" s="41" t="s">
        <v>126</v>
      </c>
      <c r="AO441" s="41" t="s">
        <v>126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>
      <c r="A442" s="41">
        <v>48</v>
      </c>
      <c r="B442" s="41" t="s">
        <v>575</v>
      </c>
      <c r="C442" s="43">
        <v>44446.715717592589</v>
      </c>
      <c r="D442" s="41">
        <v>194</v>
      </c>
      <c r="E442" s="41" t="s">
        <v>125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126</v>
      </c>
      <c r="K442" s="41" t="s">
        <v>126</v>
      </c>
      <c r="L442" s="41" t="s">
        <v>126</v>
      </c>
      <c r="M442" s="41" t="s">
        <v>126</v>
      </c>
      <c r="N442" s="41"/>
      <c r="O442" s="41">
        <v>48</v>
      </c>
      <c r="P442" s="41" t="s">
        <v>575</v>
      </c>
      <c r="Q442" s="43">
        <v>44446.715717592589</v>
      </c>
      <c r="R442" s="41">
        <v>194</v>
      </c>
      <c r="S442" s="41" t="s">
        <v>125</v>
      </c>
      <c r="T442" s="41">
        <v>0</v>
      </c>
      <c r="U442" s="41" t="s">
        <v>126</v>
      </c>
      <c r="V442" s="42" t="s">
        <v>126</v>
      </c>
      <c r="W442" s="41" t="s">
        <v>126</v>
      </c>
      <c r="X442" s="41" t="s">
        <v>126</v>
      </c>
      <c r="Y442" s="41" t="s">
        <v>126</v>
      </c>
      <c r="Z442" s="41" t="s">
        <v>126</v>
      </c>
      <c r="AA442" s="41" t="s">
        <v>126</v>
      </c>
      <c r="AB442" s="41"/>
      <c r="AC442" s="41">
        <v>48</v>
      </c>
      <c r="AD442" s="41" t="s">
        <v>575</v>
      </c>
      <c r="AE442" s="43">
        <v>44446.715717592589</v>
      </c>
      <c r="AF442" s="41">
        <v>194</v>
      </c>
      <c r="AG442" s="41" t="s">
        <v>125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126</v>
      </c>
      <c r="AM442" s="41" t="s">
        <v>126</v>
      </c>
      <c r="AN442" s="41" t="s">
        <v>126</v>
      </c>
      <c r="AO442" s="41" t="s">
        <v>126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>
      <c r="A443" s="41">
        <v>49</v>
      </c>
      <c r="B443" s="41" t="s">
        <v>576</v>
      </c>
      <c r="C443" s="43">
        <v>44446.736944444441</v>
      </c>
      <c r="D443" s="41">
        <v>78</v>
      </c>
      <c r="E443" s="41" t="s">
        <v>125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126</v>
      </c>
      <c r="K443" s="41" t="s">
        <v>126</v>
      </c>
      <c r="L443" s="41" t="s">
        <v>126</v>
      </c>
      <c r="M443" s="41" t="s">
        <v>126</v>
      </c>
      <c r="N443" s="41"/>
      <c r="O443" s="41">
        <v>49</v>
      </c>
      <c r="P443" s="41" t="s">
        <v>576</v>
      </c>
      <c r="Q443" s="43">
        <v>44446.736944444441</v>
      </c>
      <c r="R443" s="41">
        <v>78</v>
      </c>
      <c r="S443" s="41" t="s">
        <v>125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126</v>
      </c>
      <c r="Y443" s="41" t="s">
        <v>126</v>
      </c>
      <c r="Z443" s="41" t="s">
        <v>126</v>
      </c>
      <c r="AA443" s="41" t="s">
        <v>126</v>
      </c>
      <c r="AB443" s="41"/>
      <c r="AC443" s="41">
        <v>49</v>
      </c>
      <c r="AD443" s="41" t="s">
        <v>576</v>
      </c>
      <c r="AE443" s="43">
        <v>44446.736944444441</v>
      </c>
      <c r="AF443" s="41">
        <v>78</v>
      </c>
      <c r="AG443" s="41" t="s">
        <v>125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126</v>
      </c>
      <c r="AM443" s="41" t="s">
        <v>126</v>
      </c>
      <c r="AN443" s="41" t="s">
        <v>126</v>
      </c>
      <c r="AO443" s="41" t="s">
        <v>126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>
      <c r="A444" s="41">
        <v>50</v>
      </c>
      <c r="B444" s="41" t="s">
        <v>577</v>
      </c>
      <c r="C444" s="43">
        <v>44446.758171296293</v>
      </c>
      <c r="D444" s="41">
        <v>97</v>
      </c>
      <c r="E444" s="41" t="s">
        <v>125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126</v>
      </c>
      <c r="K444" s="41" t="s">
        <v>126</v>
      </c>
      <c r="L444" s="41" t="s">
        <v>126</v>
      </c>
      <c r="M444" s="41" t="s">
        <v>126</v>
      </c>
      <c r="N444" s="41"/>
      <c r="O444" s="41">
        <v>50</v>
      </c>
      <c r="P444" s="41" t="s">
        <v>577</v>
      </c>
      <c r="Q444" s="43">
        <v>44446.758171296293</v>
      </c>
      <c r="R444" s="41">
        <v>97</v>
      </c>
      <c r="S444" s="41" t="s">
        <v>125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126</v>
      </c>
      <c r="Y444" s="41" t="s">
        <v>126</v>
      </c>
      <c r="Z444" s="41" t="s">
        <v>126</v>
      </c>
      <c r="AA444" s="41" t="s">
        <v>126</v>
      </c>
      <c r="AB444" s="41"/>
      <c r="AC444" s="41">
        <v>50</v>
      </c>
      <c r="AD444" s="41" t="s">
        <v>577</v>
      </c>
      <c r="AE444" s="43">
        <v>44446.758171296293</v>
      </c>
      <c r="AF444" s="41">
        <v>97</v>
      </c>
      <c r="AG444" s="41" t="s">
        <v>125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126</v>
      </c>
      <c r="AM444" s="41" t="s">
        <v>126</v>
      </c>
      <c r="AN444" s="41" t="s">
        <v>126</v>
      </c>
      <c r="AO444" s="41" t="s">
        <v>126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>
      <c r="A445" s="41">
        <v>51</v>
      </c>
      <c r="B445" s="41" t="s">
        <v>578</v>
      </c>
      <c r="C445" s="43">
        <v>44446.779363425929</v>
      </c>
      <c r="D445" s="41">
        <v>135</v>
      </c>
      <c r="E445" s="41" t="s">
        <v>125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126</v>
      </c>
      <c r="K445" s="41" t="s">
        <v>126</v>
      </c>
      <c r="L445" s="41" t="s">
        <v>126</v>
      </c>
      <c r="M445" s="41" t="s">
        <v>126</v>
      </c>
      <c r="N445" s="41"/>
      <c r="O445" s="41">
        <v>51</v>
      </c>
      <c r="P445" s="41" t="s">
        <v>578</v>
      </c>
      <c r="Q445" s="43">
        <v>44446.779363425929</v>
      </c>
      <c r="R445" s="41">
        <v>135</v>
      </c>
      <c r="S445" s="41" t="s">
        <v>125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126</v>
      </c>
      <c r="Y445" s="41" t="s">
        <v>126</v>
      </c>
      <c r="Z445" s="41" t="s">
        <v>126</v>
      </c>
      <c r="AA445" s="41" t="s">
        <v>126</v>
      </c>
      <c r="AB445" s="41"/>
      <c r="AC445" s="41">
        <v>51</v>
      </c>
      <c r="AD445" s="41" t="s">
        <v>578</v>
      </c>
      <c r="AE445" s="43">
        <v>44446.779363425929</v>
      </c>
      <c r="AF445" s="41">
        <v>135</v>
      </c>
      <c r="AG445" s="41" t="s">
        <v>125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126</v>
      </c>
      <c r="AM445" s="41" t="s">
        <v>126</v>
      </c>
      <c r="AN445" s="41" t="s">
        <v>126</v>
      </c>
      <c r="AO445" s="41" t="s">
        <v>126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>
      <c r="A446" s="41">
        <v>52</v>
      </c>
      <c r="B446" s="41" t="s">
        <v>579</v>
      </c>
      <c r="C446" s="43">
        <v>44446.80059027778</v>
      </c>
      <c r="D446" s="41">
        <v>111</v>
      </c>
      <c r="E446" s="41" t="s">
        <v>125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126</v>
      </c>
      <c r="K446" s="41" t="s">
        <v>126</v>
      </c>
      <c r="L446" s="41" t="s">
        <v>126</v>
      </c>
      <c r="M446" s="41" t="s">
        <v>126</v>
      </c>
      <c r="N446" s="41"/>
      <c r="O446" s="41">
        <v>52</v>
      </c>
      <c r="P446" s="41" t="s">
        <v>579</v>
      </c>
      <c r="Q446" s="43">
        <v>44446.80059027778</v>
      </c>
      <c r="R446" s="41">
        <v>111</v>
      </c>
      <c r="S446" s="41" t="s">
        <v>125</v>
      </c>
      <c r="T446" s="41">
        <v>0</v>
      </c>
      <c r="U446" s="41" t="s">
        <v>126</v>
      </c>
      <c r="V446" s="42" t="s">
        <v>126</v>
      </c>
      <c r="W446" s="41" t="s">
        <v>126</v>
      </c>
      <c r="X446" s="41" t="s">
        <v>126</v>
      </c>
      <c r="Y446" s="41" t="s">
        <v>126</v>
      </c>
      <c r="Z446" s="41" t="s">
        <v>126</v>
      </c>
      <c r="AA446" s="41" t="s">
        <v>126</v>
      </c>
      <c r="AB446" s="41"/>
      <c r="AC446" s="41">
        <v>52</v>
      </c>
      <c r="AD446" s="41" t="s">
        <v>579</v>
      </c>
      <c r="AE446" s="43">
        <v>44446.80059027778</v>
      </c>
      <c r="AF446" s="41">
        <v>111</v>
      </c>
      <c r="AG446" s="41" t="s">
        <v>125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126</v>
      </c>
      <c r="AM446" s="41" t="s">
        <v>126</v>
      </c>
      <c r="AN446" s="41" t="s">
        <v>126</v>
      </c>
      <c r="AO446" s="41" t="s">
        <v>126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>
      <c r="A447" s="41">
        <v>53</v>
      </c>
      <c r="B447" s="41" t="s">
        <v>580</v>
      </c>
      <c r="C447" s="43">
        <v>44446.821828703702</v>
      </c>
      <c r="D447" s="41">
        <v>99</v>
      </c>
      <c r="E447" s="41" t="s">
        <v>125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126</v>
      </c>
      <c r="K447" s="41" t="s">
        <v>126</v>
      </c>
      <c r="L447" s="41" t="s">
        <v>126</v>
      </c>
      <c r="M447" s="41" t="s">
        <v>126</v>
      </c>
      <c r="N447" s="41"/>
      <c r="O447" s="41">
        <v>53</v>
      </c>
      <c r="P447" s="41" t="s">
        <v>580</v>
      </c>
      <c r="Q447" s="43">
        <v>44446.821828703702</v>
      </c>
      <c r="R447" s="41">
        <v>99</v>
      </c>
      <c r="S447" s="41" t="s">
        <v>125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126</v>
      </c>
      <c r="Y447" s="41" t="s">
        <v>126</v>
      </c>
      <c r="Z447" s="41" t="s">
        <v>126</v>
      </c>
      <c r="AA447" s="41" t="s">
        <v>126</v>
      </c>
      <c r="AB447" s="41"/>
      <c r="AC447" s="41">
        <v>53</v>
      </c>
      <c r="AD447" s="41" t="s">
        <v>580</v>
      </c>
      <c r="AE447" s="43">
        <v>44446.821828703702</v>
      </c>
      <c r="AF447" s="41">
        <v>99</v>
      </c>
      <c r="AG447" s="41" t="s">
        <v>125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126</v>
      </c>
      <c r="AM447" s="41" t="s">
        <v>126</v>
      </c>
      <c r="AN447" s="41" t="s">
        <v>126</v>
      </c>
      <c r="AO447" s="41" t="s">
        <v>126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>
      <c r="A448" s="41">
        <v>54</v>
      </c>
      <c r="B448" s="41" t="s">
        <v>581</v>
      </c>
      <c r="C448" s="43">
        <v>44446.843043981484</v>
      </c>
      <c r="D448" s="41">
        <v>82</v>
      </c>
      <c r="E448" s="41" t="s">
        <v>125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126</v>
      </c>
      <c r="K448" s="41" t="s">
        <v>126</v>
      </c>
      <c r="L448" s="41" t="s">
        <v>126</v>
      </c>
      <c r="M448" s="41" t="s">
        <v>126</v>
      </c>
      <c r="N448" s="41"/>
      <c r="O448" s="41">
        <v>54</v>
      </c>
      <c r="P448" s="41" t="s">
        <v>581</v>
      </c>
      <c r="Q448" s="43">
        <v>44446.843043981484</v>
      </c>
      <c r="R448" s="41">
        <v>82</v>
      </c>
      <c r="S448" s="41" t="s">
        <v>125</v>
      </c>
      <c r="T448" s="41">
        <v>0</v>
      </c>
      <c r="U448" s="41" t="s">
        <v>126</v>
      </c>
      <c r="V448" s="42" t="s">
        <v>126</v>
      </c>
      <c r="W448" s="41" t="s">
        <v>126</v>
      </c>
      <c r="X448" s="41" t="s">
        <v>126</v>
      </c>
      <c r="Y448" s="41" t="s">
        <v>126</v>
      </c>
      <c r="Z448" s="41" t="s">
        <v>126</v>
      </c>
      <c r="AA448" s="41" t="s">
        <v>126</v>
      </c>
      <c r="AB448" s="41"/>
      <c r="AC448" s="41">
        <v>54</v>
      </c>
      <c r="AD448" s="41" t="s">
        <v>581</v>
      </c>
      <c r="AE448" s="43">
        <v>44446.843043981484</v>
      </c>
      <c r="AF448" s="41">
        <v>82</v>
      </c>
      <c r="AG448" s="41" t="s">
        <v>125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126</v>
      </c>
      <c r="AM448" s="41" t="s">
        <v>126</v>
      </c>
      <c r="AN448" s="41" t="s">
        <v>126</v>
      </c>
      <c r="AO448" s="41" t="s">
        <v>126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>
      <c r="A449" s="41">
        <v>55</v>
      </c>
      <c r="B449" s="41" t="s">
        <v>582</v>
      </c>
      <c r="C449" s="43">
        <v>44446.864270833335</v>
      </c>
      <c r="D449" s="41">
        <v>169</v>
      </c>
      <c r="E449" s="41" t="s">
        <v>125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126</v>
      </c>
      <c r="K449" s="41" t="s">
        <v>126</v>
      </c>
      <c r="L449" s="41" t="s">
        <v>126</v>
      </c>
      <c r="M449" s="41" t="s">
        <v>126</v>
      </c>
      <c r="N449" s="41"/>
      <c r="O449" s="41">
        <v>55</v>
      </c>
      <c r="P449" s="41" t="s">
        <v>582</v>
      </c>
      <c r="Q449" s="43">
        <v>44446.864270833335</v>
      </c>
      <c r="R449" s="41">
        <v>169</v>
      </c>
      <c r="S449" s="41" t="s">
        <v>125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126</v>
      </c>
      <c r="Y449" s="41" t="s">
        <v>126</v>
      </c>
      <c r="Z449" s="41" t="s">
        <v>126</v>
      </c>
      <c r="AA449" s="41" t="s">
        <v>126</v>
      </c>
      <c r="AB449" s="41"/>
      <c r="AC449" s="41">
        <v>55</v>
      </c>
      <c r="AD449" s="41" t="s">
        <v>582</v>
      </c>
      <c r="AE449" s="43">
        <v>44446.864270833335</v>
      </c>
      <c r="AF449" s="41">
        <v>169</v>
      </c>
      <c r="AG449" s="41" t="s">
        <v>125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126</v>
      </c>
      <c r="AM449" s="41" t="s">
        <v>126</v>
      </c>
      <c r="AN449" s="41" t="s">
        <v>126</v>
      </c>
      <c r="AO449" s="41" t="s">
        <v>126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>
      <c r="A450" s="41">
        <v>56</v>
      </c>
      <c r="B450" s="41" t="s">
        <v>583</v>
      </c>
      <c r="C450" s="43">
        <v>44446.885497685187</v>
      </c>
      <c r="D450" s="41">
        <v>170</v>
      </c>
      <c r="E450" s="41" t="s">
        <v>125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126</v>
      </c>
      <c r="K450" s="41" t="s">
        <v>126</v>
      </c>
      <c r="L450" s="41" t="s">
        <v>126</v>
      </c>
      <c r="M450" s="41" t="s">
        <v>126</v>
      </c>
      <c r="N450" s="41"/>
      <c r="O450" s="41">
        <v>56</v>
      </c>
      <c r="P450" s="41" t="s">
        <v>583</v>
      </c>
      <c r="Q450" s="43">
        <v>44446.885497685187</v>
      </c>
      <c r="R450" s="41">
        <v>170</v>
      </c>
      <c r="S450" s="41" t="s">
        <v>125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126</v>
      </c>
      <c r="Y450" s="41" t="s">
        <v>126</v>
      </c>
      <c r="Z450" s="41" t="s">
        <v>126</v>
      </c>
      <c r="AA450" s="41" t="s">
        <v>126</v>
      </c>
      <c r="AB450" s="41"/>
      <c r="AC450" s="41">
        <v>56</v>
      </c>
      <c r="AD450" s="41" t="s">
        <v>583</v>
      </c>
      <c r="AE450" s="43">
        <v>44446.885497685187</v>
      </c>
      <c r="AF450" s="41">
        <v>170</v>
      </c>
      <c r="AG450" s="41" t="s">
        <v>125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126</v>
      </c>
      <c r="AM450" s="41" t="s">
        <v>126</v>
      </c>
      <c r="AN450" s="41" t="s">
        <v>126</v>
      </c>
      <c r="AO450" s="41" t="s">
        <v>126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>
      <c r="A451" s="41">
        <v>57</v>
      </c>
      <c r="B451" s="41" t="s">
        <v>584</v>
      </c>
      <c r="C451" s="43">
        <v>44446.906724537039</v>
      </c>
      <c r="D451" s="41">
        <v>166</v>
      </c>
      <c r="E451" s="41" t="s">
        <v>125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126</v>
      </c>
      <c r="K451" s="41" t="s">
        <v>126</v>
      </c>
      <c r="L451" s="41" t="s">
        <v>126</v>
      </c>
      <c r="M451" s="41" t="s">
        <v>126</v>
      </c>
      <c r="N451" s="41"/>
      <c r="O451" s="41">
        <v>57</v>
      </c>
      <c r="P451" s="41" t="s">
        <v>584</v>
      </c>
      <c r="Q451" s="43">
        <v>44446.906724537039</v>
      </c>
      <c r="R451" s="41">
        <v>166</v>
      </c>
      <c r="S451" s="41" t="s">
        <v>125</v>
      </c>
      <c r="T451" s="41">
        <v>0</v>
      </c>
      <c r="U451" s="41" t="s">
        <v>126</v>
      </c>
      <c r="V451" s="42" t="s">
        <v>126</v>
      </c>
      <c r="W451" s="41" t="s">
        <v>126</v>
      </c>
      <c r="X451" s="41" t="s">
        <v>126</v>
      </c>
      <c r="Y451" s="41" t="s">
        <v>126</v>
      </c>
      <c r="Z451" s="41" t="s">
        <v>126</v>
      </c>
      <c r="AA451" s="41" t="s">
        <v>126</v>
      </c>
      <c r="AB451" s="41"/>
      <c r="AC451" s="41">
        <v>57</v>
      </c>
      <c r="AD451" s="41" t="s">
        <v>584</v>
      </c>
      <c r="AE451" s="43">
        <v>44446.906724537039</v>
      </c>
      <c r="AF451" s="41">
        <v>166</v>
      </c>
      <c r="AG451" s="41" t="s">
        <v>125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126</v>
      </c>
      <c r="AM451" s="41" t="s">
        <v>126</v>
      </c>
      <c r="AN451" s="41" t="s">
        <v>126</v>
      </c>
      <c r="AO451" s="41" t="s">
        <v>126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>
      <c r="A452" s="41">
        <v>58</v>
      </c>
      <c r="B452" s="41" t="s">
        <v>585</v>
      </c>
      <c r="C452" s="43">
        <v>44446.92796296296</v>
      </c>
      <c r="D452" s="41">
        <v>104</v>
      </c>
      <c r="E452" s="41" t="s">
        <v>125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126</v>
      </c>
      <c r="K452" s="41" t="s">
        <v>126</v>
      </c>
      <c r="L452" s="41" t="s">
        <v>126</v>
      </c>
      <c r="M452" s="41" t="s">
        <v>126</v>
      </c>
      <c r="N452" s="41"/>
      <c r="O452" s="41">
        <v>58</v>
      </c>
      <c r="P452" s="41" t="s">
        <v>585</v>
      </c>
      <c r="Q452" s="43">
        <v>44446.92796296296</v>
      </c>
      <c r="R452" s="41">
        <v>104</v>
      </c>
      <c r="S452" s="41" t="s">
        <v>125</v>
      </c>
      <c r="T452" s="41">
        <v>0</v>
      </c>
      <c r="U452" s="41" t="s">
        <v>126</v>
      </c>
      <c r="V452" s="42" t="s">
        <v>126</v>
      </c>
      <c r="W452" s="41" t="s">
        <v>126</v>
      </c>
      <c r="X452" s="41" t="s">
        <v>126</v>
      </c>
      <c r="Y452" s="41" t="s">
        <v>126</v>
      </c>
      <c r="Z452" s="41" t="s">
        <v>126</v>
      </c>
      <c r="AA452" s="41" t="s">
        <v>126</v>
      </c>
      <c r="AB452" s="41"/>
      <c r="AC452" s="41">
        <v>58</v>
      </c>
      <c r="AD452" s="41" t="s">
        <v>585</v>
      </c>
      <c r="AE452" s="43">
        <v>44446.92796296296</v>
      </c>
      <c r="AF452" s="41">
        <v>104</v>
      </c>
      <c r="AG452" s="41" t="s">
        <v>125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126</v>
      </c>
      <c r="AM452" s="41" t="s">
        <v>126</v>
      </c>
      <c r="AN452" s="41" t="s">
        <v>126</v>
      </c>
      <c r="AO452" s="41" t="s">
        <v>126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>
      <c r="A453" s="41">
        <v>59</v>
      </c>
      <c r="B453" s="41" t="s">
        <v>586</v>
      </c>
      <c r="C453" s="43">
        <v>44446.949189814812</v>
      </c>
      <c r="D453" s="41">
        <v>28</v>
      </c>
      <c r="E453" s="41" t="s">
        <v>125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126</v>
      </c>
      <c r="K453" s="41" t="s">
        <v>126</v>
      </c>
      <c r="L453" s="41" t="s">
        <v>126</v>
      </c>
      <c r="M453" s="41" t="s">
        <v>126</v>
      </c>
      <c r="N453" s="41"/>
      <c r="O453" s="41">
        <v>59</v>
      </c>
      <c r="P453" s="41" t="s">
        <v>586</v>
      </c>
      <c r="Q453" s="43">
        <v>44446.949189814812</v>
      </c>
      <c r="R453" s="41">
        <v>28</v>
      </c>
      <c r="S453" s="41" t="s">
        <v>125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126</v>
      </c>
      <c r="Y453" s="41" t="s">
        <v>126</v>
      </c>
      <c r="Z453" s="41" t="s">
        <v>126</v>
      </c>
      <c r="AA453" s="41" t="s">
        <v>126</v>
      </c>
      <c r="AB453" s="41"/>
      <c r="AC453" s="41">
        <v>59</v>
      </c>
      <c r="AD453" s="41" t="s">
        <v>586</v>
      </c>
      <c r="AE453" s="43">
        <v>44446.949189814812</v>
      </c>
      <c r="AF453" s="41">
        <v>28</v>
      </c>
      <c r="AG453" s="41" t="s">
        <v>125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126</v>
      </c>
      <c r="AM453" s="41" t="s">
        <v>126</v>
      </c>
      <c r="AN453" s="41" t="s">
        <v>126</v>
      </c>
      <c r="AO453" s="41" t="s">
        <v>126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>
      <c r="A454" s="41">
        <v>60</v>
      </c>
      <c r="B454" s="41" t="s">
        <v>587</v>
      </c>
      <c r="C454" s="43">
        <v>44446.970416666663</v>
      </c>
      <c r="D454" s="41">
        <v>147</v>
      </c>
      <c r="E454" s="41" t="s">
        <v>125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126</v>
      </c>
      <c r="K454" s="41" t="s">
        <v>126</v>
      </c>
      <c r="L454" s="41" t="s">
        <v>126</v>
      </c>
      <c r="M454" s="41" t="s">
        <v>126</v>
      </c>
      <c r="N454" s="41"/>
      <c r="O454" s="41">
        <v>60</v>
      </c>
      <c r="P454" s="41" t="s">
        <v>587</v>
      </c>
      <c r="Q454" s="43">
        <v>44446.970416666663</v>
      </c>
      <c r="R454" s="41">
        <v>147</v>
      </c>
      <c r="S454" s="41" t="s">
        <v>125</v>
      </c>
      <c r="T454" s="41">
        <v>0</v>
      </c>
      <c r="U454" s="41" t="s">
        <v>126</v>
      </c>
      <c r="V454" s="42" t="s">
        <v>126</v>
      </c>
      <c r="W454" s="41" t="s">
        <v>126</v>
      </c>
      <c r="X454" s="41" t="s">
        <v>126</v>
      </c>
      <c r="Y454" s="41" t="s">
        <v>126</v>
      </c>
      <c r="Z454" s="41" t="s">
        <v>126</v>
      </c>
      <c r="AA454" s="41" t="s">
        <v>126</v>
      </c>
      <c r="AB454" s="41"/>
      <c r="AC454" s="41">
        <v>60</v>
      </c>
      <c r="AD454" s="41" t="s">
        <v>587</v>
      </c>
      <c r="AE454" s="43">
        <v>44446.970416666663</v>
      </c>
      <c r="AF454" s="41">
        <v>147</v>
      </c>
      <c r="AG454" s="41" t="s">
        <v>125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126</v>
      </c>
      <c r="AM454" s="41" t="s">
        <v>126</v>
      </c>
      <c r="AN454" s="41" t="s">
        <v>126</v>
      </c>
      <c r="AO454" s="41" t="s">
        <v>126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>
      <c r="A455" s="41">
        <v>61</v>
      </c>
      <c r="B455" s="41" t="s">
        <v>588</v>
      </c>
      <c r="C455" s="43">
        <v>44446.991597222222</v>
      </c>
      <c r="D455" s="41">
        <v>164</v>
      </c>
      <c r="E455" s="41" t="s">
        <v>125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126</v>
      </c>
      <c r="K455" s="41" t="s">
        <v>126</v>
      </c>
      <c r="L455" s="41" t="s">
        <v>126</v>
      </c>
      <c r="M455" s="41" t="s">
        <v>126</v>
      </c>
      <c r="N455" s="41"/>
      <c r="O455" s="41">
        <v>61</v>
      </c>
      <c r="P455" s="41" t="s">
        <v>588</v>
      </c>
      <c r="Q455" s="43">
        <v>44446.991597222222</v>
      </c>
      <c r="R455" s="41">
        <v>164</v>
      </c>
      <c r="S455" s="41" t="s">
        <v>125</v>
      </c>
      <c r="T455" s="41">
        <v>0</v>
      </c>
      <c r="U455" s="41" t="s">
        <v>126</v>
      </c>
      <c r="V455" s="41" t="s">
        <v>126</v>
      </c>
      <c r="W455" s="41" t="s">
        <v>126</v>
      </c>
      <c r="X455" s="41" t="s">
        <v>126</v>
      </c>
      <c r="Y455" s="41" t="s">
        <v>126</v>
      </c>
      <c r="Z455" s="41" t="s">
        <v>126</v>
      </c>
      <c r="AA455" s="41" t="s">
        <v>126</v>
      </c>
      <c r="AB455" s="41"/>
      <c r="AC455" s="41">
        <v>61</v>
      </c>
      <c r="AD455" s="41" t="s">
        <v>588</v>
      </c>
      <c r="AE455" s="43">
        <v>44446.991597222222</v>
      </c>
      <c r="AF455" s="41">
        <v>164</v>
      </c>
      <c r="AG455" s="41" t="s">
        <v>125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126</v>
      </c>
      <c r="AM455" s="41" t="s">
        <v>126</v>
      </c>
      <c r="AN455" s="41" t="s">
        <v>126</v>
      </c>
      <c r="AO455" s="41" t="s">
        <v>126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>
      <c r="A456" s="41">
        <v>62</v>
      </c>
      <c r="B456" s="41" t="s">
        <v>589</v>
      </c>
      <c r="C456" s="43">
        <v>44447.012824074074</v>
      </c>
      <c r="D456" s="41">
        <v>197</v>
      </c>
      <c r="E456" s="41" t="s">
        <v>125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126</v>
      </c>
      <c r="K456" s="41" t="s">
        <v>126</v>
      </c>
      <c r="L456" s="41" t="s">
        <v>126</v>
      </c>
      <c r="M456" s="41" t="s">
        <v>126</v>
      </c>
      <c r="N456" s="41"/>
      <c r="O456" s="41">
        <v>62</v>
      </c>
      <c r="P456" s="41" t="s">
        <v>589</v>
      </c>
      <c r="Q456" s="43">
        <v>44447.012824074074</v>
      </c>
      <c r="R456" s="41">
        <v>197</v>
      </c>
      <c r="S456" s="41" t="s">
        <v>125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126</v>
      </c>
      <c r="Y456" s="41" t="s">
        <v>126</v>
      </c>
      <c r="Z456" s="41" t="s">
        <v>126</v>
      </c>
      <c r="AA456" s="41" t="s">
        <v>126</v>
      </c>
      <c r="AB456" s="41"/>
      <c r="AC456" s="41">
        <v>62</v>
      </c>
      <c r="AD456" s="41" t="s">
        <v>589</v>
      </c>
      <c r="AE456" s="43">
        <v>44447.012824074074</v>
      </c>
      <c r="AF456" s="41">
        <v>197</v>
      </c>
      <c r="AG456" s="41" t="s">
        <v>125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126</v>
      </c>
      <c r="AM456" s="41" t="s">
        <v>126</v>
      </c>
      <c r="AN456" s="41" t="s">
        <v>126</v>
      </c>
      <c r="AO456" s="41" t="s">
        <v>126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>
      <c r="A457" s="41">
        <v>63</v>
      </c>
      <c r="B457" s="41" t="s">
        <v>590</v>
      </c>
      <c r="C457" s="43">
        <v>44447.034050925926</v>
      </c>
      <c r="D457" s="41">
        <v>213</v>
      </c>
      <c r="E457" s="41" t="s">
        <v>125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126</v>
      </c>
      <c r="K457" s="41" t="s">
        <v>126</v>
      </c>
      <c r="L457" s="41" t="s">
        <v>126</v>
      </c>
      <c r="M457" s="41" t="s">
        <v>126</v>
      </c>
      <c r="N457" s="41"/>
      <c r="O457" s="41">
        <v>63</v>
      </c>
      <c r="P457" s="41" t="s">
        <v>590</v>
      </c>
      <c r="Q457" s="43">
        <v>44447.034050925926</v>
      </c>
      <c r="R457" s="41">
        <v>213</v>
      </c>
      <c r="S457" s="41" t="s">
        <v>125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126</v>
      </c>
      <c r="Y457" s="41" t="s">
        <v>126</v>
      </c>
      <c r="Z457" s="41" t="s">
        <v>126</v>
      </c>
      <c r="AA457" s="41" t="s">
        <v>126</v>
      </c>
      <c r="AB457" s="41"/>
      <c r="AC457" s="41">
        <v>63</v>
      </c>
      <c r="AD457" s="41" t="s">
        <v>590</v>
      </c>
      <c r="AE457" s="43">
        <v>44447.034050925926</v>
      </c>
      <c r="AF457" s="41">
        <v>213</v>
      </c>
      <c r="AG457" s="41" t="s">
        <v>125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126</v>
      </c>
      <c r="AM457" s="41" t="s">
        <v>126</v>
      </c>
      <c r="AN457" s="41" t="s">
        <v>126</v>
      </c>
      <c r="AO457" s="41" t="s">
        <v>126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>
      <c r="A458" s="41">
        <v>64</v>
      </c>
      <c r="B458" s="41" t="s">
        <v>591</v>
      </c>
      <c r="C458" s="43">
        <v>44447.055277777778</v>
      </c>
      <c r="D458" s="41">
        <v>130</v>
      </c>
      <c r="E458" s="41" t="s">
        <v>125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126</v>
      </c>
      <c r="K458" s="41" t="s">
        <v>126</v>
      </c>
      <c r="L458" s="41" t="s">
        <v>126</v>
      </c>
      <c r="M458" s="41" t="s">
        <v>126</v>
      </c>
      <c r="N458" s="41"/>
      <c r="O458" s="41">
        <v>64</v>
      </c>
      <c r="P458" s="41" t="s">
        <v>591</v>
      </c>
      <c r="Q458" s="43">
        <v>44447.055277777778</v>
      </c>
      <c r="R458" s="41">
        <v>130</v>
      </c>
      <c r="S458" s="41" t="s">
        <v>125</v>
      </c>
      <c r="T458" s="41">
        <v>0</v>
      </c>
      <c r="U458" s="41" t="s">
        <v>126</v>
      </c>
      <c r="V458" s="41" t="s">
        <v>126</v>
      </c>
      <c r="W458" s="41" t="s">
        <v>126</v>
      </c>
      <c r="X458" s="41" t="s">
        <v>126</v>
      </c>
      <c r="Y458" s="41" t="s">
        <v>126</v>
      </c>
      <c r="Z458" s="41" t="s">
        <v>126</v>
      </c>
      <c r="AA458" s="41" t="s">
        <v>126</v>
      </c>
      <c r="AB458" s="41"/>
      <c r="AC458" s="41">
        <v>64</v>
      </c>
      <c r="AD458" s="41" t="s">
        <v>591</v>
      </c>
      <c r="AE458" s="43">
        <v>44447.055277777778</v>
      </c>
      <c r="AF458" s="41">
        <v>130</v>
      </c>
      <c r="AG458" s="41" t="s">
        <v>125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126</v>
      </c>
      <c r="AM458" s="41" t="s">
        <v>126</v>
      </c>
      <c r="AN458" s="41" t="s">
        <v>126</v>
      </c>
      <c r="AO458" s="41" t="s">
        <v>126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>
      <c r="A459" s="41">
        <v>65</v>
      </c>
      <c r="B459" s="41" t="s">
        <v>592</v>
      </c>
      <c r="C459" s="43">
        <v>44447.076504629629</v>
      </c>
      <c r="D459" s="41">
        <v>181</v>
      </c>
      <c r="E459" s="41" t="s">
        <v>125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126</v>
      </c>
      <c r="K459" s="41" t="s">
        <v>126</v>
      </c>
      <c r="L459" s="41" t="s">
        <v>126</v>
      </c>
      <c r="M459" s="41" t="s">
        <v>126</v>
      </c>
      <c r="N459" s="41"/>
      <c r="O459" s="41">
        <v>65</v>
      </c>
      <c r="P459" s="41" t="s">
        <v>592</v>
      </c>
      <c r="Q459" s="43">
        <v>44447.076504629629</v>
      </c>
      <c r="R459" s="41">
        <v>181</v>
      </c>
      <c r="S459" s="41" t="s">
        <v>125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126</v>
      </c>
      <c r="Y459" s="41" t="s">
        <v>126</v>
      </c>
      <c r="Z459" s="41" t="s">
        <v>126</v>
      </c>
      <c r="AA459" s="41" t="s">
        <v>126</v>
      </c>
      <c r="AB459" s="41"/>
      <c r="AC459" s="41">
        <v>65</v>
      </c>
      <c r="AD459" s="41" t="s">
        <v>592</v>
      </c>
      <c r="AE459" s="43">
        <v>44447.076504629629</v>
      </c>
      <c r="AF459" s="41">
        <v>181</v>
      </c>
      <c r="AG459" s="41" t="s">
        <v>125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126</v>
      </c>
      <c r="AM459" s="41" t="s">
        <v>126</v>
      </c>
      <c r="AN459" s="41" t="s">
        <v>126</v>
      </c>
      <c r="AO459" s="41" t="s">
        <v>126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>
      <c r="A460" s="41">
        <v>66</v>
      </c>
      <c r="B460" s="41" t="s">
        <v>593</v>
      </c>
      <c r="C460" s="43">
        <v>44447.097708333335</v>
      </c>
      <c r="D460" s="41">
        <v>177</v>
      </c>
      <c r="E460" s="41" t="s">
        <v>125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126</v>
      </c>
      <c r="K460" s="41" t="s">
        <v>126</v>
      </c>
      <c r="L460" s="41" t="s">
        <v>126</v>
      </c>
      <c r="M460" s="41" t="s">
        <v>126</v>
      </c>
      <c r="N460" s="41"/>
      <c r="O460" s="41">
        <v>66</v>
      </c>
      <c r="P460" s="41" t="s">
        <v>593</v>
      </c>
      <c r="Q460" s="43">
        <v>44447.097708333335</v>
      </c>
      <c r="R460" s="41">
        <v>177</v>
      </c>
      <c r="S460" s="41" t="s">
        <v>125</v>
      </c>
      <c r="T460" s="41">
        <v>0</v>
      </c>
      <c r="U460" s="41" t="s">
        <v>126</v>
      </c>
      <c r="V460" s="41" t="s">
        <v>126</v>
      </c>
      <c r="W460" s="41" t="s">
        <v>126</v>
      </c>
      <c r="X460" s="41" t="s">
        <v>126</v>
      </c>
      <c r="Y460" s="41" t="s">
        <v>126</v>
      </c>
      <c r="Z460" s="41" t="s">
        <v>126</v>
      </c>
      <c r="AA460" s="41" t="s">
        <v>126</v>
      </c>
      <c r="AB460" s="41"/>
      <c r="AC460" s="41">
        <v>66</v>
      </c>
      <c r="AD460" s="41" t="s">
        <v>593</v>
      </c>
      <c r="AE460" s="43">
        <v>44447.097708333335</v>
      </c>
      <c r="AF460" s="41">
        <v>177</v>
      </c>
      <c r="AG460" s="41" t="s">
        <v>125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126</v>
      </c>
      <c r="AM460" s="41" t="s">
        <v>126</v>
      </c>
      <c r="AN460" s="41" t="s">
        <v>126</v>
      </c>
      <c r="AO460" s="41" t="s">
        <v>126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>
      <c r="A461" s="41">
        <v>67</v>
      </c>
      <c r="B461" s="41" t="s">
        <v>594</v>
      </c>
      <c r="C461" s="43">
        <v>44447.118969907409</v>
      </c>
      <c r="D461" s="41">
        <v>173</v>
      </c>
      <c r="E461" s="41" t="s">
        <v>125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126</v>
      </c>
      <c r="K461" s="41" t="s">
        <v>126</v>
      </c>
      <c r="L461" s="41" t="s">
        <v>126</v>
      </c>
      <c r="M461" s="41" t="s">
        <v>126</v>
      </c>
      <c r="N461" s="41"/>
      <c r="O461" s="41">
        <v>67</v>
      </c>
      <c r="P461" s="41" t="s">
        <v>594</v>
      </c>
      <c r="Q461" s="43">
        <v>44447.118969907409</v>
      </c>
      <c r="R461" s="41">
        <v>173</v>
      </c>
      <c r="S461" s="41" t="s">
        <v>125</v>
      </c>
      <c r="T461" s="41">
        <v>0</v>
      </c>
      <c r="U461" s="41" t="s">
        <v>126</v>
      </c>
      <c r="V461" s="41" t="s">
        <v>126</v>
      </c>
      <c r="W461" s="41" t="s">
        <v>126</v>
      </c>
      <c r="X461" s="41" t="s">
        <v>126</v>
      </c>
      <c r="Y461" s="41" t="s">
        <v>126</v>
      </c>
      <c r="Z461" s="41" t="s">
        <v>126</v>
      </c>
      <c r="AA461" s="41" t="s">
        <v>126</v>
      </c>
      <c r="AB461" s="41"/>
      <c r="AC461" s="41">
        <v>67</v>
      </c>
      <c r="AD461" s="41" t="s">
        <v>594</v>
      </c>
      <c r="AE461" s="43">
        <v>44447.118969907409</v>
      </c>
      <c r="AF461" s="41">
        <v>173</v>
      </c>
      <c r="AG461" s="41" t="s">
        <v>125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126</v>
      </c>
      <c r="AM461" s="41" t="s">
        <v>126</v>
      </c>
      <c r="AN461" s="41" t="s">
        <v>126</v>
      </c>
      <c r="AO461" s="41" t="s">
        <v>126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>
      <c r="A462" s="41">
        <v>68</v>
      </c>
      <c r="B462" s="41" t="s">
        <v>595</v>
      </c>
      <c r="C462" s="43">
        <v>44447.140185185184</v>
      </c>
      <c r="D462" s="41">
        <v>208</v>
      </c>
      <c r="E462" s="41" t="s">
        <v>125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126</v>
      </c>
      <c r="K462" s="41" t="s">
        <v>126</v>
      </c>
      <c r="L462" s="41" t="s">
        <v>126</v>
      </c>
      <c r="M462" s="41" t="s">
        <v>126</v>
      </c>
      <c r="N462" s="41"/>
      <c r="O462" s="41">
        <v>68</v>
      </c>
      <c r="P462" s="41" t="s">
        <v>595</v>
      </c>
      <c r="Q462" s="43">
        <v>44447.140185185184</v>
      </c>
      <c r="R462" s="41">
        <v>208</v>
      </c>
      <c r="S462" s="41" t="s">
        <v>125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126</v>
      </c>
      <c r="Y462" s="41" t="s">
        <v>126</v>
      </c>
      <c r="Z462" s="41" t="s">
        <v>126</v>
      </c>
      <c r="AA462" s="41" t="s">
        <v>126</v>
      </c>
      <c r="AB462" s="41"/>
      <c r="AC462" s="41">
        <v>68</v>
      </c>
      <c r="AD462" s="41" t="s">
        <v>595</v>
      </c>
      <c r="AE462" s="43">
        <v>44447.140185185184</v>
      </c>
      <c r="AF462" s="41">
        <v>208</v>
      </c>
      <c r="AG462" s="41" t="s">
        <v>125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126</v>
      </c>
      <c r="AM462" s="41" t="s">
        <v>126</v>
      </c>
      <c r="AN462" s="41" t="s">
        <v>126</v>
      </c>
      <c r="AO462" s="41" t="s">
        <v>126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>
      <c r="A463" s="41">
        <v>69</v>
      </c>
      <c r="B463" s="41" t="s">
        <v>596</v>
      </c>
      <c r="C463" s="43">
        <v>44447.161400462966</v>
      </c>
      <c r="D463" s="41">
        <v>201</v>
      </c>
      <c r="E463" s="41" t="s">
        <v>125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126</v>
      </c>
      <c r="K463" s="41" t="s">
        <v>126</v>
      </c>
      <c r="L463" s="41" t="s">
        <v>126</v>
      </c>
      <c r="M463" s="41" t="s">
        <v>126</v>
      </c>
      <c r="N463" s="41"/>
      <c r="O463" s="41">
        <v>69</v>
      </c>
      <c r="P463" s="41" t="s">
        <v>596</v>
      </c>
      <c r="Q463" s="43">
        <v>44447.161400462966</v>
      </c>
      <c r="R463" s="41">
        <v>201</v>
      </c>
      <c r="S463" s="41" t="s">
        <v>125</v>
      </c>
      <c r="T463" s="41">
        <v>0</v>
      </c>
      <c r="U463" s="41" t="s">
        <v>126</v>
      </c>
      <c r="V463" s="41" t="s">
        <v>126</v>
      </c>
      <c r="W463" s="41" t="s">
        <v>126</v>
      </c>
      <c r="X463" s="41" t="s">
        <v>126</v>
      </c>
      <c r="Y463" s="41" t="s">
        <v>126</v>
      </c>
      <c r="Z463" s="41" t="s">
        <v>126</v>
      </c>
      <c r="AA463" s="41" t="s">
        <v>126</v>
      </c>
      <c r="AB463" s="41"/>
      <c r="AC463" s="41">
        <v>69</v>
      </c>
      <c r="AD463" s="41" t="s">
        <v>596</v>
      </c>
      <c r="AE463" s="43">
        <v>44447.161400462966</v>
      </c>
      <c r="AF463" s="41">
        <v>201</v>
      </c>
      <c r="AG463" s="41" t="s">
        <v>125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126</v>
      </c>
      <c r="AM463" s="41" t="s">
        <v>126</v>
      </c>
      <c r="AN463" s="41" t="s">
        <v>126</v>
      </c>
      <c r="AO463" s="41" t="s">
        <v>126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>
      <c r="A464" s="41">
        <v>70</v>
      </c>
      <c r="B464" s="41" t="s">
        <v>597</v>
      </c>
      <c r="C464" s="43">
        <v>44447.182627314818</v>
      </c>
      <c r="D464" s="41">
        <v>153</v>
      </c>
      <c r="E464" s="41" t="s">
        <v>125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126</v>
      </c>
      <c r="K464" s="41" t="s">
        <v>126</v>
      </c>
      <c r="L464" s="41" t="s">
        <v>126</v>
      </c>
      <c r="M464" s="41" t="s">
        <v>126</v>
      </c>
      <c r="N464" s="41"/>
      <c r="O464" s="41">
        <v>70</v>
      </c>
      <c r="P464" s="41" t="s">
        <v>597</v>
      </c>
      <c r="Q464" s="43">
        <v>44447.182627314818</v>
      </c>
      <c r="R464" s="41">
        <v>153</v>
      </c>
      <c r="S464" s="41" t="s">
        <v>125</v>
      </c>
      <c r="T464" s="41">
        <v>0</v>
      </c>
      <c r="U464" s="41" t="s">
        <v>126</v>
      </c>
      <c r="V464" s="41" t="s">
        <v>126</v>
      </c>
      <c r="W464" s="41" t="s">
        <v>126</v>
      </c>
      <c r="X464" s="41" t="s">
        <v>126</v>
      </c>
      <c r="Y464" s="41" t="s">
        <v>126</v>
      </c>
      <c r="Z464" s="41" t="s">
        <v>126</v>
      </c>
      <c r="AA464" s="41" t="s">
        <v>126</v>
      </c>
      <c r="AB464" s="41"/>
      <c r="AC464" s="41">
        <v>70</v>
      </c>
      <c r="AD464" s="41" t="s">
        <v>597</v>
      </c>
      <c r="AE464" s="43">
        <v>44447.182627314818</v>
      </c>
      <c r="AF464" s="41">
        <v>153</v>
      </c>
      <c r="AG464" s="41" t="s">
        <v>125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126</v>
      </c>
      <c r="AM464" s="41" t="s">
        <v>126</v>
      </c>
      <c r="AN464" s="41" t="s">
        <v>126</v>
      </c>
      <c r="AO464" s="41" t="s">
        <v>126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>
      <c r="A465" s="41">
        <v>71</v>
      </c>
      <c r="B465" s="41" t="s">
        <v>598</v>
      </c>
      <c r="C465" s="43">
        <v>44447.20385416667</v>
      </c>
      <c r="D465" s="41">
        <v>131</v>
      </c>
      <c r="E465" s="41" t="s">
        <v>125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126</v>
      </c>
      <c r="K465" s="41" t="s">
        <v>126</v>
      </c>
      <c r="L465" s="41" t="s">
        <v>126</v>
      </c>
      <c r="M465" s="41" t="s">
        <v>126</v>
      </c>
      <c r="N465" s="41"/>
      <c r="O465" s="41">
        <v>71</v>
      </c>
      <c r="P465" s="41" t="s">
        <v>598</v>
      </c>
      <c r="Q465" s="43">
        <v>44447.20385416667</v>
      </c>
      <c r="R465" s="41">
        <v>131</v>
      </c>
      <c r="S465" s="41" t="s">
        <v>125</v>
      </c>
      <c r="T465" s="41">
        <v>0</v>
      </c>
      <c r="U465" s="41" t="s">
        <v>126</v>
      </c>
      <c r="V465" s="41" t="s">
        <v>126</v>
      </c>
      <c r="W465" s="41" t="s">
        <v>126</v>
      </c>
      <c r="X465" s="41" t="s">
        <v>126</v>
      </c>
      <c r="Y465" s="41" t="s">
        <v>126</v>
      </c>
      <c r="Z465" s="41" t="s">
        <v>126</v>
      </c>
      <c r="AA465" s="41" t="s">
        <v>126</v>
      </c>
      <c r="AB465" s="41"/>
      <c r="AC465" s="41">
        <v>71</v>
      </c>
      <c r="AD465" s="41" t="s">
        <v>598</v>
      </c>
      <c r="AE465" s="43">
        <v>44447.20385416667</v>
      </c>
      <c r="AF465" s="41">
        <v>131</v>
      </c>
      <c r="AG465" s="41" t="s">
        <v>125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126</v>
      </c>
      <c r="AM465" s="41" t="s">
        <v>126</v>
      </c>
      <c r="AN465" s="41" t="s">
        <v>126</v>
      </c>
      <c r="AO465" s="41" t="s">
        <v>126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>
      <c r="A466" s="41">
        <v>72</v>
      </c>
      <c r="B466" s="41" t="s">
        <v>599</v>
      </c>
      <c r="C466" s="43">
        <v>44447.225092592591</v>
      </c>
      <c r="D466" s="41">
        <v>77</v>
      </c>
      <c r="E466" s="41" t="s">
        <v>125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126</v>
      </c>
      <c r="K466" s="41" t="s">
        <v>126</v>
      </c>
      <c r="L466" s="41" t="s">
        <v>126</v>
      </c>
      <c r="M466" s="41" t="s">
        <v>126</v>
      </c>
      <c r="N466" s="41"/>
      <c r="O466" s="41">
        <v>72</v>
      </c>
      <c r="P466" s="41" t="s">
        <v>599</v>
      </c>
      <c r="Q466" s="43">
        <v>44447.225092592591</v>
      </c>
      <c r="R466" s="41">
        <v>77</v>
      </c>
      <c r="S466" s="41" t="s">
        <v>125</v>
      </c>
      <c r="T466" s="41">
        <v>0</v>
      </c>
      <c r="U466" s="41" t="s">
        <v>126</v>
      </c>
      <c r="V466" s="41" t="s">
        <v>126</v>
      </c>
      <c r="W466" s="41" t="s">
        <v>126</v>
      </c>
      <c r="X466" s="41" t="s">
        <v>126</v>
      </c>
      <c r="Y466" s="41" t="s">
        <v>126</v>
      </c>
      <c r="Z466" s="41" t="s">
        <v>126</v>
      </c>
      <c r="AA466" s="41" t="s">
        <v>126</v>
      </c>
      <c r="AB466" s="41"/>
      <c r="AC466" s="41">
        <v>72</v>
      </c>
      <c r="AD466" s="41" t="s">
        <v>599</v>
      </c>
      <c r="AE466" s="43">
        <v>44447.225092592591</v>
      </c>
      <c r="AF466" s="41">
        <v>77</v>
      </c>
      <c r="AG466" s="41" t="s">
        <v>125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126</v>
      </c>
      <c r="AM466" s="41" t="s">
        <v>126</v>
      </c>
      <c r="AN466" s="41" t="s">
        <v>126</v>
      </c>
      <c r="AO466" s="41" t="s">
        <v>126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>
      <c r="A467" s="41">
        <v>73</v>
      </c>
      <c r="B467" s="41" t="s">
        <v>600</v>
      </c>
      <c r="C467" s="43">
        <v>44447.246296296296</v>
      </c>
      <c r="D467" s="41">
        <v>10</v>
      </c>
      <c r="E467" s="41" t="s">
        <v>125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126</v>
      </c>
      <c r="K467" s="41" t="s">
        <v>126</v>
      </c>
      <c r="L467" s="41" t="s">
        <v>126</v>
      </c>
      <c r="M467" s="41" t="s">
        <v>126</v>
      </c>
      <c r="N467" s="41"/>
      <c r="O467" s="41">
        <v>73</v>
      </c>
      <c r="P467" s="41" t="s">
        <v>600</v>
      </c>
      <c r="Q467" s="43">
        <v>44447.246296296296</v>
      </c>
      <c r="R467" s="41">
        <v>10</v>
      </c>
      <c r="S467" s="41" t="s">
        <v>125</v>
      </c>
      <c r="T467" s="41">
        <v>0</v>
      </c>
      <c r="U467" s="41" t="s">
        <v>126</v>
      </c>
      <c r="V467" s="41" t="s">
        <v>126</v>
      </c>
      <c r="W467" s="41" t="s">
        <v>126</v>
      </c>
      <c r="X467" s="41" t="s">
        <v>126</v>
      </c>
      <c r="Y467" s="41" t="s">
        <v>126</v>
      </c>
      <c r="Z467" s="41" t="s">
        <v>126</v>
      </c>
      <c r="AA467" s="41" t="s">
        <v>126</v>
      </c>
      <c r="AB467" s="41"/>
      <c r="AC467" s="41">
        <v>73</v>
      </c>
      <c r="AD467" s="41" t="s">
        <v>600</v>
      </c>
      <c r="AE467" s="43">
        <v>44447.246296296296</v>
      </c>
      <c r="AF467" s="41">
        <v>10</v>
      </c>
      <c r="AG467" s="41" t="s">
        <v>125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126</v>
      </c>
      <c r="AM467" s="41" t="s">
        <v>126</v>
      </c>
      <c r="AN467" s="41" t="s">
        <v>126</v>
      </c>
      <c r="AO467" s="41" t="s">
        <v>126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>
      <c r="A468" s="41">
        <v>74</v>
      </c>
      <c r="B468" s="41" t="s">
        <v>601</v>
      </c>
      <c r="C468" s="43">
        <v>44447.267546296294</v>
      </c>
      <c r="D468" s="41">
        <v>122</v>
      </c>
      <c r="E468" s="41" t="s">
        <v>125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126</v>
      </c>
      <c r="K468" s="41" t="s">
        <v>126</v>
      </c>
      <c r="L468" s="41" t="s">
        <v>126</v>
      </c>
      <c r="M468" s="41" t="s">
        <v>126</v>
      </c>
      <c r="N468" s="41"/>
      <c r="O468" s="41">
        <v>74</v>
      </c>
      <c r="P468" s="41" t="s">
        <v>601</v>
      </c>
      <c r="Q468" s="43">
        <v>44447.267546296294</v>
      </c>
      <c r="R468" s="41">
        <v>122</v>
      </c>
      <c r="S468" s="41" t="s">
        <v>125</v>
      </c>
      <c r="T468" s="41">
        <v>0</v>
      </c>
      <c r="U468" s="41" t="s">
        <v>126</v>
      </c>
      <c r="V468" s="41" t="s">
        <v>126</v>
      </c>
      <c r="W468" s="41" t="s">
        <v>126</v>
      </c>
      <c r="X468" s="41" t="s">
        <v>126</v>
      </c>
      <c r="Y468" s="41" t="s">
        <v>126</v>
      </c>
      <c r="Z468" s="41" t="s">
        <v>126</v>
      </c>
      <c r="AA468" s="41" t="s">
        <v>126</v>
      </c>
      <c r="AB468" s="41"/>
      <c r="AC468" s="41">
        <v>74</v>
      </c>
      <c r="AD468" s="41" t="s">
        <v>601</v>
      </c>
      <c r="AE468" s="43">
        <v>44447.267546296294</v>
      </c>
      <c r="AF468" s="41">
        <v>122</v>
      </c>
      <c r="AG468" s="41" t="s">
        <v>125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126</v>
      </c>
      <c r="AM468" s="41" t="s">
        <v>126</v>
      </c>
      <c r="AN468" s="41" t="s">
        <v>126</v>
      </c>
      <c r="AO468" s="41" t="s">
        <v>126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>
      <c r="A469" s="41">
        <v>39</v>
      </c>
      <c r="B469" s="41" t="s">
        <v>602</v>
      </c>
      <c r="C469" s="43">
        <v>44454.42224537037</v>
      </c>
      <c r="D469" s="41" t="s">
        <v>124</v>
      </c>
      <c r="E469" s="41" t="s">
        <v>125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126</v>
      </c>
      <c r="K469" s="41" t="s">
        <v>126</v>
      </c>
      <c r="L469" s="41" t="s">
        <v>126</v>
      </c>
      <c r="M469" s="41" t="s">
        <v>126</v>
      </c>
      <c r="N469" s="41"/>
      <c r="O469" s="41">
        <v>39</v>
      </c>
      <c r="P469" s="41" t="s">
        <v>602</v>
      </c>
      <c r="Q469" s="43">
        <v>44454.42224537037</v>
      </c>
      <c r="R469" s="41" t="s">
        <v>124</v>
      </c>
      <c r="S469" s="41" t="s">
        <v>125</v>
      </c>
      <c r="T469" s="41">
        <v>0</v>
      </c>
      <c r="U469" s="41" t="s">
        <v>126</v>
      </c>
      <c r="V469" s="42" t="s">
        <v>126</v>
      </c>
      <c r="W469" s="41" t="s">
        <v>126</v>
      </c>
      <c r="X469" s="41" t="s">
        <v>126</v>
      </c>
      <c r="Y469" s="41" t="s">
        <v>126</v>
      </c>
      <c r="Z469" s="41" t="s">
        <v>126</v>
      </c>
      <c r="AA469" s="41" t="s">
        <v>126</v>
      </c>
      <c r="AB469" s="41"/>
      <c r="AC469" s="41">
        <v>39</v>
      </c>
      <c r="AD469" s="41" t="s">
        <v>602</v>
      </c>
      <c r="AE469" s="43">
        <v>44454.42224537037</v>
      </c>
      <c r="AF469" s="41" t="s">
        <v>124</v>
      </c>
      <c r="AG469" s="41" t="s">
        <v>125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126</v>
      </c>
      <c r="AM469" s="41" t="s">
        <v>126</v>
      </c>
      <c r="AN469" s="41" t="s">
        <v>126</v>
      </c>
      <c r="AO469" s="41" t="s">
        <v>126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>
      <c r="A470" s="41">
        <v>40</v>
      </c>
      <c r="B470" s="41" t="s">
        <v>603</v>
      </c>
      <c r="C470" s="43">
        <v>44454.443425925929</v>
      </c>
      <c r="D470" s="41" t="s">
        <v>128</v>
      </c>
      <c r="E470" s="41" t="s">
        <v>125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126</v>
      </c>
      <c r="K470" s="41" t="s">
        <v>126</v>
      </c>
      <c r="L470" s="41" t="s">
        <v>126</v>
      </c>
      <c r="M470" s="41" t="s">
        <v>126</v>
      </c>
      <c r="N470" s="41"/>
      <c r="O470" s="41">
        <v>40</v>
      </c>
      <c r="P470" s="41" t="s">
        <v>603</v>
      </c>
      <c r="Q470" s="43">
        <v>44454.443425925929</v>
      </c>
      <c r="R470" s="41" t="s">
        <v>128</v>
      </c>
      <c r="S470" s="41" t="s">
        <v>125</v>
      </c>
      <c r="T470" s="41">
        <v>0</v>
      </c>
      <c r="U470" s="41" t="s">
        <v>126</v>
      </c>
      <c r="V470" s="42" t="s">
        <v>126</v>
      </c>
      <c r="W470" s="41" t="s">
        <v>126</v>
      </c>
      <c r="X470" s="41" t="s">
        <v>126</v>
      </c>
      <c r="Y470" s="41" t="s">
        <v>126</v>
      </c>
      <c r="Z470" s="41" t="s">
        <v>126</v>
      </c>
      <c r="AA470" s="41" t="s">
        <v>126</v>
      </c>
      <c r="AB470" s="41"/>
      <c r="AC470" s="41">
        <v>40</v>
      </c>
      <c r="AD470" s="41" t="s">
        <v>603</v>
      </c>
      <c r="AE470" s="43">
        <v>44454.443425925929</v>
      </c>
      <c r="AF470" s="41" t="s">
        <v>128</v>
      </c>
      <c r="AG470" s="41" t="s">
        <v>125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126</v>
      </c>
      <c r="AM470" s="41" t="s">
        <v>126</v>
      </c>
      <c r="AN470" s="41" t="s">
        <v>126</v>
      </c>
      <c r="AO470" s="41" t="s">
        <v>126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>
      <c r="A471" s="41">
        <v>41</v>
      </c>
      <c r="B471" s="41" t="s">
        <v>604</v>
      </c>
      <c r="C471" s="43">
        <v>44454.464606481481</v>
      </c>
      <c r="D471" s="41">
        <v>71</v>
      </c>
      <c r="E471" s="41" t="s">
        <v>125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126</v>
      </c>
      <c r="K471" s="41" t="s">
        <v>126</v>
      </c>
      <c r="L471" s="41" t="s">
        <v>126</v>
      </c>
      <c r="M471" s="41" t="s">
        <v>126</v>
      </c>
      <c r="N471" s="41"/>
      <c r="O471" s="41">
        <v>41</v>
      </c>
      <c r="P471" s="41" t="s">
        <v>604</v>
      </c>
      <c r="Q471" s="43">
        <v>44454.464606481481</v>
      </c>
      <c r="R471" s="41">
        <v>71</v>
      </c>
      <c r="S471" s="41" t="s">
        <v>125</v>
      </c>
      <c r="T471" s="41">
        <v>0</v>
      </c>
      <c r="U471" s="41" t="s">
        <v>126</v>
      </c>
      <c r="V471" s="42" t="s">
        <v>126</v>
      </c>
      <c r="W471" s="41" t="s">
        <v>126</v>
      </c>
      <c r="X471" s="41" t="s">
        <v>126</v>
      </c>
      <c r="Y471" s="41" t="s">
        <v>126</v>
      </c>
      <c r="Z471" s="41" t="s">
        <v>126</v>
      </c>
      <c r="AA471" s="41" t="s">
        <v>126</v>
      </c>
      <c r="AB471" s="41"/>
      <c r="AC471" s="41">
        <v>41</v>
      </c>
      <c r="AD471" s="41" t="s">
        <v>604</v>
      </c>
      <c r="AE471" s="43">
        <v>44454.464606481481</v>
      </c>
      <c r="AF471" s="41">
        <v>71</v>
      </c>
      <c r="AG471" s="41" t="s">
        <v>125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126</v>
      </c>
      <c r="AM471" s="41" t="s">
        <v>126</v>
      </c>
      <c r="AN471" s="41" t="s">
        <v>126</v>
      </c>
      <c r="AO471" s="41" t="s">
        <v>126</v>
      </c>
      <c r="AP471" s="41"/>
      <c r="AQ471" s="41">
        <v>2</v>
      </c>
      <c r="AR471" s="41" t="s">
        <v>605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>
      <c r="A472" s="41">
        <v>42</v>
      </c>
      <c r="B472" s="41" t="s">
        <v>606</v>
      </c>
      <c r="C472" s="43">
        <v>44454.485844907409</v>
      </c>
      <c r="D472" s="41">
        <v>25</v>
      </c>
      <c r="E472" s="41" t="s">
        <v>125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126</v>
      </c>
      <c r="K472" s="41" t="s">
        <v>126</v>
      </c>
      <c r="L472" s="41" t="s">
        <v>126</v>
      </c>
      <c r="M472" s="41" t="s">
        <v>126</v>
      </c>
      <c r="N472" s="41"/>
      <c r="O472" s="41">
        <v>42</v>
      </c>
      <c r="P472" s="41" t="s">
        <v>606</v>
      </c>
      <c r="Q472" s="43">
        <v>44454.485844907409</v>
      </c>
      <c r="R472" s="41">
        <v>25</v>
      </c>
      <c r="S472" s="41" t="s">
        <v>125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126</v>
      </c>
      <c r="Y472" s="41" t="s">
        <v>126</v>
      </c>
      <c r="Z472" s="41" t="s">
        <v>126</v>
      </c>
      <c r="AA472" s="41" t="s">
        <v>126</v>
      </c>
      <c r="AB472" s="41"/>
      <c r="AC472" s="41">
        <v>42</v>
      </c>
      <c r="AD472" s="41" t="s">
        <v>606</v>
      </c>
      <c r="AE472" s="43">
        <v>44454.485844907409</v>
      </c>
      <c r="AF472" s="41">
        <v>25</v>
      </c>
      <c r="AG472" s="41" t="s">
        <v>125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126</v>
      </c>
      <c r="AM472" s="41" t="s">
        <v>126</v>
      </c>
      <c r="AN472" s="41" t="s">
        <v>126</v>
      </c>
      <c r="AO472" s="41" t="s">
        <v>126</v>
      </c>
      <c r="AP472" s="41"/>
      <c r="AQ472" s="41">
        <v>2</v>
      </c>
      <c r="AR472" s="41" t="s">
        <v>605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>
      <c r="A473" s="41">
        <v>43</v>
      </c>
      <c r="B473" s="41" t="s">
        <v>607</v>
      </c>
      <c r="C473" s="43">
        <v>44454.507060185184</v>
      </c>
      <c r="D473" s="41">
        <v>125</v>
      </c>
      <c r="E473" s="41" t="s">
        <v>125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126</v>
      </c>
      <c r="K473" s="41" t="s">
        <v>126</v>
      </c>
      <c r="L473" s="41" t="s">
        <v>126</v>
      </c>
      <c r="M473" s="41" t="s">
        <v>126</v>
      </c>
      <c r="N473" s="41"/>
      <c r="O473" s="41">
        <v>43</v>
      </c>
      <c r="P473" s="41" t="s">
        <v>607</v>
      </c>
      <c r="Q473" s="43">
        <v>44454.507060185184</v>
      </c>
      <c r="R473" s="41">
        <v>125</v>
      </c>
      <c r="S473" s="41" t="s">
        <v>125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126</v>
      </c>
      <c r="Y473" s="41" t="s">
        <v>126</v>
      </c>
      <c r="Z473" s="41" t="s">
        <v>126</v>
      </c>
      <c r="AA473" s="41" t="s">
        <v>126</v>
      </c>
      <c r="AB473" s="41"/>
      <c r="AC473" s="41">
        <v>43</v>
      </c>
      <c r="AD473" s="41" t="s">
        <v>607</v>
      </c>
      <c r="AE473" s="43">
        <v>44454.507060185184</v>
      </c>
      <c r="AF473" s="41">
        <v>125</v>
      </c>
      <c r="AG473" s="41" t="s">
        <v>125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126</v>
      </c>
      <c r="AM473" s="41" t="s">
        <v>126</v>
      </c>
      <c r="AN473" s="41" t="s">
        <v>126</v>
      </c>
      <c r="AO473" s="41" t="s">
        <v>126</v>
      </c>
      <c r="AP473" s="41"/>
      <c r="AQ473" s="41">
        <v>2</v>
      </c>
      <c r="AR473" s="41" t="s">
        <v>608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>
      <c r="A474" s="41">
        <v>44</v>
      </c>
      <c r="B474" s="41" t="s">
        <v>609</v>
      </c>
      <c r="C474" s="43">
        <v>44454.528240740743</v>
      </c>
      <c r="D474" s="41">
        <v>7</v>
      </c>
      <c r="E474" s="41" t="s">
        <v>125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126</v>
      </c>
      <c r="K474" s="41" t="s">
        <v>126</v>
      </c>
      <c r="L474" s="41" t="s">
        <v>126</v>
      </c>
      <c r="M474" s="41" t="s">
        <v>126</v>
      </c>
      <c r="N474" s="41"/>
      <c r="O474" s="41">
        <v>44</v>
      </c>
      <c r="P474" s="41" t="s">
        <v>609</v>
      </c>
      <c r="Q474" s="43">
        <v>44454.528240740743</v>
      </c>
      <c r="R474" s="41">
        <v>7</v>
      </c>
      <c r="S474" s="41" t="s">
        <v>125</v>
      </c>
      <c r="T474" s="41">
        <v>0</v>
      </c>
      <c r="U474" s="41" t="s">
        <v>126</v>
      </c>
      <c r="V474" s="42" t="s">
        <v>126</v>
      </c>
      <c r="W474" s="41" t="s">
        <v>126</v>
      </c>
      <c r="X474" s="41" t="s">
        <v>126</v>
      </c>
      <c r="Y474" s="41" t="s">
        <v>126</v>
      </c>
      <c r="Z474" s="41" t="s">
        <v>126</v>
      </c>
      <c r="AA474" s="41" t="s">
        <v>126</v>
      </c>
      <c r="AB474" s="41"/>
      <c r="AC474" s="41">
        <v>44</v>
      </c>
      <c r="AD474" s="41" t="s">
        <v>609</v>
      </c>
      <c r="AE474" s="43">
        <v>44454.528240740743</v>
      </c>
      <c r="AF474" s="41">
        <v>7</v>
      </c>
      <c r="AG474" s="41" t="s">
        <v>125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126</v>
      </c>
      <c r="AM474" s="41" t="s">
        <v>126</v>
      </c>
      <c r="AN474" s="41" t="s">
        <v>126</v>
      </c>
      <c r="AO474" s="41" t="s">
        <v>126</v>
      </c>
      <c r="AP474" s="41"/>
      <c r="AQ474" s="41">
        <v>2</v>
      </c>
      <c r="AR474" s="41" t="s">
        <v>605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>
      <c r="A475" s="41">
        <v>45</v>
      </c>
      <c r="B475" s="41" t="s">
        <v>610</v>
      </c>
      <c r="C475" s="43">
        <v>44454.549432870372</v>
      </c>
      <c r="D475" s="41">
        <v>160</v>
      </c>
      <c r="E475" s="41" t="s">
        <v>125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126</v>
      </c>
      <c r="K475" s="41" t="s">
        <v>126</v>
      </c>
      <c r="L475" s="41" t="s">
        <v>126</v>
      </c>
      <c r="M475" s="41" t="s">
        <v>126</v>
      </c>
      <c r="N475" s="41"/>
      <c r="O475" s="41">
        <v>45</v>
      </c>
      <c r="P475" s="41" t="s">
        <v>610</v>
      </c>
      <c r="Q475" s="43">
        <v>44454.549432870372</v>
      </c>
      <c r="R475" s="41">
        <v>160</v>
      </c>
      <c r="S475" s="41" t="s">
        <v>125</v>
      </c>
      <c r="T475" s="41">
        <v>0</v>
      </c>
      <c r="U475" s="41" t="s">
        <v>126</v>
      </c>
      <c r="V475" s="42" t="s">
        <v>126</v>
      </c>
      <c r="W475" s="41" t="s">
        <v>126</v>
      </c>
      <c r="X475" s="41" t="s">
        <v>126</v>
      </c>
      <c r="Y475" s="41" t="s">
        <v>126</v>
      </c>
      <c r="Z475" s="41" t="s">
        <v>126</v>
      </c>
      <c r="AA475" s="41" t="s">
        <v>126</v>
      </c>
      <c r="AB475" s="41"/>
      <c r="AC475" s="41">
        <v>45</v>
      </c>
      <c r="AD475" s="41" t="s">
        <v>610</v>
      </c>
      <c r="AE475" s="43">
        <v>44454.549432870372</v>
      </c>
      <c r="AF475" s="41">
        <v>160</v>
      </c>
      <c r="AG475" s="41" t="s">
        <v>125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126</v>
      </c>
      <c r="AM475" s="41" t="s">
        <v>126</v>
      </c>
      <c r="AN475" s="41" t="s">
        <v>126</v>
      </c>
      <c r="AO475" s="41" t="s">
        <v>126</v>
      </c>
      <c r="AP475" s="41"/>
      <c r="AQ475" s="41">
        <v>2</v>
      </c>
      <c r="AR475" s="41" t="s">
        <v>605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>
      <c r="A476" s="41">
        <v>46</v>
      </c>
      <c r="B476" s="41" t="s">
        <v>611</v>
      </c>
      <c r="C476" s="43">
        <v>44454.570636574077</v>
      </c>
      <c r="D476" s="41">
        <v>85</v>
      </c>
      <c r="E476" s="41" t="s">
        <v>125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126</v>
      </c>
      <c r="K476" s="41" t="s">
        <v>126</v>
      </c>
      <c r="L476" s="41" t="s">
        <v>126</v>
      </c>
      <c r="M476" s="41" t="s">
        <v>126</v>
      </c>
      <c r="N476" s="41"/>
      <c r="O476" s="41">
        <v>46</v>
      </c>
      <c r="P476" s="41" t="s">
        <v>611</v>
      </c>
      <c r="Q476" s="43">
        <v>44454.570636574077</v>
      </c>
      <c r="R476" s="41">
        <v>85</v>
      </c>
      <c r="S476" s="41" t="s">
        <v>125</v>
      </c>
      <c r="T476" s="41">
        <v>0</v>
      </c>
      <c r="U476" s="41" t="s">
        <v>126</v>
      </c>
      <c r="V476" s="42" t="s">
        <v>126</v>
      </c>
      <c r="W476" s="41" t="s">
        <v>126</v>
      </c>
      <c r="X476" s="41" t="s">
        <v>126</v>
      </c>
      <c r="Y476" s="41" t="s">
        <v>126</v>
      </c>
      <c r="Z476" s="41" t="s">
        <v>126</v>
      </c>
      <c r="AA476" s="41" t="s">
        <v>126</v>
      </c>
      <c r="AB476" s="41"/>
      <c r="AC476" s="41">
        <v>46</v>
      </c>
      <c r="AD476" s="41" t="s">
        <v>611</v>
      </c>
      <c r="AE476" s="43">
        <v>44454.570636574077</v>
      </c>
      <c r="AF476" s="41">
        <v>85</v>
      </c>
      <c r="AG476" s="41" t="s">
        <v>125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126</v>
      </c>
      <c r="AM476" s="41" t="s">
        <v>126</v>
      </c>
      <c r="AN476" s="41" t="s">
        <v>126</v>
      </c>
      <c r="AO476" s="41" t="s">
        <v>126</v>
      </c>
      <c r="AP476" s="41"/>
      <c r="AQ476" s="41">
        <v>2</v>
      </c>
      <c r="AR476" s="41" t="s">
        <v>605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>
      <c r="A477" s="41">
        <v>47</v>
      </c>
      <c r="B477" s="41" t="s">
        <v>612</v>
      </c>
      <c r="C477" s="43">
        <v>44454.591851851852</v>
      </c>
      <c r="D477" s="41">
        <v>121</v>
      </c>
      <c r="E477" s="41" t="s">
        <v>125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126</v>
      </c>
      <c r="K477" s="41" t="s">
        <v>126</v>
      </c>
      <c r="L477" s="41" t="s">
        <v>126</v>
      </c>
      <c r="M477" s="41" t="s">
        <v>126</v>
      </c>
      <c r="N477" s="41"/>
      <c r="O477" s="41">
        <v>47</v>
      </c>
      <c r="P477" s="41" t="s">
        <v>612</v>
      </c>
      <c r="Q477" s="43">
        <v>44454.591851851852</v>
      </c>
      <c r="R477" s="41">
        <v>121</v>
      </c>
      <c r="S477" s="41" t="s">
        <v>125</v>
      </c>
      <c r="T477" s="41">
        <v>0</v>
      </c>
      <c r="U477" s="41" t="s">
        <v>126</v>
      </c>
      <c r="V477" s="42" t="s">
        <v>126</v>
      </c>
      <c r="W477" s="41" t="s">
        <v>126</v>
      </c>
      <c r="X477" s="41" t="s">
        <v>126</v>
      </c>
      <c r="Y477" s="41" t="s">
        <v>126</v>
      </c>
      <c r="Z477" s="41" t="s">
        <v>126</v>
      </c>
      <c r="AA477" s="41" t="s">
        <v>126</v>
      </c>
      <c r="AB477" s="41"/>
      <c r="AC477" s="41">
        <v>47</v>
      </c>
      <c r="AD477" s="41" t="s">
        <v>612</v>
      </c>
      <c r="AE477" s="43">
        <v>44454.591851851852</v>
      </c>
      <c r="AF477" s="41">
        <v>121</v>
      </c>
      <c r="AG477" s="41" t="s">
        <v>125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126</v>
      </c>
      <c r="AM477" s="41" t="s">
        <v>126</v>
      </c>
      <c r="AN477" s="41" t="s">
        <v>126</v>
      </c>
      <c r="AO477" s="41" t="s">
        <v>126</v>
      </c>
      <c r="AP477" s="41"/>
      <c r="AQ477" s="41">
        <v>2</v>
      </c>
      <c r="AR477" s="41" t="s">
        <v>605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>
      <c r="A478" s="41">
        <v>48</v>
      </c>
      <c r="B478" s="41" t="s">
        <v>613</v>
      </c>
      <c r="C478" s="43">
        <v>44454.613055555557</v>
      </c>
      <c r="D478" s="41">
        <v>16</v>
      </c>
      <c r="E478" s="41" t="s">
        <v>125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126</v>
      </c>
      <c r="K478" s="41" t="s">
        <v>126</v>
      </c>
      <c r="L478" s="41" t="s">
        <v>126</v>
      </c>
      <c r="M478" s="41" t="s">
        <v>126</v>
      </c>
      <c r="N478" s="41"/>
      <c r="O478" s="41">
        <v>48</v>
      </c>
      <c r="P478" s="41" t="s">
        <v>613</v>
      </c>
      <c r="Q478" s="43">
        <v>44454.613055555557</v>
      </c>
      <c r="R478" s="41">
        <v>16</v>
      </c>
      <c r="S478" s="41" t="s">
        <v>125</v>
      </c>
      <c r="T478" s="41">
        <v>0</v>
      </c>
      <c r="U478" s="41" t="s">
        <v>126</v>
      </c>
      <c r="V478" s="42" t="s">
        <v>126</v>
      </c>
      <c r="W478" s="41" t="s">
        <v>126</v>
      </c>
      <c r="X478" s="41" t="s">
        <v>126</v>
      </c>
      <c r="Y478" s="41" t="s">
        <v>126</v>
      </c>
      <c r="Z478" s="41" t="s">
        <v>126</v>
      </c>
      <c r="AA478" s="41" t="s">
        <v>126</v>
      </c>
      <c r="AB478" s="41"/>
      <c r="AC478" s="41">
        <v>48</v>
      </c>
      <c r="AD478" s="41" t="s">
        <v>613</v>
      </c>
      <c r="AE478" s="43">
        <v>44454.613055555557</v>
      </c>
      <c r="AF478" s="41">
        <v>16</v>
      </c>
      <c r="AG478" s="41" t="s">
        <v>125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126</v>
      </c>
      <c r="AM478" s="41" t="s">
        <v>126</v>
      </c>
      <c r="AN478" s="41" t="s">
        <v>126</v>
      </c>
      <c r="AO478" s="41" t="s">
        <v>126</v>
      </c>
      <c r="AP478" s="41"/>
      <c r="AQ478" s="41">
        <v>2</v>
      </c>
      <c r="AR478" s="41" t="s">
        <v>605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>
      <c r="A479" s="41">
        <v>49</v>
      </c>
      <c r="B479" s="41" t="s">
        <v>614</v>
      </c>
      <c r="C479" s="43">
        <v>44454.63422453704</v>
      </c>
      <c r="D479" s="41">
        <v>187</v>
      </c>
      <c r="E479" s="41" t="s">
        <v>125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126</v>
      </c>
      <c r="K479" s="41" t="s">
        <v>126</v>
      </c>
      <c r="L479" s="41" t="s">
        <v>126</v>
      </c>
      <c r="M479" s="41" t="s">
        <v>126</v>
      </c>
      <c r="N479" s="41"/>
      <c r="O479" s="41">
        <v>49</v>
      </c>
      <c r="P479" s="41" t="s">
        <v>614</v>
      </c>
      <c r="Q479" s="43">
        <v>44454.63422453704</v>
      </c>
      <c r="R479" s="41">
        <v>187</v>
      </c>
      <c r="S479" s="41" t="s">
        <v>125</v>
      </c>
      <c r="T479" s="41">
        <v>0</v>
      </c>
      <c r="U479" s="41" t="s">
        <v>126</v>
      </c>
      <c r="V479" s="42" t="s">
        <v>126</v>
      </c>
      <c r="W479" s="41" t="s">
        <v>126</v>
      </c>
      <c r="X479" s="41" t="s">
        <v>126</v>
      </c>
      <c r="Y479" s="41" t="s">
        <v>126</v>
      </c>
      <c r="Z479" s="41" t="s">
        <v>126</v>
      </c>
      <c r="AA479" s="41" t="s">
        <v>126</v>
      </c>
      <c r="AB479" s="41"/>
      <c r="AC479" s="41">
        <v>49</v>
      </c>
      <c r="AD479" s="41" t="s">
        <v>614</v>
      </c>
      <c r="AE479" s="43">
        <v>44454.63422453704</v>
      </c>
      <c r="AF479" s="41">
        <v>187</v>
      </c>
      <c r="AG479" s="41" t="s">
        <v>125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126</v>
      </c>
      <c r="AM479" s="41" t="s">
        <v>126</v>
      </c>
      <c r="AN479" s="41" t="s">
        <v>126</v>
      </c>
      <c r="AO479" s="41" t="s">
        <v>126</v>
      </c>
      <c r="AP479" s="41"/>
      <c r="AQ479" s="41">
        <v>2</v>
      </c>
      <c r="AR479" s="41" t="s">
        <v>605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>
      <c r="A480" s="41">
        <v>50</v>
      </c>
      <c r="B480" s="41" t="s">
        <v>615</v>
      </c>
      <c r="C480" s="43">
        <v>44454.655451388891</v>
      </c>
      <c r="D480" s="41">
        <v>44</v>
      </c>
      <c r="E480" s="41" t="s">
        <v>125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126</v>
      </c>
      <c r="K480" s="41" t="s">
        <v>126</v>
      </c>
      <c r="L480" s="41" t="s">
        <v>126</v>
      </c>
      <c r="M480" s="41" t="s">
        <v>126</v>
      </c>
      <c r="N480" s="41"/>
      <c r="O480" s="41">
        <v>50</v>
      </c>
      <c r="P480" s="41" t="s">
        <v>615</v>
      </c>
      <c r="Q480" s="43">
        <v>44454.655451388891</v>
      </c>
      <c r="R480" s="41">
        <v>44</v>
      </c>
      <c r="S480" s="41" t="s">
        <v>125</v>
      </c>
      <c r="T480" s="41">
        <v>0</v>
      </c>
      <c r="U480" s="41" t="s">
        <v>126</v>
      </c>
      <c r="V480" s="42" t="s">
        <v>126</v>
      </c>
      <c r="W480" s="41" t="s">
        <v>126</v>
      </c>
      <c r="X480" s="41" t="s">
        <v>126</v>
      </c>
      <c r="Y480" s="41" t="s">
        <v>126</v>
      </c>
      <c r="Z480" s="41" t="s">
        <v>126</v>
      </c>
      <c r="AA480" s="41" t="s">
        <v>126</v>
      </c>
      <c r="AB480" s="41"/>
      <c r="AC480" s="41">
        <v>50</v>
      </c>
      <c r="AD480" s="41" t="s">
        <v>615</v>
      </c>
      <c r="AE480" s="43">
        <v>44454.655451388891</v>
      </c>
      <c r="AF480" s="41">
        <v>44</v>
      </c>
      <c r="AG480" s="41" t="s">
        <v>125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126</v>
      </c>
      <c r="AM480" s="41" t="s">
        <v>126</v>
      </c>
      <c r="AN480" s="41" t="s">
        <v>126</v>
      </c>
      <c r="AO480" s="41" t="s">
        <v>126</v>
      </c>
      <c r="AP480" s="41"/>
      <c r="AQ480" s="41">
        <v>2</v>
      </c>
      <c r="AR480" s="41" t="s">
        <v>605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>
      <c r="A481" s="41">
        <v>51</v>
      </c>
      <c r="B481" s="41" t="s">
        <v>616</v>
      </c>
      <c r="C481" s="43">
        <v>44454.676655092589</v>
      </c>
      <c r="D481" s="41">
        <v>107</v>
      </c>
      <c r="E481" s="41" t="s">
        <v>125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126</v>
      </c>
      <c r="K481" s="41" t="s">
        <v>126</v>
      </c>
      <c r="L481" s="41" t="s">
        <v>126</v>
      </c>
      <c r="M481" s="41" t="s">
        <v>126</v>
      </c>
      <c r="N481" s="41"/>
      <c r="O481" s="41">
        <v>51</v>
      </c>
      <c r="P481" s="41" t="s">
        <v>616</v>
      </c>
      <c r="Q481" s="43">
        <v>44454.676655092589</v>
      </c>
      <c r="R481" s="41">
        <v>107</v>
      </c>
      <c r="S481" s="41" t="s">
        <v>125</v>
      </c>
      <c r="T481" s="41">
        <v>0</v>
      </c>
      <c r="U481" s="41" t="s">
        <v>126</v>
      </c>
      <c r="V481" s="42" t="s">
        <v>126</v>
      </c>
      <c r="W481" s="41" t="s">
        <v>126</v>
      </c>
      <c r="X481" s="41" t="s">
        <v>126</v>
      </c>
      <c r="Y481" s="41" t="s">
        <v>126</v>
      </c>
      <c r="Z481" s="41" t="s">
        <v>126</v>
      </c>
      <c r="AA481" s="41" t="s">
        <v>126</v>
      </c>
      <c r="AB481" s="41"/>
      <c r="AC481" s="41">
        <v>51</v>
      </c>
      <c r="AD481" s="41" t="s">
        <v>616</v>
      </c>
      <c r="AE481" s="43">
        <v>44454.676655092589</v>
      </c>
      <c r="AF481" s="41">
        <v>107</v>
      </c>
      <c r="AG481" s="41" t="s">
        <v>125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126</v>
      </c>
      <c r="AM481" s="41" t="s">
        <v>126</v>
      </c>
      <c r="AN481" s="41" t="s">
        <v>126</v>
      </c>
      <c r="AO481" s="41" t="s">
        <v>126</v>
      </c>
      <c r="AP481" s="41"/>
      <c r="AQ481" s="41">
        <v>2</v>
      </c>
      <c r="AR481" s="41" t="s">
        <v>605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>
      <c r="A482" s="41">
        <v>52</v>
      </c>
      <c r="B482" s="41" t="s">
        <v>617</v>
      </c>
      <c r="C482" s="43">
        <v>44454.697881944441</v>
      </c>
      <c r="D482" s="41">
        <v>87</v>
      </c>
      <c r="E482" s="41" t="s">
        <v>125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126</v>
      </c>
      <c r="K482" s="41" t="s">
        <v>126</v>
      </c>
      <c r="L482" s="41" t="s">
        <v>126</v>
      </c>
      <c r="M482" s="41" t="s">
        <v>126</v>
      </c>
      <c r="N482" s="41"/>
      <c r="O482" s="41">
        <v>52</v>
      </c>
      <c r="P482" s="41" t="s">
        <v>617</v>
      </c>
      <c r="Q482" s="43">
        <v>44454.697881944441</v>
      </c>
      <c r="R482" s="41">
        <v>87</v>
      </c>
      <c r="S482" s="41" t="s">
        <v>125</v>
      </c>
      <c r="T482" s="41">
        <v>0</v>
      </c>
      <c r="U482" s="41" t="s">
        <v>126</v>
      </c>
      <c r="V482" s="42" t="s">
        <v>126</v>
      </c>
      <c r="W482" s="41" t="s">
        <v>126</v>
      </c>
      <c r="X482" s="41" t="s">
        <v>126</v>
      </c>
      <c r="Y482" s="41" t="s">
        <v>126</v>
      </c>
      <c r="Z482" s="41" t="s">
        <v>126</v>
      </c>
      <c r="AA482" s="41" t="s">
        <v>126</v>
      </c>
      <c r="AB482" s="41"/>
      <c r="AC482" s="41">
        <v>52</v>
      </c>
      <c r="AD482" s="41" t="s">
        <v>617</v>
      </c>
      <c r="AE482" s="43">
        <v>44454.697881944441</v>
      </c>
      <c r="AF482" s="41">
        <v>87</v>
      </c>
      <c r="AG482" s="41" t="s">
        <v>125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126</v>
      </c>
      <c r="AM482" s="41" t="s">
        <v>126</v>
      </c>
      <c r="AN482" s="41" t="s">
        <v>126</v>
      </c>
      <c r="AO482" s="41" t="s">
        <v>126</v>
      </c>
      <c r="AP482" s="41"/>
      <c r="AQ482" s="41">
        <v>2</v>
      </c>
      <c r="AR482" s="41" t="s">
        <v>605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>
      <c r="A483" s="41">
        <v>53</v>
      </c>
      <c r="B483" s="41" t="s">
        <v>618</v>
      </c>
      <c r="C483" s="43">
        <v>44454.719085648147</v>
      </c>
      <c r="D483" s="41">
        <v>57</v>
      </c>
      <c r="E483" s="41" t="s">
        <v>125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126</v>
      </c>
      <c r="K483" s="41" t="s">
        <v>126</v>
      </c>
      <c r="L483" s="41" t="s">
        <v>126</v>
      </c>
      <c r="M483" s="41" t="s">
        <v>126</v>
      </c>
      <c r="N483" s="41"/>
      <c r="O483" s="41">
        <v>53</v>
      </c>
      <c r="P483" s="41" t="s">
        <v>618</v>
      </c>
      <c r="Q483" s="43">
        <v>44454.719085648147</v>
      </c>
      <c r="R483" s="41">
        <v>57</v>
      </c>
      <c r="S483" s="41" t="s">
        <v>125</v>
      </c>
      <c r="T483" s="41">
        <v>0</v>
      </c>
      <c r="U483" s="41" t="s">
        <v>126</v>
      </c>
      <c r="V483" s="42" t="s">
        <v>126</v>
      </c>
      <c r="W483" s="41" t="s">
        <v>126</v>
      </c>
      <c r="X483" s="41" t="s">
        <v>126</v>
      </c>
      <c r="Y483" s="41" t="s">
        <v>126</v>
      </c>
      <c r="Z483" s="41" t="s">
        <v>126</v>
      </c>
      <c r="AA483" s="41" t="s">
        <v>126</v>
      </c>
      <c r="AB483" s="41"/>
      <c r="AC483" s="41">
        <v>53</v>
      </c>
      <c r="AD483" s="41" t="s">
        <v>618</v>
      </c>
      <c r="AE483" s="43">
        <v>44454.719085648147</v>
      </c>
      <c r="AF483" s="41">
        <v>57</v>
      </c>
      <c r="AG483" s="41" t="s">
        <v>125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126</v>
      </c>
      <c r="AM483" s="41" t="s">
        <v>126</v>
      </c>
      <c r="AN483" s="41" t="s">
        <v>126</v>
      </c>
      <c r="AO483" s="41" t="s">
        <v>126</v>
      </c>
      <c r="AP483" s="41"/>
      <c r="AQ483" s="41">
        <v>2</v>
      </c>
      <c r="AR483" s="41" t="s">
        <v>605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>
      <c r="A484" s="41">
        <v>54</v>
      </c>
      <c r="B484" s="41" t="s">
        <v>619</v>
      </c>
      <c r="C484" s="43">
        <v>44454.740335648145</v>
      </c>
      <c r="D484" s="41">
        <v>133</v>
      </c>
      <c r="E484" s="41" t="s">
        <v>125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126</v>
      </c>
      <c r="K484" s="41" t="s">
        <v>126</v>
      </c>
      <c r="L484" s="41" t="s">
        <v>126</v>
      </c>
      <c r="M484" s="41" t="s">
        <v>126</v>
      </c>
      <c r="N484" s="41"/>
      <c r="O484" s="41">
        <v>54</v>
      </c>
      <c r="P484" s="41" t="s">
        <v>619</v>
      </c>
      <c r="Q484" s="43">
        <v>44454.740335648145</v>
      </c>
      <c r="R484" s="41">
        <v>133</v>
      </c>
      <c r="S484" s="41" t="s">
        <v>125</v>
      </c>
      <c r="T484" s="41">
        <v>0</v>
      </c>
      <c r="U484" s="41" t="s">
        <v>126</v>
      </c>
      <c r="V484" s="42" t="s">
        <v>126</v>
      </c>
      <c r="W484" s="41" t="s">
        <v>126</v>
      </c>
      <c r="X484" s="41" t="s">
        <v>126</v>
      </c>
      <c r="Y484" s="41" t="s">
        <v>126</v>
      </c>
      <c r="Z484" s="41" t="s">
        <v>126</v>
      </c>
      <c r="AA484" s="41" t="s">
        <v>126</v>
      </c>
      <c r="AB484" s="41"/>
      <c r="AC484" s="41">
        <v>54</v>
      </c>
      <c r="AD484" s="41" t="s">
        <v>619</v>
      </c>
      <c r="AE484" s="43">
        <v>44454.740335648145</v>
      </c>
      <c r="AF484" s="41">
        <v>133</v>
      </c>
      <c r="AG484" s="41" t="s">
        <v>125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126</v>
      </c>
      <c r="AM484" s="41" t="s">
        <v>126</v>
      </c>
      <c r="AN484" s="41" t="s">
        <v>126</v>
      </c>
      <c r="AO484" s="41" t="s">
        <v>126</v>
      </c>
      <c r="AP484" s="41"/>
      <c r="AQ484" s="41">
        <v>2</v>
      </c>
      <c r="AR484" s="41" t="s">
        <v>605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>
      <c r="A485" s="41">
        <v>55</v>
      </c>
      <c r="B485" s="41" t="s">
        <v>620</v>
      </c>
      <c r="C485" s="43">
        <v>44454.761504629627</v>
      </c>
      <c r="D485" s="41">
        <v>159</v>
      </c>
      <c r="E485" s="41" t="s">
        <v>125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126</v>
      </c>
      <c r="K485" s="41" t="s">
        <v>126</v>
      </c>
      <c r="L485" s="41" t="s">
        <v>126</v>
      </c>
      <c r="M485" s="41" t="s">
        <v>126</v>
      </c>
      <c r="N485" s="41"/>
      <c r="O485" s="41">
        <v>55</v>
      </c>
      <c r="P485" s="41" t="s">
        <v>620</v>
      </c>
      <c r="Q485" s="43">
        <v>44454.761504629627</v>
      </c>
      <c r="R485" s="41">
        <v>159</v>
      </c>
      <c r="S485" s="41" t="s">
        <v>125</v>
      </c>
      <c r="T485" s="41">
        <v>0</v>
      </c>
      <c r="U485" s="41" t="s">
        <v>126</v>
      </c>
      <c r="V485" s="42" t="s">
        <v>126</v>
      </c>
      <c r="W485" s="41" t="s">
        <v>126</v>
      </c>
      <c r="X485" s="41" t="s">
        <v>126</v>
      </c>
      <c r="Y485" s="41" t="s">
        <v>126</v>
      </c>
      <c r="Z485" s="41" t="s">
        <v>126</v>
      </c>
      <c r="AA485" s="41" t="s">
        <v>126</v>
      </c>
      <c r="AB485" s="41"/>
      <c r="AC485" s="41">
        <v>55</v>
      </c>
      <c r="AD485" s="41" t="s">
        <v>620</v>
      </c>
      <c r="AE485" s="43">
        <v>44454.761504629627</v>
      </c>
      <c r="AF485" s="41">
        <v>159</v>
      </c>
      <c r="AG485" s="41" t="s">
        <v>125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126</v>
      </c>
      <c r="AM485" s="41" t="s">
        <v>126</v>
      </c>
      <c r="AN485" s="41" t="s">
        <v>126</v>
      </c>
      <c r="AO485" s="41" t="s">
        <v>126</v>
      </c>
      <c r="AP485" s="41"/>
      <c r="AQ485" s="41">
        <v>2</v>
      </c>
      <c r="AR485" s="41" t="s">
        <v>605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>
      <c r="A486" s="41">
        <v>56</v>
      </c>
      <c r="B486" s="41" t="s">
        <v>621</v>
      </c>
      <c r="C486" s="43">
        <v>44454.782719907409</v>
      </c>
      <c r="D486" s="41">
        <v>74</v>
      </c>
      <c r="E486" s="41" t="s">
        <v>125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126</v>
      </c>
      <c r="K486" s="41" t="s">
        <v>126</v>
      </c>
      <c r="L486" s="41" t="s">
        <v>126</v>
      </c>
      <c r="M486" s="41" t="s">
        <v>126</v>
      </c>
      <c r="N486" s="41"/>
      <c r="O486" s="41">
        <v>56</v>
      </c>
      <c r="P486" s="41" t="s">
        <v>621</v>
      </c>
      <c r="Q486" s="43">
        <v>44454.782719907409</v>
      </c>
      <c r="R486" s="41">
        <v>74</v>
      </c>
      <c r="S486" s="41" t="s">
        <v>125</v>
      </c>
      <c r="T486" s="41">
        <v>0</v>
      </c>
      <c r="U486" s="41" t="s">
        <v>126</v>
      </c>
      <c r="V486" s="42" t="s">
        <v>126</v>
      </c>
      <c r="W486" s="41" t="s">
        <v>126</v>
      </c>
      <c r="X486" s="41" t="s">
        <v>126</v>
      </c>
      <c r="Y486" s="41" t="s">
        <v>126</v>
      </c>
      <c r="Z486" s="41" t="s">
        <v>126</v>
      </c>
      <c r="AA486" s="41" t="s">
        <v>126</v>
      </c>
      <c r="AB486" s="41"/>
      <c r="AC486" s="41">
        <v>56</v>
      </c>
      <c r="AD486" s="41" t="s">
        <v>621</v>
      </c>
      <c r="AE486" s="43">
        <v>44454.782719907409</v>
      </c>
      <c r="AF486" s="41">
        <v>74</v>
      </c>
      <c r="AG486" s="41" t="s">
        <v>125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126</v>
      </c>
      <c r="AM486" s="41" t="s">
        <v>126</v>
      </c>
      <c r="AN486" s="41" t="s">
        <v>126</v>
      </c>
      <c r="AO486" s="41" t="s">
        <v>126</v>
      </c>
      <c r="AP486" s="41"/>
      <c r="AQ486" s="41">
        <v>2</v>
      </c>
      <c r="AR486" s="41" t="s">
        <v>605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>
      <c r="A487" s="41">
        <v>57</v>
      </c>
      <c r="B487" s="41" t="s">
        <v>622</v>
      </c>
      <c r="C487" s="43">
        <v>44454.803923611114</v>
      </c>
      <c r="D487" s="41">
        <v>168</v>
      </c>
      <c r="E487" s="41" t="s">
        <v>125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126</v>
      </c>
      <c r="K487" s="41" t="s">
        <v>126</v>
      </c>
      <c r="L487" s="41" t="s">
        <v>126</v>
      </c>
      <c r="M487" s="41" t="s">
        <v>126</v>
      </c>
      <c r="N487" s="41"/>
      <c r="O487" s="41">
        <v>57</v>
      </c>
      <c r="P487" s="41" t="s">
        <v>622</v>
      </c>
      <c r="Q487" s="43">
        <v>44454.803923611114</v>
      </c>
      <c r="R487" s="41">
        <v>168</v>
      </c>
      <c r="S487" s="41" t="s">
        <v>125</v>
      </c>
      <c r="T487" s="41">
        <v>0</v>
      </c>
      <c r="U487" s="41" t="s">
        <v>126</v>
      </c>
      <c r="V487" s="42" t="s">
        <v>126</v>
      </c>
      <c r="W487" s="41" t="s">
        <v>126</v>
      </c>
      <c r="X487" s="41" t="s">
        <v>126</v>
      </c>
      <c r="Y487" s="41" t="s">
        <v>126</v>
      </c>
      <c r="Z487" s="41" t="s">
        <v>126</v>
      </c>
      <c r="AA487" s="41" t="s">
        <v>126</v>
      </c>
      <c r="AB487" s="41"/>
      <c r="AC487" s="41">
        <v>57</v>
      </c>
      <c r="AD487" s="41" t="s">
        <v>622</v>
      </c>
      <c r="AE487" s="43">
        <v>44454.803923611114</v>
      </c>
      <c r="AF487" s="41">
        <v>168</v>
      </c>
      <c r="AG487" s="41" t="s">
        <v>125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126</v>
      </c>
      <c r="AM487" s="41" t="s">
        <v>126</v>
      </c>
      <c r="AN487" s="41" t="s">
        <v>126</v>
      </c>
      <c r="AO487" s="41" t="s">
        <v>126</v>
      </c>
      <c r="AP487" s="41"/>
      <c r="AQ487" s="41">
        <v>2</v>
      </c>
      <c r="AR487" s="41" t="s">
        <v>605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>
      <c r="A488" s="41">
        <v>58</v>
      </c>
      <c r="B488" s="41" t="s">
        <v>623</v>
      </c>
      <c r="C488" s="43">
        <v>44454.825138888889</v>
      </c>
      <c r="D488" s="41">
        <v>193</v>
      </c>
      <c r="E488" s="41" t="s">
        <v>125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126</v>
      </c>
      <c r="K488" s="41" t="s">
        <v>126</v>
      </c>
      <c r="L488" s="41" t="s">
        <v>126</v>
      </c>
      <c r="M488" s="41" t="s">
        <v>126</v>
      </c>
      <c r="N488" s="41"/>
      <c r="O488" s="41">
        <v>58</v>
      </c>
      <c r="P488" s="41" t="s">
        <v>623</v>
      </c>
      <c r="Q488" s="43">
        <v>44454.825138888889</v>
      </c>
      <c r="R488" s="41">
        <v>193</v>
      </c>
      <c r="S488" s="41" t="s">
        <v>125</v>
      </c>
      <c r="T488" s="41">
        <v>0</v>
      </c>
      <c r="U488" s="41" t="s">
        <v>126</v>
      </c>
      <c r="V488" s="42" t="s">
        <v>126</v>
      </c>
      <c r="W488" s="41" t="s">
        <v>126</v>
      </c>
      <c r="X488" s="41" t="s">
        <v>126</v>
      </c>
      <c r="Y488" s="41" t="s">
        <v>126</v>
      </c>
      <c r="Z488" s="41" t="s">
        <v>126</v>
      </c>
      <c r="AA488" s="41" t="s">
        <v>126</v>
      </c>
      <c r="AB488" s="41"/>
      <c r="AC488" s="41">
        <v>58</v>
      </c>
      <c r="AD488" s="41" t="s">
        <v>623</v>
      </c>
      <c r="AE488" s="43">
        <v>44454.825138888889</v>
      </c>
      <c r="AF488" s="41">
        <v>193</v>
      </c>
      <c r="AG488" s="41" t="s">
        <v>125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126</v>
      </c>
      <c r="AM488" s="41" t="s">
        <v>126</v>
      </c>
      <c r="AN488" s="41" t="s">
        <v>126</v>
      </c>
      <c r="AO488" s="41" t="s">
        <v>126</v>
      </c>
      <c r="AP488" s="41"/>
      <c r="AQ488" s="41">
        <v>2</v>
      </c>
      <c r="AR488" s="41" t="s">
        <v>624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>
      <c r="A489" s="41">
        <v>39</v>
      </c>
      <c r="B489" s="41" t="s">
        <v>625</v>
      </c>
      <c r="C489" s="43">
        <v>44461.441782407404</v>
      </c>
      <c r="D489" s="41" t="s">
        <v>124</v>
      </c>
      <c r="E489" s="41" t="s">
        <v>125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126</v>
      </c>
      <c r="K489" s="41" t="s">
        <v>126</v>
      </c>
      <c r="L489" s="41" t="s">
        <v>126</v>
      </c>
      <c r="M489" s="41" t="s">
        <v>126</v>
      </c>
      <c r="N489" s="41"/>
      <c r="O489" s="41">
        <v>39</v>
      </c>
      <c r="P489" s="41" t="s">
        <v>625</v>
      </c>
      <c r="Q489" s="43">
        <v>44461.441782407404</v>
      </c>
      <c r="R489" s="41" t="s">
        <v>124</v>
      </c>
      <c r="S489" s="41" t="s">
        <v>125</v>
      </c>
      <c r="T489" s="41">
        <v>0</v>
      </c>
      <c r="U489" s="41" t="s">
        <v>126</v>
      </c>
      <c r="V489" s="42" t="s">
        <v>126</v>
      </c>
      <c r="W489" s="41" t="s">
        <v>126</v>
      </c>
      <c r="X489" s="41" t="s">
        <v>126</v>
      </c>
      <c r="Y489" s="41" t="s">
        <v>126</v>
      </c>
      <c r="Z489" s="41" t="s">
        <v>126</v>
      </c>
      <c r="AA489" s="41" t="s">
        <v>126</v>
      </c>
      <c r="AB489" s="41"/>
      <c r="AC489" s="41">
        <v>39</v>
      </c>
      <c r="AD489" s="41" t="s">
        <v>625</v>
      </c>
      <c r="AE489" s="43">
        <v>44461.441782407404</v>
      </c>
      <c r="AF489" s="41" t="s">
        <v>124</v>
      </c>
      <c r="AG489" s="41" t="s">
        <v>125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126</v>
      </c>
      <c r="AM489" s="41" t="s">
        <v>126</v>
      </c>
      <c r="AN489" s="41" t="s">
        <v>126</v>
      </c>
      <c r="AO489" s="41" t="s">
        <v>126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>
      <c r="A490" s="41">
        <v>40</v>
      </c>
      <c r="B490" s="41" t="s">
        <v>626</v>
      </c>
      <c r="C490" s="43">
        <v>44461.463009259256</v>
      </c>
      <c r="D490" s="41" t="s">
        <v>128</v>
      </c>
      <c r="E490" s="41" t="s">
        <v>125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126</v>
      </c>
      <c r="K490" s="41" t="s">
        <v>126</v>
      </c>
      <c r="L490" s="41" t="s">
        <v>126</v>
      </c>
      <c r="M490" s="41" t="s">
        <v>126</v>
      </c>
      <c r="N490" s="41"/>
      <c r="O490" s="41">
        <v>40</v>
      </c>
      <c r="P490" s="41" t="s">
        <v>626</v>
      </c>
      <c r="Q490" s="43">
        <v>44461.463009259256</v>
      </c>
      <c r="R490" s="41" t="s">
        <v>128</v>
      </c>
      <c r="S490" s="41" t="s">
        <v>125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126</v>
      </c>
      <c r="Y490" s="41" t="s">
        <v>126</v>
      </c>
      <c r="Z490" s="41" t="s">
        <v>126</v>
      </c>
      <c r="AA490" s="41" t="s">
        <v>126</v>
      </c>
      <c r="AB490" s="41"/>
      <c r="AC490" s="41">
        <v>40</v>
      </c>
      <c r="AD490" s="41" t="s">
        <v>626</v>
      </c>
      <c r="AE490" s="43">
        <v>44461.463009259256</v>
      </c>
      <c r="AF490" s="41" t="s">
        <v>128</v>
      </c>
      <c r="AG490" s="41" t="s">
        <v>125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126</v>
      </c>
      <c r="AM490" s="41" t="s">
        <v>126</v>
      </c>
      <c r="AN490" s="41" t="s">
        <v>126</v>
      </c>
      <c r="AO490" s="41" t="s">
        <v>126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>
      <c r="A491" s="41">
        <v>41</v>
      </c>
      <c r="B491" s="41" t="s">
        <v>627</v>
      </c>
      <c r="C491" s="43">
        <v>44461.484247685185</v>
      </c>
      <c r="D491" s="41">
        <v>18</v>
      </c>
      <c r="E491" s="41" t="s">
        <v>125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126</v>
      </c>
      <c r="K491" s="41" t="s">
        <v>126</v>
      </c>
      <c r="L491" s="41" t="s">
        <v>126</v>
      </c>
      <c r="M491" s="41" t="s">
        <v>126</v>
      </c>
      <c r="N491" s="41"/>
      <c r="O491" s="41">
        <v>41</v>
      </c>
      <c r="P491" s="41" t="s">
        <v>627</v>
      </c>
      <c r="Q491" s="43">
        <v>44461.484247685185</v>
      </c>
      <c r="R491" s="41">
        <v>18</v>
      </c>
      <c r="S491" s="41" t="s">
        <v>125</v>
      </c>
      <c r="T491" s="41">
        <v>0</v>
      </c>
      <c r="U491" s="41" t="s">
        <v>126</v>
      </c>
      <c r="V491" s="42" t="s">
        <v>126</v>
      </c>
      <c r="W491" s="41" t="s">
        <v>126</v>
      </c>
      <c r="X491" s="41" t="s">
        <v>126</v>
      </c>
      <c r="Y491" s="41" t="s">
        <v>126</v>
      </c>
      <c r="Z491" s="41" t="s">
        <v>126</v>
      </c>
      <c r="AA491" s="41" t="s">
        <v>126</v>
      </c>
      <c r="AB491" s="41"/>
      <c r="AC491" s="41">
        <v>41</v>
      </c>
      <c r="AD491" s="41" t="s">
        <v>627</v>
      </c>
      <c r="AE491" s="43">
        <v>44461.484247685185</v>
      </c>
      <c r="AF491" s="41">
        <v>18</v>
      </c>
      <c r="AG491" s="41" t="s">
        <v>125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126</v>
      </c>
      <c r="AM491" s="41" t="s">
        <v>126</v>
      </c>
      <c r="AN491" s="41" t="s">
        <v>126</v>
      </c>
      <c r="AO491" s="41" t="s">
        <v>126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>
      <c r="A492" s="41">
        <v>42</v>
      </c>
      <c r="B492" s="41" t="s">
        <v>628</v>
      </c>
      <c r="C492" s="43">
        <v>44461.50545138889</v>
      </c>
      <c r="D492" s="41">
        <v>26</v>
      </c>
      <c r="E492" s="41" t="s">
        <v>125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126</v>
      </c>
      <c r="K492" s="41" t="s">
        <v>126</v>
      </c>
      <c r="L492" s="41" t="s">
        <v>126</v>
      </c>
      <c r="M492" s="41" t="s">
        <v>126</v>
      </c>
      <c r="N492" s="41"/>
      <c r="O492" s="41">
        <v>42</v>
      </c>
      <c r="P492" s="41" t="s">
        <v>628</v>
      </c>
      <c r="Q492" s="43">
        <v>44461.50545138889</v>
      </c>
      <c r="R492" s="41">
        <v>26</v>
      </c>
      <c r="S492" s="41" t="s">
        <v>125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126</v>
      </c>
      <c r="Y492" s="41" t="s">
        <v>126</v>
      </c>
      <c r="Z492" s="41" t="s">
        <v>126</v>
      </c>
      <c r="AA492" s="41" t="s">
        <v>126</v>
      </c>
      <c r="AB492" s="41"/>
      <c r="AC492" s="41">
        <v>42</v>
      </c>
      <c r="AD492" s="41" t="s">
        <v>628</v>
      </c>
      <c r="AE492" s="43">
        <v>44461.50545138889</v>
      </c>
      <c r="AF492" s="41">
        <v>26</v>
      </c>
      <c r="AG492" s="41" t="s">
        <v>125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126</v>
      </c>
      <c r="AM492" s="41" t="s">
        <v>126</v>
      </c>
      <c r="AN492" s="41" t="s">
        <v>126</v>
      </c>
      <c r="AO492" s="41" t="s">
        <v>126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>
      <c r="A493" s="41">
        <v>43</v>
      </c>
      <c r="B493" s="41" t="s">
        <v>629</v>
      </c>
      <c r="C493" s="43">
        <v>44461.526666666665</v>
      </c>
      <c r="D493" s="41">
        <v>110</v>
      </c>
      <c r="E493" s="41" t="s">
        <v>125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126</v>
      </c>
      <c r="K493" s="41" t="s">
        <v>126</v>
      </c>
      <c r="L493" s="41" t="s">
        <v>126</v>
      </c>
      <c r="M493" s="41" t="s">
        <v>126</v>
      </c>
      <c r="N493" s="41"/>
      <c r="O493" s="41">
        <v>43</v>
      </c>
      <c r="P493" s="41" t="s">
        <v>629</v>
      </c>
      <c r="Q493" s="43">
        <v>44461.526666666665</v>
      </c>
      <c r="R493" s="41">
        <v>110</v>
      </c>
      <c r="S493" s="41" t="s">
        <v>125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126</v>
      </c>
      <c r="Y493" s="41" t="s">
        <v>126</v>
      </c>
      <c r="Z493" s="41" t="s">
        <v>126</v>
      </c>
      <c r="AA493" s="41" t="s">
        <v>126</v>
      </c>
      <c r="AB493" s="41"/>
      <c r="AC493" s="41">
        <v>43</v>
      </c>
      <c r="AD493" s="41" t="s">
        <v>629</v>
      </c>
      <c r="AE493" s="43">
        <v>44461.526666666665</v>
      </c>
      <c r="AF493" s="41">
        <v>110</v>
      </c>
      <c r="AG493" s="41" t="s">
        <v>125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126</v>
      </c>
      <c r="AM493" s="41" t="s">
        <v>126</v>
      </c>
      <c r="AN493" s="41" t="s">
        <v>126</v>
      </c>
      <c r="AO493" s="41" t="s">
        <v>126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>
      <c r="A494" s="41">
        <v>44</v>
      </c>
      <c r="B494" s="41" t="s">
        <v>630</v>
      </c>
      <c r="C494" s="43">
        <v>44461.54787037037</v>
      </c>
      <c r="D494" s="41">
        <v>148</v>
      </c>
      <c r="E494" s="41" t="s">
        <v>125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126</v>
      </c>
      <c r="K494" s="41" t="s">
        <v>126</v>
      </c>
      <c r="L494" s="41" t="s">
        <v>126</v>
      </c>
      <c r="M494" s="41" t="s">
        <v>126</v>
      </c>
      <c r="N494" s="41"/>
      <c r="O494" s="41">
        <v>44</v>
      </c>
      <c r="P494" s="41" t="s">
        <v>630</v>
      </c>
      <c r="Q494" s="43">
        <v>44461.54787037037</v>
      </c>
      <c r="R494" s="41">
        <v>148</v>
      </c>
      <c r="S494" s="41" t="s">
        <v>125</v>
      </c>
      <c r="T494" s="41">
        <v>0</v>
      </c>
      <c r="U494" s="41" t="s">
        <v>126</v>
      </c>
      <c r="V494" s="42" t="s">
        <v>126</v>
      </c>
      <c r="W494" s="41" t="s">
        <v>126</v>
      </c>
      <c r="X494" s="41" t="s">
        <v>126</v>
      </c>
      <c r="Y494" s="41" t="s">
        <v>126</v>
      </c>
      <c r="Z494" s="41" t="s">
        <v>126</v>
      </c>
      <c r="AA494" s="41" t="s">
        <v>126</v>
      </c>
      <c r="AB494" s="41"/>
      <c r="AC494" s="41">
        <v>44</v>
      </c>
      <c r="AD494" s="41" t="s">
        <v>630</v>
      </c>
      <c r="AE494" s="43">
        <v>44461.54787037037</v>
      </c>
      <c r="AF494" s="41">
        <v>148</v>
      </c>
      <c r="AG494" s="41" t="s">
        <v>125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126</v>
      </c>
      <c r="AM494" s="41" t="s">
        <v>126</v>
      </c>
      <c r="AN494" s="41" t="s">
        <v>126</v>
      </c>
      <c r="AO494" s="41" t="s">
        <v>126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>
      <c r="A495" s="41">
        <v>45</v>
      </c>
      <c r="B495" s="41" t="s">
        <v>631</v>
      </c>
      <c r="C495" s="43">
        <v>44461.569097222222</v>
      </c>
      <c r="D495" s="41">
        <v>12</v>
      </c>
      <c r="E495" s="41" t="s">
        <v>125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126</v>
      </c>
      <c r="K495" s="41" t="s">
        <v>126</v>
      </c>
      <c r="L495" s="41" t="s">
        <v>126</v>
      </c>
      <c r="M495" s="41" t="s">
        <v>126</v>
      </c>
      <c r="N495" s="41"/>
      <c r="O495" s="41">
        <v>45</v>
      </c>
      <c r="P495" s="41" t="s">
        <v>631</v>
      </c>
      <c r="Q495" s="43">
        <v>44461.569097222222</v>
      </c>
      <c r="R495" s="41">
        <v>12</v>
      </c>
      <c r="S495" s="41" t="s">
        <v>125</v>
      </c>
      <c r="T495" s="41">
        <v>0</v>
      </c>
      <c r="U495" s="41" t="s">
        <v>126</v>
      </c>
      <c r="V495" s="42" t="s">
        <v>126</v>
      </c>
      <c r="W495" s="41" t="s">
        <v>126</v>
      </c>
      <c r="X495" s="41" t="s">
        <v>126</v>
      </c>
      <c r="Y495" s="41" t="s">
        <v>126</v>
      </c>
      <c r="Z495" s="41" t="s">
        <v>126</v>
      </c>
      <c r="AA495" s="41" t="s">
        <v>126</v>
      </c>
      <c r="AB495" s="41"/>
      <c r="AC495" s="41">
        <v>45</v>
      </c>
      <c r="AD495" s="41" t="s">
        <v>631</v>
      </c>
      <c r="AE495" s="43">
        <v>44461.569097222222</v>
      </c>
      <c r="AF495" s="41">
        <v>12</v>
      </c>
      <c r="AG495" s="41" t="s">
        <v>125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126</v>
      </c>
      <c r="AM495" s="41" t="s">
        <v>126</v>
      </c>
      <c r="AN495" s="41" t="s">
        <v>126</v>
      </c>
      <c r="AO495" s="41" t="s">
        <v>126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>
      <c r="A496" s="41">
        <v>46</v>
      </c>
      <c r="B496" s="41" t="s">
        <v>632</v>
      </c>
      <c r="C496" s="43">
        <v>44461.59033564815</v>
      </c>
      <c r="D496" s="41">
        <v>98</v>
      </c>
      <c r="E496" s="41" t="s">
        <v>125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126</v>
      </c>
      <c r="K496" s="41" t="s">
        <v>126</v>
      </c>
      <c r="L496" s="41" t="s">
        <v>126</v>
      </c>
      <c r="M496" s="41" t="s">
        <v>126</v>
      </c>
      <c r="N496" s="41"/>
      <c r="O496" s="41">
        <v>46</v>
      </c>
      <c r="P496" s="41" t="s">
        <v>632</v>
      </c>
      <c r="Q496" s="43">
        <v>44461.59033564815</v>
      </c>
      <c r="R496" s="41">
        <v>98</v>
      </c>
      <c r="S496" s="41" t="s">
        <v>125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126</v>
      </c>
      <c r="Y496" s="41" t="s">
        <v>126</v>
      </c>
      <c r="Z496" s="41" t="s">
        <v>126</v>
      </c>
      <c r="AA496" s="41" t="s">
        <v>126</v>
      </c>
      <c r="AB496" s="41"/>
      <c r="AC496" s="41">
        <v>46</v>
      </c>
      <c r="AD496" s="41" t="s">
        <v>632</v>
      </c>
      <c r="AE496" s="43">
        <v>44461.59033564815</v>
      </c>
      <c r="AF496" s="41">
        <v>98</v>
      </c>
      <c r="AG496" s="41" t="s">
        <v>125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126</v>
      </c>
      <c r="AM496" s="41" t="s">
        <v>126</v>
      </c>
      <c r="AN496" s="41" t="s">
        <v>126</v>
      </c>
      <c r="AO496" s="41" t="s">
        <v>126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>
      <c r="A497" s="41">
        <v>47</v>
      </c>
      <c r="B497" s="41" t="s">
        <v>633</v>
      </c>
      <c r="C497" s="43">
        <v>44461.611562500002</v>
      </c>
      <c r="D497" s="41">
        <v>41</v>
      </c>
      <c r="E497" s="41" t="s">
        <v>125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126</v>
      </c>
      <c r="K497" s="41" t="s">
        <v>126</v>
      </c>
      <c r="L497" s="41" t="s">
        <v>126</v>
      </c>
      <c r="M497" s="41" t="s">
        <v>126</v>
      </c>
      <c r="N497" s="41"/>
      <c r="O497" s="41">
        <v>47</v>
      </c>
      <c r="P497" s="41" t="s">
        <v>633</v>
      </c>
      <c r="Q497" s="43">
        <v>44461.611562500002</v>
      </c>
      <c r="R497" s="41">
        <v>41</v>
      </c>
      <c r="S497" s="41" t="s">
        <v>125</v>
      </c>
      <c r="T497" s="41">
        <v>0</v>
      </c>
      <c r="U497" s="41" t="s">
        <v>126</v>
      </c>
      <c r="V497" s="42" t="s">
        <v>126</v>
      </c>
      <c r="W497" s="41" t="s">
        <v>126</v>
      </c>
      <c r="X497" s="41" t="s">
        <v>126</v>
      </c>
      <c r="Y497" s="41" t="s">
        <v>126</v>
      </c>
      <c r="Z497" s="41" t="s">
        <v>126</v>
      </c>
      <c r="AA497" s="41" t="s">
        <v>126</v>
      </c>
      <c r="AB497" s="41"/>
      <c r="AC497" s="41">
        <v>47</v>
      </c>
      <c r="AD497" s="41" t="s">
        <v>633</v>
      </c>
      <c r="AE497" s="43">
        <v>44461.611562500002</v>
      </c>
      <c r="AF497" s="41">
        <v>41</v>
      </c>
      <c r="AG497" s="41" t="s">
        <v>125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126</v>
      </c>
      <c r="AM497" s="41" t="s">
        <v>126</v>
      </c>
      <c r="AN497" s="41" t="s">
        <v>126</v>
      </c>
      <c r="AO497" s="41" t="s">
        <v>126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>
      <c r="A498" s="41">
        <v>48</v>
      </c>
      <c r="B498" s="41" t="s">
        <v>634</v>
      </c>
      <c r="C498" s="43">
        <v>44461.632777777777</v>
      </c>
      <c r="D498" s="41">
        <v>69</v>
      </c>
      <c r="E498" s="41" t="s">
        <v>125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126</v>
      </c>
      <c r="K498" s="41" t="s">
        <v>126</v>
      </c>
      <c r="L498" s="41" t="s">
        <v>126</v>
      </c>
      <c r="M498" s="41" t="s">
        <v>126</v>
      </c>
      <c r="N498" s="41"/>
      <c r="O498" s="41">
        <v>48</v>
      </c>
      <c r="P498" s="41" t="s">
        <v>634</v>
      </c>
      <c r="Q498" s="43">
        <v>44461.632777777777</v>
      </c>
      <c r="R498" s="41">
        <v>69</v>
      </c>
      <c r="S498" s="41" t="s">
        <v>125</v>
      </c>
      <c r="T498" s="41">
        <v>0</v>
      </c>
      <c r="U498" s="41" t="s">
        <v>126</v>
      </c>
      <c r="V498" s="42" t="s">
        <v>126</v>
      </c>
      <c r="W498" s="41" t="s">
        <v>126</v>
      </c>
      <c r="X498" s="41" t="s">
        <v>126</v>
      </c>
      <c r="Y498" s="41" t="s">
        <v>126</v>
      </c>
      <c r="Z498" s="41" t="s">
        <v>126</v>
      </c>
      <c r="AA498" s="41" t="s">
        <v>126</v>
      </c>
      <c r="AB498" s="41"/>
      <c r="AC498" s="41">
        <v>48</v>
      </c>
      <c r="AD498" s="41" t="s">
        <v>634</v>
      </c>
      <c r="AE498" s="43">
        <v>44461.632777777777</v>
      </c>
      <c r="AF498" s="41">
        <v>69</v>
      </c>
      <c r="AG498" s="41" t="s">
        <v>125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126</v>
      </c>
      <c r="AM498" s="41" t="s">
        <v>126</v>
      </c>
      <c r="AN498" s="41" t="s">
        <v>126</v>
      </c>
      <c r="AO498" s="41" t="s">
        <v>126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>
      <c r="A499" s="41">
        <v>49</v>
      </c>
      <c r="B499" s="41" t="s">
        <v>635</v>
      </c>
      <c r="C499" s="43">
        <v>44461.654004629629</v>
      </c>
      <c r="D499" s="41">
        <v>62</v>
      </c>
      <c r="E499" s="41" t="s">
        <v>125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126</v>
      </c>
      <c r="K499" s="41" t="s">
        <v>126</v>
      </c>
      <c r="L499" s="41" t="s">
        <v>126</v>
      </c>
      <c r="M499" s="41" t="s">
        <v>126</v>
      </c>
      <c r="N499" s="41"/>
      <c r="O499" s="41">
        <v>49</v>
      </c>
      <c r="P499" s="41" t="s">
        <v>635</v>
      </c>
      <c r="Q499" s="43">
        <v>44461.654004629629</v>
      </c>
      <c r="R499" s="41">
        <v>62</v>
      </c>
      <c r="S499" s="41" t="s">
        <v>125</v>
      </c>
      <c r="T499" s="41">
        <v>0</v>
      </c>
      <c r="U499" s="41" t="s">
        <v>126</v>
      </c>
      <c r="V499" s="42" t="s">
        <v>126</v>
      </c>
      <c r="W499" s="41" t="s">
        <v>126</v>
      </c>
      <c r="X499" s="41" t="s">
        <v>126</v>
      </c>
      <c r="Y499" s="41" t="s">
        <v>126</v>
      </c>
      <c r="Z499" s="41" t="s">
        <v>126</v>
      </c>
      <c r="AA499" s="41" t="s">
        <v>126</v>
      </c>
      <c r="AB499" s="41"/>
      <c r="AC499" s="41">
        <v>49</v>
      </c>
      <c r="AD499" s="41" t="s">
        <v>635</v>
      </c>
      <c r="AE499" s="43">
        <v>44461.654004629629</v>
      </c>
      <c r="AF499" s="41">
        <v>62</v>
      </c>
      <c r="AG499" s="41" t="s">
        <v>125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126</v>
      </c>
      <c r="AM499" s="41" t="s">
        <v>126</v>
      </c>
      <c r="AN499" s="41" t="s">
        <v>126</v>
      </c>
      <c r="AO499" s="41" t="s">
        <v>126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>
      <c r="A500" s="41">
        <v>50</v>
      </c>
      <c r="B500" s="41" t="s">
        <v>636</v>
      </c>
      <c r="C500" s="43">
        <v>44461.675243055557</v>
      </c>
      <c r="D500" s="41">
        <v>37</v>
      </c>
      <c r="E500" s="41" t="s">
        <v>125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126</v>
      </c>
      <c r="K500" s="41" t="s">
        <v>126</v>
      </c>
      <c r="L500" s="41" t="s">
        <v>126</v>
      </c>
      <c r="M500" s="41" t="s">
        <v>126</v>
      </c>
      <c r="N500" s="41"/>
      <c r="O500" s="41">
        <v>50</v>
      </c>
      <c r="P500" s="41" t="s">
        <v>636</v>
      </c>
      <c r="Q500" s="43">
        <v>44461.675243055557</v>
      </c>
      <c r="R500" s="41">
        <v>37</v>
      </c>
      <c r="S500" s="41" t="s">
        <v>125</v>
      </c>
      <c r="T500" s="41">
        <v>0</v>
      </c>
      <c r="U500" s="41" t="s">
        <v>126</v>
      </c>
      <c r="V500" s="42" t="s">
        <v>126</v>
      </c>
      <c r="W500" s="41" t="s">
        <v>126</v>
      </c>
      <c r="X500" s="41" t="s">
        <v>126</v>
      </c>
      <c r="Y500" s="41" t="s">
        <v>126</v>
      </c>
      <c r="Z500" s="41" t="s">
        <v>126</v>
      </c>
      <c r="AA500" s="41" t="s">
        <v>126</v>
      </c>
      <c r="AB500" s="41"/>
      <c r="AC500" s="41">
        <v>50</v>
      </c>
      <c r="AD500" s="41" t="s">
        <v>636</v>
      </c>
      <c r="AE500" s="43">
        <v>44461.675243055557</v>
      </c>
      <c r="AF500" s="41">
        <v>37</v>
      </c>
      <c r="AG500" s="41" t="s">
        <v>125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126</v>
      </c>
      <c r="AM500" s="41" t="s">
        <v>126</v>
      </c>
      <c r="AN500" s="41" t="s">
        <v>126</v>
      </c>
      <c r="AO500" s="41" t="s">
        <v>126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>
      <c r="A501" s="41">
        <v>51</v>
      </c>
      <c r="B501" s="41" t="s">
        <v>637</v>
      </c>
      <c r="C501" s="43">
        <v>44461.696469907409</v>
      </c>
      <c r="D501" s="41">
        <v>91</v>
      </c>
      <c r="E501" s="41" t="s">
        <v>125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126</v>
      </c>
      <c r="K501" s="41" t="s">
        <v>126</v>
      </c>
      <c r="L501" s="41" t="s">
        <v>126</v>
      </c>
      <c r="M501" s="41" t="s">
        <v>126</v>
      </c>
      <c r="N501" s="41"/>
      <c r="O501" s="41">
        <v>51</v>
      </c>
      <c r="P501" s="41" t="s">
        <v>637</v>
      </c>
      <c r="Q501" s="43">
        <v>44461.696469907409</v>
      </c>
      <c r="R501" s="41">
        <v>91</v>
      </c>
      <c r="S501" s="41" t="s">
        <v>125</v>
      </c>
      <c r="T501" s="41">
        <v>0</v>
      </c>
      <c r="U501" s="41" t="s">
        <v>126</v>
      </c>
      <c r="V501" s="42" t="s">
        <v>126</v>
      </c>
      <c r="W501" s="41" t="s">
        <v>126</v>
      </c>
      <c r="X501" s="41" t="s">
        <v>126</v>
      </c>
      <c r="Y501" s="41" t="s">
        <v>126</v>
      </c>
      <c r="Z501" s="41" t="s">
        <v>126</v>
      </c>
      <c r="AA501" s="41" t="s">
        <v>126</v>
      </c>
      <c r="AB501" s="41"/>
      <c r="AC501" s="41">
        <v>51</v>
      </c>
      <c r="AD501" s="41" t="s">
        <v>637</v>
      </c>
      <c r="AE501" s="43">
        <v>44461.696469907409</v>
      </c>
      <c r="AF501" s="41">
        <v>91</v>
      </c>
      <c r="AG501" s="41" t="s">
        <v>125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126</v>
      </c>
      <c r="AM501" s="41" t="s">
        <v>126</v>
      </c>
      <c r="AN501" s="41" t="s">
        <v>126</v>
      </c>
      <c r="AO501" s="41" t="s">
        <v>126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>
      <c r="A502" s="41">
        <v>52</v>
      </c>
      <c r="B502" s="41" t="s">
        <v>638</v>
      </c>
      <c r="C502" s="43">
        <v>44461.717662037037</v>
      </c>
      <c r="D502" s="41">
        <v>188</v>
      </c>
      <c r="E502" s="41" t="s">
        <v>125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126</v>
      </c>
      <c r="K502" s="41" t="s">
        <v>126</v>
      </c>
      <c r="L502" s="41" t="s">
        <v>126</v>
      </c>
      <c r="M502" s="41" t="s">
        <v>126</v>
      </c>
      <c r="N502" s="41"/>
      <c r="O502" s="41">
        <v>52</v>
      </c>
      <c r="P502" s="41" t="s">
        <v>638</v>
      </c>
      <c r="Q502" s="43">
        <v>44461.717662037037</v>
      </c>
      <c r="R502" s="41">
        <v>188</v>
      </c>
      <c r="S502" s="41" t="s">
        <v>125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126</v>
      </c>
      <c r="Y502" s="41" t="s">
        <v>126</v>
      </c>
      <c r="Z502" s="41" t="s">
        <v>126</v>
      </c>
      <c r="AA502" s="41" t="s">
        <v>126</v>
      </c>
      <c r="AB502" s="41"/>
      <c r="AC502" s="41">
        <v>52</v>
      </c>
      <c r="AD502" s="41" t="s">
        <v>638</v>
      </c>
      <c r="AE502" s="43">
        <v>44461.717662037037</v>
      </c>
      <c r="AF502" s="41">
        <v>188</v>
      </c>
      <c r="AG502" s="41" t="s">
        <v>125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126</v>
      </c>
      <c r="AM502" s="41" t="s">
        <v>126</v>
      </c>
      <c r="AN502" s="41" t="s">
        <v>126</v>
      </c>
      <c r="AO502" s="41" t="s">
        <v>126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>
      <c r="A503" s="41">
        <v>53</v>
      </c>
      <c r="B503" s="41" t="s">
        <v>639</v>
      </c>
      <c r="C503" s="43">
        <v>44461.738865740743</v>
      </c>
      <c r="D503" s="41">
        <v>174</v>
      </c>
      <c r="E503" s="41" t="s">
        <v>125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126</v>
      </c>
      <c r="K503" s="41" t="s">
        <v>126</v>
      </c>
      <c r="L503" s="41" t="s">
        <v>126</v>
      </c>
      <c r="M503" s="41" t="s">
        <v>126</v>
      </c>
      <c r="N503" s="41"/>
      <c r="O503" s="41">
        <v>53</v>
      </c>
      <c r="P503" s="41" t="s">
        <v>639</v>
      </c>
      <c r="Q503" s="43">
        <v>44461.738865740743</v>
      </c>
      <c r="R503" s="41">
        <v>174</v>
      </c>
      <c r="S503" s="41" t="s">
        <v>125</v>
      </c>
      <c r="T503" s="41">
        <v>0</v>
      </c>
      <c r="U503" s="41" t="s">
        <v>126</v>
      </c>
      <c r="V503" s="42" t="s">
        <v>126</v>
      </c>
      <c r="W503" s="41" t="s">
        <v>126</v>
      </c>
      <c r="X503" s="41" t="s">
        <v>126</v>
      </c>
      <c r="Y503" s="41" t="s">
        <v>126</v>
      </c>
      <c r="Z503" s="41" t="s">
        <v>126</v>
      </c>
      <c r="AA503" s="41" t="s">
        <v>126</v>
      </c>
      <c r="AB503" s="41"/>
      <c r="AC503" s="41">
        <v>53</v>
      </c>
      <c r="AD503" s="41" t="s">
        <v>639</v>
      </c>
      <c r="AE503" s="43">
        <v>44461.738865740743</v>
      </c>
      <c r="AF503" s="41">
        <v>174</v>
      </c>
      <c r="AG503" s="41" t="s">
        <v>125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126</v>
      </c>
      <c r="AM503" s="41" t="s">
        <v>126</v>
      </c>
      <c r="AN503" s="41" t="s">
        <v>126</v>
      </c>
      <c r="AO503" s="41" t="s">
        <v>126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>
      <c r="A504" s="41">
        <v>54</v>
      </c>
      <c r="B504" s="41" t="s">
        <v>640</v>
      </c>
      <c r="C504" s="43">
        <v>44461.760057870371</v>
      </c>
      <c r="D504" s="41">
        <v>192</v>
      </c>
      <c r="E504" s="41" t="s">
        <v>125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126</v>
      </c>
      <c r="K504" s="41" t="s">
        <v>126</v>
      </c>
      <c r="L504" s="41" t="s">
        <v>126</v>
      </c>
      <c r="M504" s="41" t="s">
        <v>126</v>
      </c>
      <c r="N504" s="41"/>
      <c r="O504" s="41">
        <v>54</v>
      </c>
      <c r="P504" s="41" t="s">
        <v>640</v>
      </c>
      <c r="Q504" s="43">
        <v>44461.760057870371</v>
      </c>
      <c r="R504" s="41">
        <v>192</v>
      </c>
      <c r="S504" s="41" t="s">
        <v>125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126</v>
      </c>
      <c r="Y504" s="41" t="s">
        <v>126</v>
      </c>
      <c r="Z504" s="41" t="s">
        <v>126</v>
      </c>
      <c r="AA504" s="41" t="s">
        <v>126</v>
      </c>
      <c r="AB504" s="41"/>
      <c r="AC504" s="41">
        <v>54</v>
      </c>
      <c r="AD504" s="41" t="s">
        <v>640</v>
      </c>
      <c r="AE504" s="43">
        <v>44461.760057870371</v>
      </c>
      <c r="AF504" s="41">
        <v>192</v>
      </c>
      <c r="AG504" s="41" t="s">
        <v>125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126</v>
      </c>
      <c r="AM504" s="41" t="s">
        <v>126</v>
      </c>
      <c r="AN504" s="41" t="s">
        <v>126</v>
      </c>
      <c r="AO504" s="41" t="s">
        <v>126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>
      <c r="A505" s="41">
        <v>55</v>
      </c>
      <c r="B505" s="41" t="s">
        <v>641</v>
      </c>
      <c r="C505" s="43">
        <v>44461.781307870369</v>
      </c>
      <c r="D505" s="41">
        <v>128</v>
      </c>
      <c r="E505" s="41" t="s">
        <v>125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126</v>
      </c>
      <c r="K505" s="41" t="s">
        <v>126</v>
      </c>
      <c r="L505" s="41" t="s">
        <v>126</v>
      </c>
      <c r="M505" s="41" t="s">
        <v>126</v>
      </c>
      <c r="N505" s="41"/>
      <c r="O505" s="41">
        <v>55</v>
      </c>
      <c r="P505" s="41" t="s">
        <v>641</v>
      </c>
      <c r="Q505" s="43">
        <v>44461.781307870369</v>
      </c>
      <c r="R505" s="41">
        <v>128</v>
      </c>
      <c r="S505" s="41" t="s">
        <v>125</v>
      </c>
      <c r="T505" s="41">
        <v>0</v>
      </c>
      <c r="U505" s="41" t="s">
        <v>126</v>
      </c>
      <c r="V505" s="42" t="s">
        <v>126</v>
      </c>
      <c r="W505" s="41" t="s">
        <v>126</v>
      </c>
      <c r="X505" s="41" t="s">
        <v>126</v>
      </c>
      <c r="Y505" s="41" t="s">
        <v>126</v>
      </c>
      <c r="Z505" s="41" t="s">
        <v>126</v>
      </c>
      <c r="AA505" s="41" t="s">
        <v>126</v>
      </c>
      <c r="AB505" s="41"/>
      <c r="AC505" s="41">
        <v>55</v>
      </c>
      <c r="AD505" s="41" t="s">
        <v>641</v>
      </c>
      <c r="AE505" s="43">
        <v>44461.781307870369</v>
      </c>
      <c r="AF505" s="41">
        <v>128</v>
      </c>
      <c r="AG505" s="41" t="s">
        <v>125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126</v>
      </c>
      <c r="AM505" s="41" t="s">
        <v>126</v>
      </c>
      <c r="AN505" s="41" t="s">
        <v>126</v>
      </c>
      <c r="AO505" s="41" t="s">
        <v>126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>
      <c r="A506" s="41">
        <v>56</v>
      </c>
      <c r="B506" s="41" t="s">
        <v>642</v>
      </c>
      <c r="C506" s="43">
        <v>44461.802523148152</v>
      </c>
      <c r="D506" s="41">
        <v>96</v>
      </c>
      <c r="E506" s="41" t="s">
        <v>125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126</v>
      </c>
      <c r="K506" s="41" t="s">
        <v>126</v>
      </c>
      <c r="L506" s="41" t="s">
        <v>126</v>
      </c>
      <c r="M506" s="41" t="s">
        <v>126</v>
      </c>
      <c r="N506" s="41"/>
      <c r="O506" s="41">
        <v>56</v>
      </c>
      <c r="P506" s="41" t="s">
        <v>642</v>
      </c>
      <c r="Q506" s="43">
        <v>44461.802523148152</v>
      </c>
      <c r="R506" s="41">
        <v>96</v>
      </c>
      <c r="S506" s="41" t="s">
        <v>125</v>
      </c>
      <c r="T506" s="41">
        <v>0</v>
      </c>
      <c r="U506" s="41" t="s">
        <v>126</v>
      </c>
      <c r="V506" s="42" t="s">
        <v>126</v>
      </c>
      <c r="W506" s="41" t="s">
        <v>126</v>
      </c>
      <c r="X506" s="41" t="s">
        <v>126</v>
      </c>
      <c r="Y506" s="41" t="s">
        <v>126</v>
      </c>
      <c r="Z506" s="41" t="s">
        <v>126</v>
      </c>
      <c r="AA506" s="41" t="s">
        <v>126</v>
      </c>
      <c r="AB506" s="41"/>
      <c r="AC506" s="41">
        <v>56</v>
      </c>
      <c r="AD506" s="41" t="s">
        <v>642</v>
      </c>
      <c r="AE506" s="43">
        <v>44461.802523148152</v>
      </c>
      <c r="AF506" s="41">
        <v>96</v>
      </c>
      <c r="AG506" s="41" t="s">
        <v>125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126</v>
      </c>
      <c r="AM506" s="41" t="s">
        <v>126</v>
      </c>
      <c r="AN506" s="41" t="s">
        <v>126</v>
      </c>
      <c r="AO506" s="41" t="s">
        <v>126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>
      <c r="A507" s="41">
        <v>57</v>
      </c>
      <c r="B507" s="41" t="s">
        <v>643</v>
      </c>
      <c r="C507" s="43">
        <v>44461.823750000003</v>
      </c>
      <c r="D507" s="41">
        <v>132</v>
      </c>
      <c r="E507" s="41" t="s">
        <v>125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126</v>
      </c>
      <c r="K507" s="41" t="s">
        <v>126</v>
      </c>
      <c r="L507" s="41" t="s">
        <v>126</v>
      </c>
      <c r="M507" s="41" t="s">
        <v>126</v>
      </c>
      <c r="N507" s="41"/>
      <c r="O507" s="41">
        <v>57</v>
      </c>
      <c r="P507" s="41" t="s">
        <v>643</v>
      </c>
      <c r="Q507" s="43">
        <v>44461.823750000003</v>
      </c>
      <c r="R507" s="41">
        <v>132</v>
      </c>
      <c r="S507" s="41" t="s">
        <v>125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126</v>
      </c>
      <c r="Y507" s="41" t="s">
        <v>126</v>
      </c>
      <c r="Z507" s="41" t="s">
        <v>126</v>
      </c>
      <c r="AA507" s="41" t="s">
        <v>126</v>
      </c>
      <c r="AB507" s="41"/>
      <c r="AC507" s="41">
        <v>57</v>
      </c>
      <c r="AD507" s="41" t="s">
        <v>643</v>
      </c>
      <c r="AE507" s="43">
        <v>44461.823750000003</v>
      </c>
      <c r="AF507" s="41">
        <v>132</v>
      </c>
      <c r="AG507" s="41" t="s">
        <v>125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126</v>
      </c>
      <c r="AM507" s="41" t="s">
        <v>126</v>
      </c>
      <c r="AN507" s="41" t="s">
        <v>126</v>
      </c>
      <c r="AO507" s="41" t="s">
        <v>126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>
      <c r="A508" s="41">
        <v>58</v>
      </c>
      <c r="B508" s="41" t="s">
        <v>644</v>
      </c>
      <c r="C508" s="43">
        <v>44461.844965277778</v>
      </c>
      <c r="D508" s="41">
        <v>216</v>
      </c>
      <c r="E508" s="41" t="s">
        <v>125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126</v>
      </c>
      <c r="K508" s="41" t="s">
        <v>126</v>
      </c>
      <c r="L508" s="41" t="s">
        <v>126</v>
      </c>
      <c r="M508" s="41" t="s">
        <v>126</v>
      </c>
      <c r="N508" s="41"/>
      <c r="O508" s="41">
        <v>58</v>
      </c>
      <c r="P508" s="41" t="s">
        <v>644</v>
      </c>
      <c r="Q508" s="43">
        <v>44461.844965277778</v>
      </c>
      <c r="R508" s="41">
        <v>216</v>
      </c>
      <c r="S508" s="41" t="s">
        <v>125</v>
      </c>
      <c r="T508" s="41">
        <v>0</v>
      </c>
      <c r="U508" s="41" t="s">
        <v>126</v>
      </c>
      <c r="V508" s="42" t="s">
        <v>126</v>
      </c>
      <c r="W508" s="41" t="s">
        <v>126</v>
      </c>
      <c r="X508" s="41" t="s">
        <v>126</v>
      </c>
      <c r="Y508" s="41" t="s">
        <v>126</v>
      </c>
      <c r="Z508" s="41" t="s">
        <v>126</v>
      </c>
      <c r="AA508" s="41" t="s">
        <v>126</v>
      </c>
      <c r="AB508" s="41"/>
      <c r="AC508" s="41">
        <v>58</v>
      </c>
      <c r="AD508" s="41" t="s">
        <v>644</v>
      </c>
      <c r="AE508" s="43">
        <v>44461.844965277778</v>
      </c>
      <c r="AF508" s="41">
        <v>216</v>
      </c>
      <c r="AG508" s="41" t="s">
        <v>125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126</v>
      </c>
      <c r="AM508" s="41" t="s">
        <v>126</v>
      </c>
      <c r="AN508" s="41" t="s">
        <v>126</v>
      </c>
      <c r="AO508" s="41" t="s">
        <v>126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>
      <c r="A509" s="41">
        <v>59</v>
      </c>
      <c r="B509" s="41" t="s">
        <v>645</v>
      </c>
      <c r="C509" s="43">
        <v>44461.866168981483</v>
      </c>
      <c r="D509" s="41">
        <v>199</v>
      </c>
      <c r="E509" s="41" t="s">
        <v>125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126</v>
      </c>
      <c r="K509" s="41" t="s">
        <v>126</v>
      </c>
      <c r="L509" s="41" t="s">
        <v>126</v>
      </c>
      <c r="M509" s="41" t="s">
        <v>126</v>
      </c>
      <c r="N509" s="41"/>
      <c r="O509" s="41">
        <v>59</v>
      </c>
      <c r="P509" s="41" t="s">
        <v>645</v>
      </c>
      <c r="Q509" s="43">
        <v>44461.866168981483</v>
      </c>
      <c r="R509" s="41">
        <v>199</v>
      </c>
      <c r="S509" s="41" t="s">
        <v>125</v>
      </c>
      <c r="T509" s="41">
        <v>0</v>
      </c>
      <c r="U509" s="41" t="s">
        <v>126</v>
      </c>
      <c r="V509" s="41" t="s">
        <v>126</v>
      </c>
      <c r="W509" s="41" t="s">
        <v>126</v>
      </c>
      <c r="X509" s="41" t="s">
        <v>126</v>
      </c>
      <c r="Y509" s="41" t="s">
        <v>126</v>
      </c>
      <c r="Z509" s="41" t="s">
        <v>126</v>
      </c>
      <c r="AA509" s="41" t="s">
        <v>126</v>
      </c>
      <c r="AB509" s="41"/>
      <c r="AC509" s="41">
        <v>59</v>
      </c>
      <c r="AD509" s="41" t="s">
        <v>645</v>
      </c>
      <c r="AE509" s="43">
        <v>44461.866168981483</v>
      </c>
      <c r="AF509" s="41">
        <v>199</v>
      </c>
      <c r="AG509" s="41" t="s">
        <v>125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126</v>
      </c>
      <c r="AM509" s="41" t="s">
        <v>126</v>
      </c>
      <c r="AN509" s="41" t="s">
        <v>126</v>
      </c>
      <c r="AO509" s="41" t="s">
        <v>126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>
      <c r="A510" s="41">
        <v>60</v>
      </c>
      <c r="B510" s="41" t="s">
        <v>646</v>
      </c>
      <c r="C510" s="43">
        <v>44461.887384259258</v>
      </c>
      <c r="D510" s="41">
        <v>33</v>
      </c>
      <c r="E510" s="41" t="s">
        <v>125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126</v>
      </c>
      <c r="K510" s="41" t="s">
        <v>126</v>
      </c>
      <c r="L510" s="41" t="s">
        <v>126</v>
      </c>
      <c r="M510" s="41" t="s">
        <v>126</v>
      </c>
      <c r="N510" s="41"/>
      <c r="O510" s="41">
        <v>60</v>
      </c>
      <c r="P510" s="41" t="s">
        <v>646</v>
      </c>
      <c r="Q510" s="43">
        <v>44461.887384259258</v>
      </c>
      <c r="R510" s="41">
        <v>33</v>
      </c>
      <c r="S510" s="41" t="s">
        <v>125</v>
      </c>
      <c r="T510" s="41">
        <v>0</v>
      </c>
      <c r="U510" s="41" t="s">
        <v>126</v>
      </c>
      <c r="V510" s="41" t="s">
        <v>126</v>
      </c>
      <c r="W510" s="41" t="s">
        <v>126</v>
      </c>
      <c r="X510" s="41" t="s">
        <v>126</v>
      </c>
      <c r="Y510" s="41" t="s">
        <v>126</v>
      </c>
      <c r="Z510" s="41" t="s">
        <v>126</v>
      </c>
      <c r="AA510" s="41" t="s">
        <v>126</v>
      </c>
      <c r="AB510" s="41"/>
      <c r="AC510" s="41">
        <v>60</v>
      </c>
      <c r="AD510" s="41" t="s">
        <v>646</v>
      </c>
      <c r="AE510" s="43">
        <v>44461.887384259258</v>
      </c>
      <c r="AF510" s="41">
        <v>33</v>
      </c>
      <c r="AG510" s="41" t="s">
        <v>125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126</v>
      </c>
      <c r="AM510" s="41" t="s">
        <v>126</v>
      </c>
      <c r="AN510" s="41" t="s">
        <v>126</v>
      </c>
      <c r="AO510" s="41" t="s">
        <v>126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>
      <c r="A511" s="41">
        <v>61</v>
      </c>
      <c r="B511" s="41" t="s">
        <v>647</v>
      </c>
      <c r="C511" s="43">
        <v>44461.908587962964</v>
      </c>
      <c r="D511" s="41">
        <v>190</v>
      </c>
      <c r="E511" s="41" t="s">
        <v>125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126</v>
      </c>
      <c r="K511" s="41" t="s">
        <v>126</v>
      </c>
      <c r="L511" s="41" t="s">
        <v>126</v>
      </c>
      <c r="M511" s="41" t="s">
        <v>126</v>
      </c>
      <c r="N511" s="41"/>
      <c r="O511" s="41">
        <v>61</v>
      </c>
      <c r="P511" s="41" t="s">
        <v>647</v>
      </c>
      <c r="Q511" s="43">
        <v>44461.908587962964</v>
      </c>
      <c r="R511" s="41">
        <v>190</v>
      </c>
      <c r="S511" s="41" t="s">
        <v>125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126</v>
      </c>
      <c r="Y511" s="41" t="s">
        <v>126</v>
      </c>
      <c r="Z511" s="41" t="s">
        <v>126</v>
      </c>
      <c r="AA511" s="41" t="s">
        <v>126</v>
      </c>
      <c r="AB511" s="41"/>
      <c r="AC511" s="41">
        <v>61</v>
      </c>
      <c r="AD511" s="41" t="s">
        <v>647</v>
      </c>
      <c r="AE511" s="43">
        <v>44461.908587962964</v>
      </c>
      <c r="AF511" s="41">
        <v>190</v>
      </c>
      <c r="AG511" s="41" t="s">
        <v>125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126</v>
      </c>
      <c r="AM511" s="41" t="s">
        <v>126</v>
      </c>
      <c r="AN511" s="41" t="s">
        <v>126</v>
      </c>
      <c r="AO511" s="41" t="s">
        <v>126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>
      <c r="A512" s="41">
        <v>62</v>
      </c>
      <c r="B512" s="41" t="s">
        <v>648</v>
      </c>
      <c r="C512" s="43">
        <v>44461.929826388892</v>
      </c>
      <c r="D512" s="41">
        <v>112</v>
      </c>
      <c r="E512" s="41" t="s">
        <v>125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126</v>
      </c>
      <c r="K512" s="41" t="s">
        <v>126</v>
      </c>
      <c r="L512" s="41" t="s">
        <v>126</v>
      </c>
      <c r="M512" s="41" t="s">
        <v>126</v>
      </c>
      <c r="N512" s="41"/>
      <c r="O512" s="41">
        <v>62</v>
      </c>
      <c r="P512" s="41" t="s">
        <v>648</v>
      </c>
      <c r="Q512" s="43">
        <v>44461.929826388892</v>
      </c>
      <c r="R512" s="41">
        <v>112</v>
      </c>
      <c r="S512" s="41" t="s">
        <v>125</v>
      </c>
      <c r="T512" s="41">
        <v>0</v>
      </c>
      <c r="U512" s="41" t="s">
        <v>126</v>
      </c>
      <c r="V512" s="41" t="s">
        <v>126</v>
      </c>
      <c r="W512" s="41" t="s">
        <v>126</v>
      </c>
      <c r="X512" s="41" t="s">
        <v>126</v>
      </c>
      <c r="Y512" s="41" t="s">
        <v>126</v>
      </c>
      <c r="Z512" s="41" t="s">
        <v>126</v>
      </c>
      <c r="AA512" s="41" t="s">
        <v>126</v>
      </c>
      <c r="AB512" s="41"/>
      <c r="AC512" s="41">
        <v>62</v>
      </c>
      <c r="AD512" s="41" t="s">
        <v>648</v>
      </c>
      <c r="AE512" s="43">
        <v>44461.929826388892</v>
      </c>
      <c r="AF512" s="41">
        <v>112</v>
      </c>
      <c r="AG512" s="41" t="s">
        <v>125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126</v>
      </c>
      <c r="AM512" s="41" t="s">
        <v>126</v>
      </c>
      <c r="AN512" s="41" t="s">
        <v>126</v>
      </c>
      <c r="AO512" s="41" t="s">
        <v>126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>
      <c r="A513" s="41">
        <v>63</v>
      </c>
      <c r="B513" s="41" t="s">
        <v>649</v>
      </c>
      <c r="C513" s="43">
        <v>44461.951053240744</v>
      </c>
      <c r="D513" s="41">
        <v>151</v>
      </c>
      <c r="E513" s="41" t="s">
        <v>125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126</v>
      </c>
      <c r="K513" s="41" t="s">
        <v>126</v>
      </c>
      <c r="L513" s="41" t="s">
        <v>126</v>
      </c>
      <c r="M513" s="41" t="s">
        <v>126</v>
      </c>
      <c r="N513" s="41"/>
      <c r="O513" s="41">
        <v>63</v>
      </c>
      <c r="P513" s="41" t="s">
        <v>649</v>
      </c>
      <c r="Q513" s="43">
        <v>44461.951053240744</v>
      </c>
      <c r="R513" s="41">
        <v>151</v>
      </c>
      <c r="S513" s="41" t="s">
        <v>125</v>
      </c>
      <c r="T513" s="41">
        <v>0</v>
      </c>
      <c r="U513" s="41" t="s">
        <v>126</v>
      </c>
      <c r="V513" s="41" t="s">
        <v>126</v>
      </c>
      <c r="W513" s="41" t="s">
        <v>126</v>
      </c>
      <c r="X513" s="41" t="s">
        <v>126</v>
      </c>
      <c r="Y513" s="41" t="s">
        <v>126</v>
      </c>
      <c r="Z513" s="41" t="s">
        <v>126</v>
      </c>
      <c r="AA513" s="41" t="s">
        <v>126</v>
      </c>
      <c r="AB513" s="41"/>
      <c r="AC513" s="41">
        <v>63</v>
      </c>
      <c r="AD513" s="41" t="s">
        <v>649</v>
      </c>
      <c r="AE513" s="43">
        <v>44461.951053240744</v>
      </c>
      <c r="AF513" s="41">
        <v>151</v>
      </c>
      <c r="AG513" s="41" t="s">
        <v>125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126</v>
      </c>
      <c r="AM513" s="41" t="s">
        <v>126</v>
      </c>
      <c r="AN513" s="41" t="s">
        <v>126</v>
      </c>
      <c r="AO513" s="41" t="s">
        <v>126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>
      <c r="A514" s="41">
        <v>64</v>
      </c>
      <c r="B514" s="41" t="s">
        <v>650</v>
      </c>
      <c r="C514" s="43">
        <v>44461.972268518519</v>
      </c>
      <c r="D514" s="41">
        <v>138</v>
      </c>
      <c r="E514" s="41" t="s">
        <v>125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126</v>
      </c>
      <c r="K514" s="41" t="s">
        <v>126</v>
      </c>
      <c r="L514" s="41" t="s">
        <v>126</v>
      </c>
      <c r="M514" s="41" t="s">
        <v>126</v>
      </c>
      <c r="N514" s="41"/>
      <c r="O514" s="41">
        <v>64</v>
      </c>
      <c r="P514" s="41" t="s">
        <v>650</v>
      </c>
      <c r="Q514" s="43">
        <v>44461.972268518519</v>
      </c>
      <c r="R514" s="41">
        <v>138</v>
      </c>
      <c r="S514" s="41" t="s">
        <v>125</v>
      </c>
      <c r="T514" s="41">
        <v>0</v>
      </c>
      <c r="U514" s="41" t="s">
        <v>126</v>
      </c>
      <c r="V514" s="41" t="s">
        <v>126</v>
      </c>
      <c r="W514" s="41" t="s">
        <v>126</v>
      </c>
      <c r="X514" s="41" t="s">
        <v>126</v>
      </c>
      <c r="Y514" s="41" t="s">
        <v>126</v>
      </c>
      <c r="Z514" s="41" t="s">
        <v>126</v>
      </c>
      <c r="AA514" s="41" t="s">
        <v>126</v>
      </c>
      <c r="AB514" s="41"/>
      <c r="AC514" s="41">
        <v>64</v>
      </c>
      <c r="AD514" s="41" t="s">
        <v>650</v>
      </c>
      <c r="AE514" s="43">
        <v>44461.972268518519</v>
      </c>
      <c r="AF514" s="41">
        <v>138</v>
      </c>
      <c r="AG514" s="41" t="s">
        <v>125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126</v>
      </c>
      <c r="AM514" s="41" t="s">
        <v>126</v>
      </c>
      <c r="AN514" s="41" t="s">
        <v>126</v>
      </c>
      <c r="AO514" s="41" t="s">
        <v>126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>
      <c r="A515" s="41">
        <v>39</v>
      </c>
      <c r="B515" s="41" t="s">
        <v>651</v>
      </c>
      <c r="C515" s="43">
        <v>44467.611909722225</v>
      </c>
      <c r="D515" s="41" t="s">
        <v>124</v>
      </c>
      <c r="E515" s="41" t="s">
        <v>125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126</v>
      </c>
      <c r="K515" s="41" t="s">
        <v>126</v>
      </c>
      <c r="L515" s="41" t="s">
        <v>126</v>
      </c>
      <c r="M515" s="41" t="s">
        <v>126</v>
      </c>
      <c r="N515" s="41"/>
      <c r="O515" s="41">
        <v>39</v>
      </c>
      <c r="P515" s="41" t="s">
        <v>651</v>
      </c>
      <c r="Q515" s="43">
        <v>44467.611909722225</v>
      </c>
      <c r="R515" s="41" t="s">
        <v>124</v>
      </c>
      <c r="S515" s="41" t="s">
        <v>125</v>
      </c>
      <c r="T515" s="41">
        <v>0</v>
      </c>
      <c r="U515" s="41" t="s">
        <v>126</v>
      </c>
      <c r="V515" s="42" t="s">
        <v>126</v>
      </c>
      <c r="W515" s="41" t="s">
        <v>126</v>
      </c>
      <c r="X515" s="41" t="s">
        <v>126</v>
      </c>
      <c r="Y515" s="41" t="s">
        <v>126</v>
      </c>
      <c r="Z515" s="41" t="s">
        <v>126</v>
      </c>
      <c r="AA515" s="41" t="s">
        <v>126</v>
      </c>
      <c r="AB515" s="41"/>
      <c r="AC515" s="41">
        <v>39</v>
      </c>
      <c r="AD515" s="41" t="s">
        <v>651</v>
      </c>
      <c r="AE515" s="43">
        <v>44467.611909722225</v>
      </c>
      <c r="AF515" s="41" t="s">
        <v>124</v>
      </c>
      <c r="AG515" s="41" t="s">
        <v>125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126</v>
      </c>
      <c r="AM515" s="41" t="s">
        <v>126</v>
      </c>
      <c r="AN515" s="41" t="s">
        <v>126</v>
      </c>
      <c r="AO515" s="41" t="s">
        <v>126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>
      <c r="A516" s="41">
        <v>40</v>
      </c>
      <c r="B516" s="41" t="s">
        <v>652</v>
      </c>
      <c r="C516" s="43">
        <v>44467.633113425924</v>
      </c>
      <c r="D516" s="41" t="s">
        <v>128</v>
      </c>
      <c r="E516" s="41" t="s">
        <v>125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126</v>
      </c>
      <c r="K516" s="41" t="s">
        <v>126</v>
      </c>
      <c r="L516" s="41" t="s">
        <v>126</v>
      </c>
      <c r="M516" s="41" t="s">
        <v>126</v>
      </c>
      <c r="N516" s="41"/>
      <c r="O516" s="41">
        <v>40</v>
      </c>
      <c r="P516" s="41" t="s">
        <v>652</v>
      </c>
      <c r="Q516" s="43">
        <v>44467.633113425924</v>
      </c>
      <c r="R516" s="41" t="s">
        <v>128</v>
      </c>
      <c r="S516" s="41" t="s">
        <v>125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126</v>
      </c>
      <c r="Y516" s="41" t="s">
        <v>126</v>
      </c>
      <c r="Z516" s="41" t="s">
        <v>126</v>
      </c>
      <c r="AA516" s="41" t="s">
        <v>126</v>
      </c>
      <c r="AB516" s="41"/>
      <c r="AC516" s="41">
        <v>40</v>
      </c>
      <c r="AD516" s="41" t="s">
        <v>652</v>
      </c>
      <c r="AE516" s="43">
        <v>44467.633113425924</v>
      </c>
      <c r="AF516" s="41" t="s">
        <v>128</v>
      </c>
      <c r="AG516" s="41" t="s">
        <v>125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126</v>
      </c>
      <c r="AM516" s="41" t="s">
        <v>126</v>
      </c>
      <c r="AN516" s="41" t="s">
        <v>126</v>
      </c>
      <c r="AO516" s="41" t="s">
        <v>126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>
      <c r="A517" s="41">
        <v>41</v>
      </c>
      <c r="B517" s="41" t="s">
        <v>653</v>
      </c>
      <c r="C517" s="43">
        <v>44467.654328703706</v>
      </c>
      <c r="D517" s="41">
        <v>215</v>
      </c>
      <c r="E517" s="41" t="s">
        <v>125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126</v>
      </c>
      <c r="K517" s="41" t="s">
        <v>126</v>
      </c>
      <c r="L517" s="41" t="s">
        <v>126</v>
      </c>
      <c r="M517" s="41" t="s">
        <v>126</v>
      </c>
      <c r="N517" s="41"/>
      <c r="O517" s="41">
        <v>41</v>
      </c>
      <c r="P517" s="41" t="s">
        <v>653</v>
      </c>
      <c r="Q517" s="43">
        <v>44467.654328703706</v>
      </c>
      <c r="R517" s="41">
        <v>215</v>
      </c>
      <c r="S517" s="41" t="s">
        <v>125</v>
      </c>
      <c r="T517" s="41">
        <v>0</v>
      </c>
      <c r="U517" s="41" t="s">
        <v>126</v>
      </c>
      <c r="V517" s="42" t="s">
        <v>126</v>
      </c>
      <c r="W517" s="41" t="s">
        <v>126</v>
      </c>
      <c r="X517" s="41" t="s">
        <v>126</v>
      </c>
      <c r="Y517" s="41" t="s">
        <v>126</v>
      </c>
      <c r="Z517" s="41" t="s">
        <v>126</v>
      </c>
      <c r="AA517" s="41" t="s">
        <v>126</v>
      </c>
      <c r="AB517" s="41"/>
      <c r="AC517" s="41">
        <v>41</v>
      </c>
      <c r="AD517" s="41" t="s">
        <v>653</v>
      </c>
      <c r="AE517" s="43">
        <v>44467.654328703706</v>
      </c>
      <c r="AF517" s="41">
        <v>215</v>
      </c>
      <c r="AG517" s="41" t="s">
        <v>125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126</v>
      </c>
      <c r="AM517" s="41" t="s">
        <v>126</v>
      </c>
      <c r="AN517" s="41" t="s">
        <v>126</v>
      </c>
      <c r="AO517" s="41" t="s">
        <v>126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>
      <c r="A518" s="41">
        <v>42</v>
      </c>
      <c r="B518" s="41" t="s">
        <v>654</v>
      </c>
      <c r="C518" s="43">
        <v>44467.675543981481</v>
      </c>
      <c r="D518" s="41">
        <v>201</v>
      </c>
      <c r="E518" s="41" t="s">
        <v>125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126</v>
      </c>
      <c r="K518" s="41" t="s">
        <v>126</v>
      </c>
      <c r="L518" s="41" t="s">
        <v>126</v>
      </c>
      <c r="M518" s="41" t="s">
        <v>126</v>
      </c>
      <c r="N518" s="41"/>
      <c r="O518" s="41">
        <v>42</v>
      </c>
      <c r="P518" s="41" t="s">
        <v>654</v>
      </c>
      <c r="Q518" s="43">
        <v>44467.675543981481</v>
      </c>
      <c r="R518" s="41">
        <v>201</v>
      </c>
      <c r="S518" s="41" t="s">
        <v>125</v>
      </c>
      <c r="T518" s="41">
        <v>0</v>
      </c>
      <c r="U518" s="41" t="s">
        <v>126</v>
      </c>
      <c r="V518" s="42" t="s">
        <v>126</v>
      </c>
      <c r="W518" s="41" t="s">
        <v>126</v>
      </c>
      <c r="X518" s="41" t="s">
        <v>126</v>
      </c>
      <c r="Y518" s="41" t="s">
        <v>126</v>
      </c>
      <c r="Z518" s="41" t="s">
        <v>126</v>
      </c>
      <c r="AA518" s="41" t="s">
        <v>126</v>
      </c>
      <c r="AB518" s="41"/>
      <c r="AC518" s="41">
        <v>42</v>
      </c>
      <c r="AD518" s="41" t="s">
        <v>654</v>
      </c>
      <c r="AE518" s="43">
        <v>44467.675543981481</v>
      </c>
      <c r="AF518" s="41">
        <v>201</v>
      </c>
      <c r="AG518" s="41" t="s">
        <v>125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126</v>
      </c>
      <c r="AM518" s="41" t="s">
        <v>126</v>
      </c>
      <c r="AN518" s="41" t="s">
        <v>126</v>
      </c>
      <c r="AO518" s="41" t="s">
        <v>126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>
      <c r="A519" s="41">
        <v>43</v>
      </c>
      <c r="B519" s="41" t="s">
        <v>655</v>
      </c>
      <c r="C519" s="43">
        <v>44467.696759259263</v>
      </c>
      <c r="D519" s="41">
        <v>87</v>
      </c>
      <c r="E519" s="41" t="s">
        <v>125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126</v>
      </c>
      <c r="K519" s="41" t="s">
        <v>126</v>
      </c>
      <c r="L519" s="41" t="s">
        <v>126</v>
      </c>
      <c r="M519" s="41" t="s">
        <v>126</v>
      </c>
      <c r="N519" s="41"/>
      <c r="O519" s="41">
        <v>43</v>
      </c>
      <c r="P519" s="41" t="s">
        <v>655</v>
      </c>
      <c r="Q519" s="43">
        <v>44467.696759259263</v>
      </c>
      <c r="R519" s="41">
        <v>87</v>
      </c>
      <c r="S519" s="41" t="s">
        <v>125</v>
      </c>
      <c r="T519" s="41">
        <v>0</v>
      </c>
      <c r="U519" s="41" t="s">
        <v>126</v>
      </c>
      <c r="V519" s="42" t="s">
        <v>126</v>
      </c>
      <c r="W519" s="41" t="s">
        <v>126</v>
      </c>
      <c r="X519" s="41" t="s">
        <v>126</v>
      </c>
      <c r="Y519" s="41" t="s">
        <v>126</v>
      </c>
      <c r="Z519" s="41" t="s">
        <v>126</v>
      </c>
      <c r="AA519" s="41" t="s">
        <v>126</v>
      </c>
      <c r="AB519" s="41"/>
      <c r="AC519" s="41">
        <v>43</v>
      </c>
      <c r="AD519" s="41" t="s">
        <v>655</v>
      </c>
      <c r="AE519" s="43">
        <v>44467.696759259263</v>
      </c>
      <c r="AF519" s="41">
        <v>87</v>
      </c>
      <c r="AG519" s="41" t="s">
        <v>125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126</v>
      </c>
      <c r="AM519" s="41" t="s">
        <v>126</v>
      </c>
      <c r="AN519" s="41" t="s">
        <v>126</v>
      </c>
      <c r="AO519" s="41" t="s">
        <v>126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>
      <c r="A520" s="41">
        <v>44</v>
      </c>
      <c r="B520" s="41" t="s">
        <v>656</v>
      </c>
      <c r="C520" s="43">
        <v>44467.717951388891</v>
      </c>
      <c r="D520" s="41">
        <v>121</v>
      </c>
      <c r="E520" s="41" t="s">
        <v>125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126</v>
      </c>
      <c r="K520" s="41" t="s">
        <v>126</v>
      </c>
      <c r="L520" s="41" t="s">
        <v>126</v>
      </c>
      <c r="M520" s="41" t="s">
        <v>126</v>
      </c>
      <c r="N520" s="41"/>
      <c r="O520" s="41">
        <v>44</v>
      </c>
      <c r="P520" s="41" t="s">
        <v>656</v>
      </c>
      <c r="Q520" s="43">
        <v>44467.717951388891</v>
      </c>
      <c r="R520" s="41">
        <v>121</v>
      </c>
      <c r="S520" s="41" t="s">
        <v>125</v>
      </c>
      <c r="T520" s="41">
        <v>0</v>
      </c>
      <c r="U520" s="41" t="s">
        <v>126</v>
      </c>
      <c r="V520" s="42" t="s">
        <v>126</v>
      </c>
      <c r="W520" s="41" t="s">
        <v>126</v>
      </c>
      <c r="X520" s="41" t="s">
        <v>126</v>
      </c>
      <c r="Y520" s="41" t="s">
        <v>126</v>
      </c>
      <c r="Z520" s="41" t="s">
        <v>126</v>
      </c>
      <c r="AA520" s="41" t="s">
        <v>126</v>
      </c>
      <c r="AB520" s="41"/>
      <c r="AC520" s="41">
        <v>44</v>
      </c>
      <c r="AD520" s="41" t="s">
        <v>656</v>
      </c>
      <c r="AE520" s="43">
        <v>44467.717951388891</v>
      </c>
      <c r="AF520" s="41">
        <v>121</v>
      </c>
      <c r="AG520" s="41" t="s">
        <v>125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126</v>
      </c>
      <c r="AM520" s="41" t="s">
        <v>126</v>
      </c>
      <c r="AN520" s="41" t="s">
        <v>126</v>
      </c>
      <c r="AO520" s="41" t="s">
        <v>126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>
      <c r="A521" s="41">
        <v>45</v>
      </c>
      <c r="B521" s="41" t="s">
        <v>657</v>
      </c>
      <c r="C521" s="43">
        <v>44467.739178240743</v>
      </c>
      <c r="D521" s="41">
        <v>175</v>
      </c>
      <c r="E521" s="41" t="s">
        <v>125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126</v>
      </c>
      <c r="K521" s="41" t="s">
        <v>126</v>
      </c>
      <c r="L521" s="41" t="s">
        <v>126</v>
      </c>
      <c r="M521" s="41" t="s">
        <v>126</v>
      </c>
      <c r="N521" s="41"/>
      <c r="O521" s="41">
        <v>45</v>
      </c>
      <c r="P521" s="41" t="s">
        <v>657</v>
      </c>
      <c r="Q521" s="43">
        <v>44467.739178240743</v>
      </c>
      <c r="R521" s="41">
        <v>175</v>
      </c>
      <c r="S521" s="41" t="s">
        <v>125</v>
      </c>
      <c r="T521" s="41">
        <v>0</v>
      </c>
      <c r="U521" s="41" t="s">
        <v>126</v>
      </c>
      <c r="V521" s="42" t="s">
        <v>126</v>
      </c>
      <c r="W521" s="41" t="s">
        <v>126</v>
      </c>
      <c r="X521" s="41" t="s">
        <v>126</v>
      </c>
      <c r="Y521" s="41" t="s">
        <v>126</v>
      </c>
      <c r="Z521" s="41" t="s">
        <v>126</v>
      </c>
      <c r="AA521" s="41" t="s">
        <v>126</v>
      </c>
      <c r="AB521" s="41"/>
      <c r="AC521" s="41">
        <v>45</v>
      </c>
      <c r="AD521" s="41" t="s">
        <v>657</v>
      </c>
      <c r="AE521" s="43">
        <v>44467.739178240743</v>
      </c>
      <c r="AF521" s="41">
        <v>175</v>
      </c>
      <c r="AG521" s="41" t="s">
        <v>125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126</v>
      </c>
      <c r="AM521" s="41" t="s">
        <v>126</v>
      </c>
      <c r="AN521" s="41" t="s">
        <v>126</v>
      </c>
      <c r="AO521" s="41" t="s">
        <v>126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>
      <c r="A522" s="41">
        <v>46</v>
      </c>
      <c r="B522" s="41" t="s">
        <v>658</v>
      </c>
      <c r="C522" s="43">
        <v>44467.760405092595</v>
      </c>
      <c r="D522" s="41">
        <v>173</v>
      </c>
      <c r="E522" s="41" t="s">
        <v>125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126</v>
      </c>
      <c r="K522" s="41" t="s">
        <v>126</v>
      </c>
      <c r="L522" s="41" t="s">
        <v>126</v>
      </c>
      <c r="M522" s="41" t="s">
        <v>126</v>
      </c>
      <c r="N522" s="41"/>
      <c r="O522" s="41">
        <v>46</v>
      </c>
      <c r="P522" s="41" t="s">
        <v>658</v>
      </c>
      <c r="Q522" s="43">
        <v>44467.760405092595</v>
      </c>
      <c r="R522" s="41">
        <v>173</v>
      </c>
      <c r="S522" s="41" t="s">
        <v>125</v>
      </c>
      <c r="T522" s="41">
        <v>0</v>
      </c>
      <c r="U522" s="41" t="s">
        <v>126</v>
      </c>
      <c r="V522" s="42" t="s">
        <v>126</v>
      </c>
      <c r="W522" s="41" t="s">
        <v>126</v>
      </c>
      <c r="X522" s="41" t="s">
        <v>126</v>
      </c>
      <c r="Y522" s="41" t="s">
        <v>126</v>
      </c>
      <c r="Z522" s="41" t="s">
        <v>126</v>
      </c>
      <c r="AA522" s="41" t="s">
        <v>126</v>
      </c>
      <c r="AB522" s="41"/>
      <c r="AC522" s="41">
        <v>46</v>
      </c>
      <c r="AD522" s="41" t="s">
        <v>658</v>
      </c>
      <c r="AE522" s="43">
        <v>44467.760405092595</v>
      </c>
      <c r="AF522" s="41">
        <v>173</v>
      </c>
      <c r="AG522" s="41" t="s">
        <v>125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126</v>
      </c>
      <c r="AM522" s="41" t="s">
        <v>126</v>
      </c>
      <c r="AN522" s="41" t="s">
        <v>126</v>
      </c>
      <c r="AO522" s="41" t="s">
        <v>126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>
      <c r="A523" s="41">
        <v>47</v>
      </c>
      <c r="B523" s="41" t="s">
        <v>659</v>
      </c>
      <c r="C523" s="43">
        <v>44467.781597222223</v>
      </c>
      <c r="D523" s="41">
        <v>15</v>
      </c>
      <c r="E523" s="41" t="s">
        <v>125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126</v>
      </c>
      <c r="K523" s="41" t="s">
        <v>126</v>
      </c>
      <c r="L523" s="41" t="s">
        <v>126</v>
      </c>
      <c r="M523" s="41" t="s">
        <v>126</v>
      </c>
      <c r="N523" s="41"/>
      <c r="O523" s="41">
        <v>47</v>
      </c>
      <c r="P523" s="41" t="s">
        <v>659</v>
      </c>
      <c r="Q523" s="43">
        <v>44467.781597222223</v>
      </c>
      <c r="R523" s="41">
        <v>15</v>
      </c>
      <c r="S523" s="41" t="s">
        <v>125</v>
      </c>
      <c r="T523" s="41">
        <v>0</v>
      </c>
      <c r="U523" s="41" t="s">
        <v>126</v>
      </c>
      <c r="V523" s="42" t="s">
        <v>126</v>
      </c>
      <c r="W523" s="41" t="s">
        <v>126</v>
      </c>
      <c r="X523" s="41" t="s">
        <v>126</v>
      </c>
      <c r="Y523" s="41" t="s">
        <v>126</v>
      </c>
      <c r="Z523" s="41" t="s">
        <v>126</v>
      </c>
      <c r="AA523" s="41" t="s">
        <v>126</v>
      </c>
      <c r="AB523" s="41"/>
      <c r="AC523" s="41">
        <v>47</v>
      </c>
      <c r="AD523" s="41" t="s">
        <v>659</v>
      </c>
      <c r="AE523" s="43">
        <v>44467.781597222223</v>
      </c>
      <c r="AF523" s="41">
        <v>15</v>
      </c>
      <c r="AG523" s="41" t="s">
        <v>125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126</v>
      </c>
      <c r="AM523" s="41" t="s">
        <v>126</v>
      </c>
      <c r="AN523" s="41" t="s">
        <v>126</v>
      </c>
      <c r="AO523" s="41" t="s">
        <v>126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>
      <c r="A524" s="41">
        <v>48</v>
      </c>
      <c r="B524" s="41" t="s">
        <v>660</v>
      </c>
      <c r="C524" s="43">
        <v>44467.802835648145</v>
      </c>
      <c r="D524" s="41">
        <v>115</v>
      </c>
      <c r="E524" s="41" t="s">
        <v>125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126</v>
      </c>
      <c r="K524" s="41" t="s">
        <v>126</v>
      </c>
      <c r="L524" s="41" t="s">
        <v>126</v>
      </c>
      <c r="M524" s="41" t="s">
        <v>126</v>
      </c>
      <c r="N524" s="41"/>
      <c r="O524" s="41">
        <v>48</v>
      </c>
      <c r="P524" s="41" t="s">
        <v>660</v>
      </c>
      <c r="Q524" s="43">
        <v>44467.802835648145</v>
      </c>
      <c r="R524" s="41">
        <v>115</v>
      </c>
      <c r="S524" s="41" t="s">
        <v>125</v>
      </c>
      <c r="T524" s="41">
        <v>0</v>
      </c>
      <c r="U524" s="41" t="s">
        <v>126</v>
      </c>
      <c r="V524" s="42" t="s">
        <v>126</v>
      </c>
      <c r="W524" s="41" t="s">
        <v>126</v>
      </c>
      <c r="X524" s="41" t="s">
        <v>126</v>
      </c>
      <c r="Y524" s="41" t="s">
        <v>126</v>
      </c>
      <c r="Z524" s="41" t="s">
        <v>126</v>
      </c>
      <c r="AA524" s="41" t="s">
        <v>126</v>
      </c>
      <c r="AB524" s="41"/>
      <c r="AC524" s="41">
        <v>48</v>
      </c>
      <c r="AD524" s="41" t="s">
        <v>660</v>
      </c>
      <c r="AE524" s="43">
        <v>44467.802835648145</v>
      </c>
      <c r="AF524" s="41">
        <v>115</v>
      </c>
      <c r="AG524" s="41" t="s">
        <v>125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126</v>
      </c>
      <c r="AM524" s="41" t="s">
        <v>126</v>
      </c>
      <c r="AN524" s="41" t="s">
        <v>126</v>
      </c>
      <c r="AO524" s="41" t="s">
        <v>126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>
      <c r="A525" s="41">
        <v>49</v>
      </c>
      <c r="B525" s="41" t="s">
        <v>661</v>
      </c>
      <c r="C525" s="43">
        <v>44467.82403935185</v>
      </c>
      <c r="D525" s="41">
        <v>88</v>
      </c>
      <c r="E525" s="41" t="s">
        <v>125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126</v>
      </c>
      <c r="K525" s="41" t="s">
        <v>126</v>
      </c>
      <c r="L525" s="41" t="s">
        <v>126</v>
      </c>
      <c r="M525" s="41" t="s">
        <v>126</v>
      </c>
      <c r="N525" s="41"/>
      <c r="O525" s="41">
        <v>49</v>
      </c>
      <c r="P525" s="41" t="s">
        <v>661</v>
      </c>
      <c r="Q525" s="43">
        <v>44467.82403935185</v>
      </c>
      <c r="R525" s="41">
        <v>88</v>
      </c>
      <c r="S525" s="41" t="s">
        <v>125</v>
      </c>
      <c r="T525" s="41">
        <v>0</v>
      </c>
      <c r="U525" s="41" t="s">
        <v>126</v>
      </c>
      <c r="V525" s="42" t="s">
        <v>126</v>
      </c>
      <c r="W525" s="41" t="s">
        <v>126</v>
      </c>
      <c r="X525" s="41" t="s">
        <v>126</v>
      </c>
      <c r="Y525" s="41" t="s">
        <v>126</v>
      </c>
      <c r="Z525" s="41" t="s">
        <v>126</v>
      </c>
      <c r="AA525" s="41" t="s">
        <v>126</v>
      </c>
      <c r="AB525" s="41"/>
      <c r="AC525" s="41">
        <v>49</v>
      </c>
      <c r="AD525" s="41" t="s">
        <v>661</v>
      </c>
      <c r="AE525" s="43">
        <v>44467.82403935185</v>
      </c>
      <c r="AF525" s="41">
        <v>88</v>
      </c>
      <c r="AG525" s="41" t="s">
        <v>125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126</v>
      </c>
      <c r="AM525" s="41" t="s">
        <v>126</v>
      </c>
      <c r="AN525" s="41" t="s">
        <v>126</v>
      </c>
      <c r="AO525" s="41" t="s">
        <v>126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>
      <c r="A526" s="41">
        <v>50</v>
      </c>
      <c r="B526" s="41" t="s">
        <v>662</v>
      </c>
      <c r="C526" s="43">
        <v>44467.845231481479</v>
      </c>
      <c r="D526" s="41">
        <v>59</v>
      </c>
      <c r="E526" s="41" t="s">
        <v>125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126</v>
      </c>
      <c r="K526" s="41" t="s">
        <v>126</v>
      </c>
      <c r="L526" s="41" t="s">
        <v>126</v>
      </c>
      <c r="M526" s="41" t="s">
        <v>126</v>
      </c>
      <c r="N526" s="41"/>
      <c r="O526" s="41">
        <v>50</v>
      </c>
      <c r="P526" s="41" t="s">
        <v>662</v>
      </c>
      <c r="Q526" s="43">
        <v>44467.845231481479</v>
      </c>
      <c r="R526" s="41">
        <v>59</v>
      </c>
      <c r="S526" s="41" t="s">
        <v>125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126</v>
      </c>
      <c r="Y526" s="41" t="s">
        <v>126</v>
      </c>
      <c r="Z526" s="41" t="s">
        <v>126</v>
      </c>
      <c r="AA526" s="41" t="s">
        <v>126</v>
      </c>
      <c r="AB526" s="41"/>
      <c r="AC526" s="41">
        <v>50</v>
      </c>
      <c r="AD526" s="41" t="s">
        <v>662</v>
      </c>
      <c r="AE526" s="43">
        <v>44467.845231481479</v>
      </c>
      <c r="AF526" s="41">
        <v>59</v>
      </c>
      <c r="AG526" s="41" t="s">
        <v>125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126</v>
      </c>
      <c r="AM526" s="41" t="s">
        <v>126</v>
      </c>
      <c r="AN526" s="41" t="s">
        <v>126</v>
      </c>
      <c r="AO526" s="41" t="s">
        <v>126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>
      <c r="A527" s="41">
        <v>51</v>
      </c>
      <c r="B527" s="41" t="s">
        <v>663</v>
      </c>
      <c r="C527" s="43">
        <v>44467.86645833333</v>
      </c>
      <c r="D527" s="41">
        <v>81</v>
      </c>
      <c r="E527" s="41" t="s">
        <v>125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126</v>
      </c>
      <c r="K527" s="41" t="s">
        <v>126</v>
      </c>
      <c r="L527" s="41" t="s">
        <v>126</v>
      </c>
      <c r="M527" s="41" t="s">
        <v>126</v>
      </c>
      <c r="N527" s="41"/>
      <c r="O527" s="41">
        <v>51</v>
      </c>
      <c r="P527" s="41" t="s">
        <v>663</v>
      </c>
      <c r="Q527" s="43">
        <v>44467.86645833333</v>
      </c>
      <c r="R527" s="41">
        <v>81</v>
      </c>
      <c r="S527" s="41" t="s">
        <v>125</v>
      </c>
      <c r="T527" s="41">
        <v>0</v>
      </c>
      <c r="U527" s="41" t="s">
        <v>126</v>
      </c>
      <c r="V527" s="42" t="s">
        <v>126</v>
      </c>
      <c r="W527" s="41" t="s">
        <v>126</v>
      </c>
      <c r="X527" s="41" t="s">
        <v>126</v>
      </c>
      <c r="Y527" s="41" t="s">
        <v>126</v>
      </c>
      <c r="Z527" s="41" t="s">
        <v>126</v>
      </c>
      <c r="AA527" s="41" t="s">
        <v>126</v>
      </c>
      <c r="AB527" s="41"/>
      <c r="AC527" s="41">
        <v>51</v>
      </c>
      <c r="AD527" s="41" t="s">
        <v>663</v>
      </c>
      <c r="AE527" s="43">
        <v>44467.86645833333</v>
      </c>
      <c r="AF527" s="41">
        <v>81</v>
      </c>
      <c r="AG527" s="41" t="s">
        <v>125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126</v>
      </c>
      <c r="AM527" s="41" t="s">
        <v>126</v>
      </c>
      <c r="AN527" s="41" t="s">
        <v>126</v>
      </c>
      <c r="AO527" s="41" t="s">
        <v>126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>
      <c r="A528" s="41">
        <v>52</v>
      </c>
      <c r="B528" s="41" t="s">
        <v>664</v>
      </c>
      <c r="C528" s="43">
        <v>44467.887650462966</v>
      </c>
      <c r="D528" s="41">
        <v>68</v>
      </c>
      <c r="E528" s="41" t="s">
        <v>125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126</v>
      </c>
      <c r="K528" s="41" t="s">
        <v>126</v>
      </c>
      <c r="L528" s="41" t="s">
        <v>126</v>
      </c>
      <c r="M528" s="41" t="s">
        <v>126</v>
      </c>
      <c r="N528" s="41"/>
      <c r="O528" s="41">
        <v>52</v>
      </c>
      <c r="P528" s="41" t="s">
        <v>664</v>
      </c>
      <c r="Q528" s="43">
        <v>44467.887650462966</v>
      </c>
      <c r="R528" s="41">
        <v>68</v>
      </c>
      <c r="S528" s="41" t="s">
        <v>125</v>
      </c>
      <c r="T528" s="41">
        <v>0</v>
      </c>
      <c r="U528" s="41" t="s">
        <v>126</v>
      </c>
      <c r="V528" s="42" t="s">
        <v>126</v>
      </c>
      <c r="W528" s="41" t="s">
        <v>126</v>
      </c>
      <c r="X528" s="41" t="s">
        <v>126</v>
      </c>
      <c r="Y528" s="41" t="s">
        <v>126</v>
      </c>
      <c r="Z528" s="41" t="s">
        <v>126</v>
      </c>
      <c r="AA528" s="41" t="s">
        <v>126</v>
      </c>
      <c r="AB528" s="41"/>
      <c r="AC528" s="41">
        <v>52</v>
      </c>
      <c r="AD528" s="41" t="s">
        <v>664</v>
      </c>
      <c r="AE528" s="43">
        <v>44467.887650462966</v>
      </c>
      <c r="AF528" s="41">
        <v>68</v>
      </c>
      <c r="AG528" s="41" t="s">
        <v>125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126</v>
      </c>
      <c r="AM528" s="41" t="s">
        <v>126</v>
      </c>
      <c r="AN528" s="41" t="s">
        <v>126</v>
      </c>
      <c r="AO528" s="41" t="s">
        <v>126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>
      <c r="A529" s="41">
        <v>53</v>
      </c>
      <c r="B529" s="41" t="s">
        <v>665</v>
      </c>
      <c r="C529" s="43">
        <v>44467.908865740741</v>
      </c>
      <c r="D529" s="41">
        <v>44</v>
      </c>
      <c r="E529" s="41" t="s">
        <v>125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126</v>
      </c>
      <c r="K529" s="41" t="s">
        <v>126</v>
      </c>
      <c r="L529" s="41" t="s">
        <v>126</v>
      </c>
      <c r="M529" s="41" t="s">
        <v>126</v>
      </c>
      <c r="N529" s="41"/>
      <c r="O529" s="41">
        <v>53</v>
      </c>
      <c r="P529" s="41" t="s">
        <v>665</v>
      </c>
      <c r="Q529" s="43">
        <v>44467.908865740741</v>
      </c>
      <c r="R529" s="41">
        <v>44</v>
      </c>
      <c r="S529" s="41" t="s">
        <v>125</v>
      </c>
      <c r="T529" s="41">
        <v>0</v>
      </c>
      <c r="U529" s="41" t="s">
        <v>126</v>
      </c>
      <c r="V529" s="42" t="s">
        <v>126</v>
      </c>
      <c r="W529" s="41" t="s">
        <v>126</v>
      </c>
      <c r="X529" s="41" t="s">
        <v>126</v>
      </c>
      <c r="Y529" s="41" t="s">
        <v>126</v>
      </c>
      <c r="Z529" s="41" t="s">
        <v>126</v>
      </c>
      <c r="AA529" s="41" t="s">
        <v>126</v>
      </c>
      <c r="AB529" s="41"/>
      <c r="AC529" s="41">
        <v>53</v>
      </c>
      <c r="AD529" s="41" t="s">
        <v>665</v>
      </c>
      <c r="AE529" s="43">
        <v>44467.908865740741</v>
      </c>
      <c r="AF529" s="41">
        <v>44</v>
      </c>
      <c r="AG529" s="41" t="s">
        <v>125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126</v>
      </c>
      <c r="AM529" s="41" t="s">
        <v>126</v>
      </c>
      <c r="AN529" s="41" t="s">
        <v>126</v>
      </c>
      <c r="AO529" s="41" t="s">
        <v>126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>
      <c r="A530" s="41">
        <v>54</v>
      </c>
      <c r="B530" s="41" t="s">
        <v>666</v>
      </c>
      <c r="C530" s="43">
        <v>44467.930104166669</v>
      </c>
      <c r="D530" s="41">
        <v>179</v>
      </c>
      <c r="E530" s="41" t="s">
        <v>125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126</v>
      </c>
      <c r="K530" s="41" t="s">
        <v>126</v>
      </c>
      <c r="L530" s="41" t="s">
        <v>126</v>
      </c>
      <c r="M530" s="41" t="s">
        <v>126</v>
      </c>
      <c r="N530" s="41"/>
      <c r="O530" s="41">
        <v>54</v>
      </c>
      <c r="P530" s="41" t="s">
        <v>666</v>
      </c>
      <c r="Q530" s="43">
        <v>44467.930104166669</v>
      </c>
      <c r="R530" s="41">
        <v>179</v>
      </c>
      <c r="S530" s="41" t="s">
        <v>125</v>
      </c>
      <c r="T530" s="41">
        <v>0</v>
      </c>
      <c r="U530" s="41" t="s">
        <v>126</v>
      </c>
      <c r="V530" s="42" t="s">
        <v>126</v>
      </c>
      <c r="W530" s="41" t="s">
        <v>126</v>
      </c>
      <c r="X530" s="41" t="s">
        <v>126</v>
      </c>
      <c r="Y530" s="41" t="s">
        <v>126</v>
      </c>
      <c r="Z530" s="41" t="s">
        <v>126</v>
      </c>
      <c r="AA530" s="41" t="s">
        <v>126</v>
      </c>
      <c r="AB530" s="41"/>
      <c r="AC530" s="41">
        <v>54</v>
      </c>
      <c r="AD530" s="41" t="s">
        <v>666</v>
      </c>
      <c r="AE530" s="43">
        <v>44467.930104166669</v>
      </c>
      <c r="AF530" s="41">
        <v>179</v>
      </c>
      <c r="AG530" s="41" t="s">
        <v>125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126</v>
      </c>
      <c r="AM530" s="41" t="s">
        <v>126</v>
      </c>
      <c r="AN530" s="41" t="s">
        <v>126</v>
      </c>
      <c r="AO530" s="41" t="s">
        <v>126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>
      <c r="A531" s="41">
        <v>55</v>
      </c>
      <c r="B531" s="41" t="s">
        <v>667</v>
      </c>
      <c r="C531" s="43">
        <v>44467.951296296298</v>
      </c>
      <c r="D531" s="41">
        <v>182</v>
      </c>
      <c r="E531" s="41" t="s">
        <v>125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126</v>
      </c>
      <c r="K531" s="41" t="s">
        <v>126</v>
      </c>
      <c r="L531" s="41" t="s">
        <v>126</v>
      </c>
      <c r="M531" s="41" t="s">
        <v>126</v>
      </c>
      <c r="N531" s="41"/>
      <c r="O531" s="41">
        <v>55</v>
      </c>
      <c r="P531" s="41" t="s">
        <v>667</v>
      </c>
      <c r="Q531" s="43">
        <v>44467.951296296298</v>
      </c>
      <c r="R531" s="41">
        <v>182</v>
      </c>
      <c r="S531" s="41" t="s">
        <v>125</v>
      </c>
      <c r="T531" s="41">
        <v>0</v>
      </c>
      <c r="U531" s="41" t="s">
        <v>126</v>
      </c>
      <c r="V531" s="42" t="s">
        <v>126</v>
      </c>
      <c r="W531" s="41" t="s">
        <v>126</v>
      </c>
      <c r="X531" s="41" t="s">
        <v>126</v>
      </c>
      <c r="Y531" s="41" t="s">
        <v>126</v>
      </c>
      <c r="Z531" s="41" t="s">
        <v>126</v>
      </c>
      <c r="AA531" s="41" t="s">
        <v>126</v>
      </c>
      <c r="AB531" s="41"/>
      <c r="AC531" s="41">
        <v>55</v>
      </c>
      <c r="AD531" s="41" t="s">
        <v>667</v>
      </c>
      <c r="AE531" s="43">
        <v>44467.951296296298</v>
      </c>
      <c r="AF531" s="41">
        <v>182</v>
      </c>
      <c r="AG531" s="41" t="s">
        <v>125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126</v>
      </c>
      <c r="AM531" s="41" t="s">
        <v>126</v>
      </c>
      <c r="AN531" s="41" t="s">
        <v>126</v>
      </c>
      <c r="AO531" s="41" t="s">
        <v>126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>
      <c r="A532" s="41">
        <v>56</v>
      </c>
      <c r="B532" s="41" t="s">
        <v>668</v>
      </c>
      <c r="C532" s="43">
        <v>44467.97252314815</v>
      </c>
      <c r="D532" s="41">
        <v>45</v>
      </c>
      <c r="E532" s="41" t="s">
        <v>125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126</v>
      </c>
      <c r="K532" s="41" t="s">
        <v>126</v>
      </c>
      <c r="L532" s="41" t="s">
        <v>126</v>
      </c>
      <c r="M532" s="41" t="s">
        <v>126</v>
      </c>
      <c r="N532" s="41"/>
      <c r="O532" s="41">
        <v>56</v>
      </c>
      <c r="P532" s="41" t="s">
        <v>668</v>
      </c>
      <c r="Q532" s="43">
        <v>44467.97252314815</v>
      </c>
      <c r="R532" s="41">
        <v>45</v>
      </c>
      <c r="S532" s="41" t="s">
        <v>125</v>
      </c>
      <c r="T532" s="41">
        <v>0</v>
      </c>
      <c r="U532" s="41" t="s">
        <v>126</v>
      </c>
      <c r="V532" s="42" t="s">
        <v>126</v>
      </c>
      <c r="W532" s="41" t="s">
        <v>126</v>
      </c>
      <c r="X532" s="41" t="s">
        <v>126</v>
      </c>
      <c r="Y532" s="41" t="s">
        <v>126</v>
      </c>
      <c r="Z532" s="41" t="s">
        <v>126</v>
      </c>
      <c r="AA532" s="41" t="s">
        <v>126</v>
      </c>
      <c r="AB532" s="41"/>
      <c r="AC532" s="41">
        <v>56</v>
      </c>
      <c r="AD532" s="41" t="s">
        <v>668</v>
      </c>
      <c r="AE532" s="43">
        <v>44467.97252314815</v>
      </c>
      <c r="AF532" s="41">
        <v>45</v>
      </c>
      <c r="AG532" s="41" t="s">
        <v>125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126</v>
      </c>
      <c r="AM532" s="41" t="s">
        <v>126</v>
      </c>
      <c r="AN532" s="41" t="s">
        <v>126</v>
      </c>
      <c r="AO532" s="41" t="s">
        <v>126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>
      <c r="A533" s="41">
        <v>57</v>
      </c>
      <c r="B533" s="41" t="s">
        <v>669</v>
      </c>
      <c r="C533" s="43">
        <v>44467.993750000001</v>
      </c>
      <c r="D533" s="41">
        <v>134</v>
      </c>
      <c r="E533" s="41" t="s">
        <v>125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126</v>
      </c>
      <c r="K533" s="41" t="s">
        <v>126</v>
      </c>
      <c r="L533" s="41" t="s">
        <v>126</v>
      </c>
      <c r="M533" s="41" t="s">
        <v>126</v>
      </c>
      <c r="N533" s="41"/>
      <c r="O533" s="41">
        <v>57</v>
      </c>
      <c r="P533" s="41" t="s">
        <v>669</v>
      </c>
      <c r="Q533" s="43">
        <v>44467.993750000001</v>
      </c>
      <c r="R533" s="41">
        <v>134</v>
      </c>
      <c r="S533" s="41" t="s">
        <v>125</v>
      </c>
      <c r="T533" s="41">
        <v>0</v>
      </c>
      <c r="U533" s="41" t="s">
        <v>126</v>
      </c>
      <c r="V533" s="42" t="s">
        <v>126</v>
      </c>
      <c r="W533" s="41" t="s">
        <v>126</v>
      </c>
      <c r="X533" s="41" t="s">
        <v>126</v>
      </c>
      <c r="Y533" s="41" t="s">
        <v>126</v>
      </c>
      <c r="Z533" s="41" t="s">
        <v>126</v>
      </c>
      <c r="AA533" s="41" t="s">
        <v>126</v>
      </c>
      <c r="AB533" s="41"/>
      <c r="AC533" s="41">
        <v>57</v>
      </c>
      <c r="AD533" s="41" t="s">
        <v>669</v>
      </c>
      <c r="AE533" s="43">
        <v>44467.993750000001</v>
      </c>
      <c r="AF533" s="41">
        <v>134</v>
      </c>
      <c r="AG533" s="41" t="s">
        <v>125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126</v>
      </c>
      <c r="AM533" s="41" t="s">
        <v>126</v>
      </c>
      <c r="AN533" s="41" t="s">
        <v>126</v>
      </c>
      <c r="AO533" s="41" t="s">
        <v>126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>
      <c r="A534" s="41">
        <v>58</v>
      </c>
      <c r="B534" s="41" t="s">
        <v>670</v>
      </c>
      <c r="C534" s="43">
        <v>44468.014965277776</v>
      </c>
      <c r="D534" s="41">
        <v>71</v>
      </c>
      <c r="E534" s="41" t="s">
        <v>125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126</v>
      </c>
      <c r="K534" s="41" t="s">
        <v>126</v>
      </c>
      <c r="L534" s="41" t="s">
        <v>126</v>
      </c>
      <c r="M534" s="41" t="s">
        <v>126</v>
      </c>
      <c r="N534" s="41"/>
      <c r="O534" s="41">
        <v>58</v>
      </c>
      <c r="P534" s="41" t="s">
        <v>670</v>
      </c>
      <c r="Q534" s="43">
        <v>44468.014965277776</v>
      </c>
      <c r="R534" s="41">
        <v>71</v>
      </c>
      <c r="S534" s="41" t="s">
        <v>125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126</v>
      </c>
      <c r="Y534" s="41" t="s">
        <v>126</v>
      </c>
      <c r="Z534" s="41" t="s">
        <v>126</v>
      </c>
      <c r="AA534" s="41" t="s">
        <v>126</v>
      </c>
      <c r="AB534" s="41"/>
      <c r="AC534" s="41">
        <v>58</v>
      </c>
      <c r="AD534" s="41" t="s">
        <v>670</v>
      </c>
      <c r="AE534" s="43">
        <v>44468.014965277776</v>
      </c>
      <c r="AF534" s="41">
        <v>71</v>
      </c>
      <c r="AG534" s="41" t="s">
        <v>125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126</v>
      </c>
      <c r="AM534" s="41" t="s">
        <v>126</v>
      </c>
      <c r="AN534" s="41" t="s">
        <v>126</v>
      </c>
      <c r="AO534" s="41" t="s">
        <v>126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>
      <c r="A535" s="41">
        <v>39</v>
      </c>
      <c r="B535" s="41" t="s">
        <v>675</v>
      </c>
      <c r="C535" s="43">
        <v>44474.540543981479</v>
      </c>
      <c r="D535" s="41" t="s">
        <v>124</v>
      </c>
      <c r="E535" s="41" t="s">
        <v>125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126</v>
      </c>
      <c r="K535" s="41" t="s">
        <v>126</v>
      </c>
      <c r="L535" s="41" t="s">
        <v>126</v>
      </c>
      <c r="M535" s="41" t="s">
        <v>126</v>
      </c>
      <c r="N535" s="41"/>
      <c r="O535" s="41">
        <v>39</v>
      </c>
      <c r="P535" s="41" t="s">
        <v>675</v>
      </c>
      <c r="Q535" s="43">
        <v>44474.540543981479</v>
      </c>
      <c r="R535" s="41" t="s">
        <v>124</v>
      </c>
      <c r="S535" s="41" t="s">
        <v>125</v>
      </c>
      <c r="T535" s="41">
        <v>0</v>
      </c>
      <c r="U535" s="41" t="s">
        <v>126</v>
      </c>
      <c r="V535" s="42" t="s">
        <v>126</v>
      </c>
      <c r="W535" s="41" t="s">
        <v>126</v>
      </c>
      <c r="X535" s="41" t="s">
        <v>126</v>
      </c>
      <c r="Y535" s="41" t="s">
        <v>126</v>
      </c>
      <c r="Z535" s="41" t="s">
        <v>126</v>
      </c>
      <c r="AA535" s="41" t="s">
        <v>126</v>
      </c>
      <c r="AB535" s="41"/>
      <c r="AC535" s="41">
        <v>39</v>
      </c>
      <c r="AD535" s="41" t="s">
        <v>675</v>
      </c>
      <c r="AE535" s="43">
        <v>44474.540543981479</v>
      </c>
      <c r="AF535" s="41" t="s">
        <v>124</v>
      </c>
      <c r="AG535" s="41" t="s">
        <v>125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126</v>
      </c>
      <c r="AM535" s="41" t="s">
        <v>126</v>
      </c>
      <c r="AN535" s="41" t="s">
        <v>126</v>
      </c>
      <c r="AO535" s="41" t="s">
        <v>126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>
      <c r="A536" s="41">
        <v>40</v>
      </c>
      <c r="B536" s="41" t="s">
        <v>676</v>
      </c>
      <c r="C536" s="43">
        <v>44474.561724537038</v>
      </c>
      <c r="D536" s="41" t="s">
        <v>128</v>
      </c>
      <c r="E536" s="41" t="s">
        <v>125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126</v>
      </c>
      <c r="K536" s="41" t="s">
        <v>126</v>
      </c>
      <c r="L536" s="41" t="s">
        <v>126</v>
      </c>
      <c r="M536" s="41" t="s">
        <v>126</v>
      </c>
      <c r="N536" s="41"/>
      <c r="O536" s="41">
        <v>40</v>
      </c>
      <c r="P536" s="41" t="s">
        <v>676</v>
      </c>
      <c r="Q536" s="43">
        <v>44474.561724537038</v>
      </c>
      <c r="R536" s="41" t="s">
        <v>128</v>
      </c>
      <c r="S536" s="41" t="s">
        <v>125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126</v>
      </c>
      <c r="Y536" s="41" t="s">
        <v>126</v>
      </c>
      <c r="Z536" s="41" t="s">
        <v>126</v>
      </c>
      <c r="AA536" s="41" t="s">
        <v>126</v>
      </c>
      <c r="AB536" s="41"/>
      <c r="AC536" s="41">
        <v>40</v>
      </c>
      <c r="AD536" s="41" t="s">
        <v>676</v>
      </c>
      <c r="AE536" s="43">
        <v>44474.561724537038</v>
      </c>
      <c r="AF536" s="41" t="s">
        <v>128</v>
      </c>
      <c r="AG536" s="41" t="s">
        <v>125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126</v>
      </c>
      <c r="AM536" s="41" t="s">
        <v>126</v>
      </c>
      <c r="AN536" s="41" t="s">
        <v>126</v>
      </c>
      <c r="AO536" s="41" t="s">
        <v>126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>
      <c r="A537" s="41">
        <v>41</v>
      </c>
      <c r="B537" s="41" t="s">
        <v>677</v>
      </c>
      <c r="C537" s="43">
        <v>44474.582916666666</v>
      </c>
      <c r="D537" s="41">
        <v>210</v>
      </c>
      <c r="E537" s="41" t="s">
        <v>125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126</v>
      </c>
      <c r="K537" s="41" t="s">
        <v>126</v>
      </c>
      <c r="L537" s="41" t="s">
        <v>126</v>
      </c>
      <c r="M537" s="41" t="s">
        <v>126</v>
      </c>
      <c r="N537" s="41"/>
      <c r="O537" s="41">
        <v>41</v>
      </c>
      <c r="P537" s="41" t="s">
        <v>677</v>
      </c>
      <c r="Q537" s="43">
        <v>44474.582916666666</v>
      </c>
      <c r="R537" s="41">
        <v>210</v>
      </c>
      <c r="S537" s="41" t="s">
        <v>125</v>
      </c>
      <c r="T537" s="41">
        <v>0</v>
      </c>
      <c r="U537" s="41" t="s">
        <v>126</v>
      </c>
      <c r="V537" s="42" t="s">
        <v>126</v>
      </c>
      <c r="W537" s="41" t="s">
        <v>126</v>
      </c>
      <c r="X537" s="41" t="s">
        <v>126</v>
      </c>
      <c r="Y537" s="41" t="s">
        <v>126</v>
      </c>
      <c r="Z537" s="41" t="s">
        <v>126</v>
      </c>
      <c r="AA537" s="41" t="s">
        <v>126</v>
      </c>
      <c r="AB537" s="41"/>
      <c r="AC537" s="41">
        <v>41</v>
      </c>
      <c r="AD537" s="41" t="s">
        <v>677</v>
      </c>
      <c r="AE537" s="43">
        <v>44474.582916666666</v>
      </c>
      <c r="AF537" s="41">
        <v>210</v>
      </c>
      <c r="AG537" s="41" t="s">
        <v>125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126</v>
      </c>
      <c r="AM537" s="41" t="s">
        <v>126</v>
      </c>
      <c r="AN537" s="41" t="s">
        <v>126</v>
      </c>
      <c r="AO537" s="41" t="s">
        <v>126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>
      <c r="A538" s="41">
        <v>42</v>
      </c>
      <c r="B538" s="41" t="s">
        <v>678</v>
      </c>
      <c r="C538" s="43">
        <v>44474.604120370372</v>
      </c>
      <c r="D538" s="41">
        <v>154</v>
      </c>
      <c r="E538" s="41" t="s">
        <v>125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126</v>
      </c>
      <c r="K538" s="41" t="s">
        <v>126</v>
      </c>
      <c r="L538" s="41" t="s">
        <v>126</v>
      </c>
      <c r="M538" s="41" t="s">
        <v>126</v>
      </c>
      <c r="N538" s="41"/>
      <c r="O538" s="41">
        <v>42</v>
      </c>
      <c r="P538" s="41" t="s">
        <v>678</v>
      </c>
      <c r="Q538" s="43">
        <v>44474.604120370372</v>
      </c>
      <c r="R538" s="41">
        <v>154</v>
      </c>
      <c r="S538" s="41" t="s">
        <v>125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126</v>
      </c>
      <c r="Y538" s="41" t="s">
        <v>126</v>
      </c>
      <c r="Z538" s="41" t="s">
        <v>126</v>
      </c>
      <c r="AA538" s="41" t="s">
        <v>126</v>
      </c>
      <c r="AB538" s="41"/>
      <c r="AC538" s="41">
        <v>42</v>
      </c>
      <c r="AD538" s="41" t="s">
        <v>678</v>
      </c>
      <c r="AE538" s="43">
        <v>44474.604120370372</v>
      </c>
      <c r="AF538" s="41">
        <v>154</v>
      </c>
      <c r="AG538" s="41" t="s">
        <v>125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126</v>
      </c>
      <c r="AM538" s="41" t="s">
        <v>126</v>
      </c>
      <c r="AN538" s="41" t="s">
        <v>126</v>
      </c>
      <c r="AO538" s="41" t="s">
        <v>126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>
      <c r="A539" s="41">
        <v>43</v>
      </c>
      <c r="B539" s="41" t="s">
        <v>679</v>
      </c>
      <c r="C539" s="43">
        <v>44474.625335648147</v>
      </c>
      <c r="D539" s="41">
        <v>46</v>
      </c>
      <c r="E539" s="41" t="s">
        <v>125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126</v>
      </c>
      <c r="K539" s="41" t="s">
        <v>126</v>
      </c>
      <c r="L539" s="41" t="s">
        <v>126</v>
      </c>
      <c r="M539" s="41" t="s">
        <v>126</v>
      </c>
      <c r="N539" s="41"/>
      <c r="O539" s="41">
        <v>43</v>
      </c>
      <c r="P539" s="41" t="s">
        <v>679</v>
      </c>
      <c r="Q539" s="43">
        <v>44474.625335648147</v>
      </c>
      <c r="R539" s="41">
        <v>46</v>
      </c>
      <c r="S539" s="41" t="s">
        <v>125</v>
      </c>
      <c r="T539" s="41">
        <v>0</v>
      </c>
      <c r="U539" s="41" t="s">
        <v>126</v>
      </c>
      <c r="V539" s="42" t="s">
        <v>126</v>
      </c>
      <c r="W539" s="41" t="s">
        <v>126</v>
      </c>
      <c r="X539" s="41" t="s">
        <v>126</v>
      </c>
      <c r="Y539" s="41" t="s">
        <v>126</v>
      </c>
      <c r="Z539" s="41" t="s">
        <v>126</v>
      </c>
      <c r="AA539" s="41" t="s">
        <v>126</v>
      </c>
      <c r="AB539" s="41"/>
      <c r="AC539" s="41">
        <v>43</v>
      </c>
      <c r="AD539" s="41" t="s">
        <v>679</v>
      </c>
      <c r="AE539" s="43">
        <v>44474.625335648147</v>
      </c>
      <c r="AF539" s="41">
        <v>46</v>
      </c>
      <c r="AG539" s="41" t="s">
        <v>125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126</v>
      </c>
      <c r="AM539" s="41" t="s">
        <v>126</v>
      </c>
      <c r="AN539" s="41" t="s">
        <v>126</v>
      </c>
      <c r="AO539" s="41" t="s">
        <v>126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>
      <c r="A540" s="41">
        <v>44</v>
      </c>
      <c r="B540" s="41" t="s">
        <v>680</v>
      </c>
      <c r="C540" s="43">
        <v>44474.646550925929</v>
      </c>
      <c r="D540" s="41">
        <v>141</v>
      </c>
      <c r="E540" s="41" t="s">
        <v>125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126</v>
      </c>
      <c r="K540" s="41" t="s">
        <v>126</v>
      </c>
      <c r="L540" s="41" t="s">
        <v>126</v>
      </c>
      <c r="M540" s="41" t="s">
        <v>126</v>
      </c>
      <c r="N540" s="41"/>
      <c r="O540" s="41">
        <v>44</v>
      </c>
      <c r="P540" s="41" t="s">
        <v>680</v>
      </c>
      <c r="Q540" s="43">
        <v>44474.646550925929</v>
      </c>
      <c r="R540" s="41">
        <v>141</v>
      </c>
      <c r="S540" s="41" t="s">
        <v>125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126</v>
      </c>
      <c r="Y540" s="41" t="s">
        <v>126</v>
      </c>
      <c r="Z540" s="41" t="s">
        <v>126</v>
      </c>
      <c r="AA540" s="41" t="s">
        <v>126</v>
      </c>
      <c r="AB540" s="41"/>
      <c r="AC540" s="41">
        <v>44</v>
      </c>
      <c r="AD540" s="41" t="s">
        <v>680</v>
      </c>
      <c r="AE540" s="43">
        <v>44474.646550925929</v>
      </c>
      <c r="AF540" s="41">
        <v>141</v>
      </c>
      <c r="AG540" s="41" t="s">
        <v>125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126</v>
      </c>
      <c r="AM540" s="41" t="s">
        <v>126</v>
      </c>
      <c r="AN540" s="41" t="s">
        <v>126</v>
      </c>
      <c r="AO540" s="41" t="s">
        <v>126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>
      <c r="A541" s="41">
        <v>45</v>
      </c>
      <c r="B541" s="41" t="s">
        <v>681</v>
      </c>
      <c r="C541" s="43">
        <v>44474.667766203704</v>
      </c>
      <c r="D541" s="41">
        <v>127</v>
      </c>
      <c r="E541" s="41" t="s">
        <v>125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126</v>
      </c>
      <c r="K541" s="41" t="s">
        <v>126</v>
      </c>
      <c r="L541" s="41" t="s">
        <v>126</v>
      </c>
      <c r="M541" s="41" t="s">
        <v>126</v>
      </c>
      <c r="N541" s="41"/>
      <c r="O541" s="41">
        <v>45</v>
      </c>
      <c r="P541" s="41" t="s">
        <v>681</v>
      </c>
      <c r="Q541" s="43">
        <v>44474.667766203704</v>
      </c>
      <c r="R541" s="41">
        <v>127</v>
      </c>
      <c r="S541" s="41" t="s">
        <v>125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126</v>
      </c>
      <c r="Y541" s="41" t="s">
        <v>126</v>
      </c>
      <c r="Z541" s="41" t="s">
        <v>126</v>
      </c>
      <c r="AA541" s="41" t="s">
        <v>126</v>
      </c>
      <c r="AB541" s="41"/>
      <c r="AC541" s="41">
        <v>45</v>
      </c>
      <c r="AD541" s="41" t="s">
        <v>681</v>
      </c>
      <c r="AE541" s="43">
        <v>44474.667766203704</v>
      </c>
      <c r="AF541" s="41">
        <v>127</v>
      </c>
      <c r="AG541" s="41" t="s">
        <v>125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126</v>
      </c>
      <c r="AM541" s="41" t="s">
        <v>126</v>
      </c>
      <c r="AN541" s="41" t="s">
        <v>126</v>
      </c>
      <c r="AO541" s="41" t="s">
        <v>126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>
      <c r="A542" s="41">
        <v>46</v>
      </c>
      <c r="B542" s="41" t="s">
        <v>682</v>
      </c>
      <c r="C542" s="43">
        <v>44474.688993055555</v>
      </c>
      <c r="D542" s="41">
        <v>167</v>
      </c>
      <c r="E542" s="41" t="s">
        <v>125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126</v>
      </c>
      <c r="K542" s="41" t="s">
        <v>126</v>
      </c>
      <c r="L542" s="41" t="s">
        <v>126</v>
      </c>
      <c r="M542" s="41" t="s">
        <v>126</v>
      </c>
      <c r="N542" s="41"/>
      <c r="O542" s="41">
        <v>46</v>
      </c>
      <c r="P542" s="41" t="s">
        <v>682</v>
      </c>
      <c r="Q542" s="43">
        <v>44474.688993055555</v>
      </c>
      <c r="R542" s="41">
        <v>167</v>
      </c>
      <c r="S542" s="41" t="s">
        <v>125</v>
      </c>
      <c r="T542" s="41">
        <v>0</v>
      </c>
      <c r="U542" s="41" t="s">
        <v>126</v>
      </c>
      <c r="V542" s="42" t="s">
        <v>126</v>
      </c>
      <c r="W542" s="41" t="s">
        <v>126</v>
      </c>
      <c r="X542" s="41" t="s">
        <v>126</v>
      </c>
      <c r="Y542" s="41" t="s">
        <v>126</v>
      </c>
      <c r="Z542" s="41" t="s">
        <v>126</v>
      </c>
      <c r="AA542" s="41" t="s">
        <v>126</v>
      </c>
      <c r="AB542" s="41"/>
      <c r="AC542" s="41">
        <v>46</v>
      </c>
      <c r="AD542" s="41" t="s">
        <v>682</v>
      </c>
      <c r="AE542" s="43">
        <v>44474.688993055555</v>
      </c>
      <c r="AF542" s="41">
        <v>167</v>
      </c>
      <c r="AG542" s="41" t="s">
        <v>125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126</v>
      </c>
      <c r="AM542" s="41" t="s">
        <v>126</v>
      </c>
      <c r="AN542" s="41" t="s">
        <v>126</v>
      </c>
      <c r="AO542" s="41" t="s">
        <v>126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>
      <c r="A543" s="41">
        <v>47</v>
      </c>
      <c r="B543" s="41" t="s">
        <v>683</v>
      </c>
      <c r="C543" s="43">
        <v>44474.710196759261</v>
      </c>
      <c r="D543" s="41">
        <v>94</v>
      </c>
      <c r="E543" s="41" t="s">
        <v>125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126</v>
      </c>
      <c r="K543" s="41" t="s">
        <v>126</v>
      </c>
      <c r="L543" s="41" t="s">
        <v>126</v>
      </c>
      <c r="M543" s="41" t="s">
        <v>126</v>
      </c>
      <c r="N543" s="41"/>
      <c r="O543" s="41">
        <v>47</v>
      </c>
      <c r="P543" s="41" t="s">
        <v>683</v>
      </c>
      <c r="Q543" s="43">
        <v>44474.710196759261</v>
      </c>
      <c r="R543" s="41">
        <v>94</v>
      </c>
      <c r="S543" s="41" t="s">
        <v>125</v>
      </c>
      <c r="T543" s="41">
        <v>0</v>
      </c>
      <c r="U543" s="41" t="s">
        <v>126</v>
      </c>
      <c r="V543" s="42" t="s">
        <v>126</v>
      </c>
      <c r="W543" s="41" t="s">
        <v>126</v>
      </c>
      <c r="X543" s="41" t="s">
        <v>126</v>
      </c>
      <c r="Y543" s="41" t="s">
        <v>126</v>
      </c>
      <c r="Z543" s="41" t="s">
        <v>126</v>
      </c>
      <c r="AA543" s="41" t="s">
        <v>126</v>
      </c>
      <c r="AB543" s="41"/>
      <c r="AC543" s="41">
        <v>47</v>
      </c>
      <c r="AD543" s="41" t="s">
        <v>683</v>
      </c>
      <c r="AE543" s="43">
        <v>44474.710196759261</v>
      </c>
      <c r="AF543" s="41">
        <v>94</v>
      </c>
      <c r="AG543" s="41" t="s">
        <v>125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126</v>
      </c>
      <c r="AM543" s="41" t="s">
        <v>126</v>
      </c>
      <c r="AN543" s="41" t="s">
        <v>126</v>
      </c>
      <c r="AO543" s="41" t="s">
        <v>126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>
      <c r="A544" s="41">
        <v>48</v>
      </c>
      <c r="B544" s="41" t="s">
        <v>684</v>
      </c>
      <c r="C544" s="43">
        <v>44474.731412037036</v>
      </c>
      <c r="D544" s="41">
        <v>217</v>
      </c>
      <c r="E544" s="41" t="s">
        <v>125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126</v>
      </c>
      <c r="K544" s="41" t="s">
        <v>126</v>
      </c>
      <c r="L544" s="41" t="s">
        <v>126</v>
      </c>
      <c r="M544" s="41" t="s">
        <v>126</v>
      </c>
      <c r="N544" s="41"/>
      <c r="O544" s="41">
        <v>48</v>
      </c>
      <c r="P544" s="41" t="s">
        <v>684</v>
      </c>
      <c r="Q544" s="43">
        <v>44474.731412037036</v>
      </c>
      <c r="R544" s="41">
        <v>217</v>
      </c>
      <c r="S544" s="41" t="s">
        <v>125</v>
      </c>
      <c r="T544" s="41">
        <v>0</v>
      </c>
      <c r="U544" s="41" t="s">
        <v>126</v>
      </c>
      <c r="V544" s="42" t="s">
        <v>126</v>
      </c>
      <c r="W544" s="41" t="s">
        <v>126</v>
      </c>
      <c r="X544" s="41" t="s">
        <v>126</v>
      </c>
      <c r="Y544" s="41" t="s">
        <v>126</v>
      </c>
      <c r="Z544" s="41" t="s">
        <v>126</v>
      </c>
      <c r="AA544" s="41" t="s">
        <v>126</v>
      </c>
      <c r="AB544" s="41"/>
      <c r="AC544" s="41">
        <v>48</v>
      </c>
      <c r="AD544" s="41" t="s">
        <v>684</v>
      </c>
      <c r="AE544" s="43">
        <v>44474.731412037036</v>
      </c>
      <c r="AF544" s="41">
        <v>217</v>
      </c>
      <c r="AG544" s="41" t="s">
        <v>125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126</v>
      </c>
      <c r="AM544" s="41" t="s">
        <v>126</v>
      </c>
      <c r="AN544" s="41" t="s">
        <v>126</v>
      </c>
      <c r="AO544" s="41" t="s">
        <v>126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>
      <c r="A545" s="41">
        <v>49</v>
      </c>
      <c r="B545" s="41" t="s">
        <v>685</v>
      </c>
      <c r="C545" s="43">
        <v>44474.752662037034</v>
      </c>
      <c r="D545" s="41">
        <v>20</v>
      </c>
      <c r="E545" s="41" t="s">
        <v>125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126</v>
      </c>
      <c r="K545" s="41" t="s">
        <v>126</v>
      </c>
      <c r="L545" s="41" t="s">
        <v>126</v>
      </c>
      <c r="M545" s="41" t="s">
        <v>126</v>
      </c>
      <c r="N545" s="41"/>
      <c r="O545" s="41">
        <v>49</v>
      </c>
      <c r="P545" s="41" t="s">
        <v>685</v>
      </c>
      <c r="Q545" s="43">
        <v>44474.752662037034</v>
      </c>
      <c r="R545" s="41">
        <v>20</v>
      </c>
      <c r="S545" s="41" t="s">
        <v>125</v>
      </c>
      <c r="T545" s="41">
        <v>0</v>
      </c>
      <c r="U545" s="41" t="s">
        <v>126</v>
      </c>
      <c r="V545" s="42" t="s">
        <v>126</v>
      </c>
      <c r="W545" s="41" t="s">
        <v>126</v>
      </c>
      <c r="X545" s="41" t="s">
        <v>126</v>
      </c>
      <c r="Y545" s="41" t="s">
        <v>126</v>
      </c>
      <c r="Z545" s="41" t="s">
        <v>126</v>
      </c>
      <c r="AA545" s="41" t="s">
        <v>126</v>
      </c>
      <c r="AB545" s="41"/>
      <c r="AC545" s="41">
        <v>49</v>
      </c>
      <c r="AD545" s="41" t="s">
        <v>685</v>
      </c>
      <c r="AE545" s="43">
        <v>44474.752662037034</v>
      </c>
      <c r="AF545" s="41">
        <v>20</v>
      </c>
      <c r="AG545" s="41" t="s">
        <v>125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126</v>
      </c>
      <c r="AM545" s="41" t="s">
        <v>126</v>
      </c>
      <c r="AN545" s="41" t="s">
        <v>126</v>
      </c>
      <c r="AO545" s="41" t="s">
        <v>126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>
      <c r="A546" s="41">
        <v>50</v>
      </c>
      <c r="B546" s="41" t="s">
        <v>686</v>
      </c>
      <c r="C546" s="43">
        <v>44474.773935185185</v>
      </c>
      <c r="D546" s="41">
        <v>66</v>
      </c>
      <c r="E546" s="41" t="s">
        <v>125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126</v>
      </c>
      <c r="K546" s="41" t="s">
        <v>126</v>
      </c>
      <c r="L546" s="41" t="s">
        <v>126</v>
      </c>
      <c r="M546" s="41" t="s">
        <v>126</v>
      </c>
      <c r="N546" s="41"/>
      <c r="O546" s="41">
        <v>50</v>
      </c>
      <c r="P546" s="41" t="s">
        <v>686</v>
      </c>
      <c r="Q546" s="43">
        <v>44474.773935185185</v>
      </c>
      <c r="R546" s="41">
        <v>66</v>
      </c>
      <c r="S546" s="41" t="s">
        <v>125</v>
      </c>
      <c r="T546" s="41">
        <v>0</v>
      </c>
      <c r="U546" s="41" t="s">
        <v>126</v>
      </c>
      <c r="V546" s="42" t="s">
        <v>126</v>
      </c>
      <c r="W546" s="41" t="s">
        <v>126</v>
      </c>
      <c r="X546" s="41" t="s">
        <v>126</v>
      </c>
      <c r="Y546" s="41" t="s">
        <v>126</v>
      </c>
      <c r="Z546" s="41" t="s">
        <v>126</v>
      </c>
      <c r="AA546" s="41" t="s">
        <v>126</v>
      </c>
      <c r="AB546" s="41"/>
      <c r="AC546" s="41">
        <v>50</v>
      </c>
      <c r="AD546" s="41" t="s">
        <v>686</v>
      </c>
      <c r="AE546" s="43">
        <v>44474.773935185185</v>
      </c>
      <c r="AF546" s="41">
        <v>66</v>
      </c>
      <c r="AG546" s="41" t="s">
        <v>125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126</v>
      </c>
      <c r="AM546" s="41" t="s">
        <v>126</v>
      </c>
      <c r="AN546" s="41" t="s">
        <v>126</v>
      </c>
      <c r="AO546" s="41" t="s">
        <v>126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>
      <c r="A547" s="41">
        <v>51</v>
      </c>
      <c r="B547" s="41" t="s">
        <v>687</v>
      </c>
      <c r="C547" s="43">
        <v>44474.795138888891</v>
      </c>
      <c r="D547" s="41">
        <v>147</v>
      </c>
      <c r="E547" s="41" t="s">
        <v>125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126</v>
      </c>
      <c r="K547" s="41" t="s">
        <v>126</v>
      </c>
      <c r="L547" s="41" t="s">
        <v>126</v>
      </c>
      <c r="M547" s="41" t="s">
        <v>126</v>
      </c>
      <c r="N547" s="41"/>
      <c r="O547" s="41">
        <v>51</v>
      </c>
      <c r="P547" s="41" t="s">
        <v>687</v>
      </c>
      <c r="Q547" s="43">
        <v>44474.795138888891</v>
      </c>
      <c r="R547" s="41">
        <v>147</v>
      </c>
      <c r="S547" s="41" t="s">
        <v>125</v>
      </c>
      <c r="T547" s="41">
        <v>0</v>
      </c>
      <c r="U547" s="41" t="s">
        <v>126</v>
      </c>
      <c r="V547" s="42" t="s">
        <v>126</v>
      </c>
      <c r="W547" s="41" t="s">
        <v>126</v>
      </c>
      <c r="X547" s="41" t="s">
        <v>126</v>
      </c>
      <c r="Y547" s="41" t="s">
        <v>126</v>
      </c>
      <c r="Z547" s="41" t="s">
        <v>126</v>
      </c>
      <c r="AA547" s="41" t="s">
        <v>126</v>
      </c>
      <c r="AB547" s="41"/>
      <c r="AC547" s="41">
        <v>51</v>
      </c>
      <c r="AD547" s="41" t="s">
        <v>687</v>
      </c>
      <c r="AE547" s="43">
        <v>44474.795138888891</v>
      </c>
      <c r="AF547" s="41">
        <v>147</v>
      </c>
      <c r="AG547" s="41" t="s">
        <v>125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126</v>
      </c>
      <c r="AM547" s="41" t="s">
        <v>126</v>
      </c>
      <c r="AN547" s="41" t="s">
        <v>126</v>
      </c>
      <c r="AO547" s="41" t="s">
        <v>126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>
      <c r="A548" s="41">
        <v>52</v>
      </c>
      <c r="B548" s="41" t="s">
        <v>688</v>
      </c>
      <c r="C548" s="43">
        <v>44474.816365740742</v>
      </c>
      <c r="D548" s="41">
        <v>90</v>
      </c>
      <c r="E548" s="41" t="s">
        <v>125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126</v>
      </c>
      <c r="K548" s="41" t="s">
        <v>126</v>
      </c>
      <c r="L548" s="41" t="s">
        <v>126</v>
      </c>
      <c r="M548" s="41" t="s">
        <v>126</v>
      </c>
      <c r="N548" s="41"/>
      <c r="O548" s="41">
        <v>52</v>
      </c>
      <c r="P548" s="41" t="s">
        <v>688</v>
      </c>
      <c r="Q548" s="43">
        <v>44474.816365740742</v>
      </c>
      <c r="R548" s="41">
        <v>90</v>
      </c>
      <c r="S548" s="41" t="s">
        <v>125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126</v>
      </c>
      <c r="Y548" s="41" t="s">
        <v>126</v>
      </c>
      <c r="Z548" s="41" t="s">
        <v>126</v>
      </c>
      <c r="AA548" s="41" t="s">
        <v>126</v>
      </c>
      <c r="AB548" s="41"/>
      <c r="AC548" s="41">
        <v>52</v>
      </c>
      <c r="AD548" s="41" t="s">
        <v>688</v>
      </c>
      <c r="AE548" s="43">
        <v>44474.816365740742</v>
      </c>
      <c r="AF548" s="41">
        <v>90</v>
      </c>
      <c r="AG548" s="41" t="s">
        <v>125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126</v>
      </c>
      <c r="AM548" s="41" t="s">
        <v>126</v>
      </c>
      <c r="AN548" s="41" t="s">
        <v>126</v>
      </c>
      <c r="AO548" s="41" t="s">
        <v>126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>
      <c r="A549" s="41">
        <v>53</v>
      </c>
      <c r="B549" s="41" t="s">
        <v>689</v>
      </c>
      <c r="C549" s="43">
        <v>44474.837569444448</v>
      </c>
      <c r="D549" s="41">
        <v>17</v>
      </c>
      <c r="E549" s="41" t="s">
        <v>125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126</v>
      </c>
      <c r="K549" s="41" t="s">
        <v>126</v>
      </c>
      <c r="L549" s="41" t="s">
        <v>126</v>
      </c>
      <c r="M549" s="41" t="s">
        <v>126</v>
      </c>
      <c r="N549" s="41"/>
      <c r="O549" s="41">
        <v>53</v>
      </c>
      <c r="P549" s="41" t="s">
        <v>689</v>
      </c>
      <c r="Q549" s="43">
        <v>44474.837569444448</v>
      </c>
      <c r="R549" s="41">
        <v>17</v>
      </c>
      <c r="S549" s="41" t="s">
        <v>125</v>
      </c>
      <c r="T549" s="41">
        <v>0</v>
      </c>
      <c r="U549" s="41" t="s">
        <v>126</v>
      </c>
      <c r="V549" s="42" t="s">
        <v>126</v>
      </c>
      <c r="W549" s="41" t="s">
        <v>126</v>
      </c>
      <c r="X549" s="41" t="s">
        <v>126</v>
      </c>
      <c r="Y549" s="41" t="s">
        <v>126</v>
      </c>
      <c r="Z549" s="41" t="s">
        <v>126</v>
      </c>
      <c r="AA549" s="41" t="s">
        <v>126</v>
      </c>
      <c r="AB549" s="41"/>
      <c r="AC549" s="41">
        <v>53</v>
      </c>
      <c r="AD549" s="41" t="s">
        <v>689</v>
      </c>
      <c r="AE549" s="43">
        <v>44474.837569444448</v>
      </c>
      <c r="AF549" s="41">
        <v>17</v>
      </c>
      <c r="AG549" s="41" t="s">
        <v>125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126</v>
      </c>
      <c r="AM549" s="41" t="s">
        <v>126</v>
      </c>
      <c r="AN549" s="41" t="s">
        <v>126</v>
      </c>
      <c r="AO549" s="41" t="s">
        <v>126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>
      <c r="A550" s="41">
        <v>54</v>
      </c>
      <c r="B550" s="41" t="s">
        <v>690</v>
      </c>
      <c r="C550" s="43">
        <v>44475.396620370368</v>
      </c>
      <c r="D550" s="41">
        <v>118</v>
      </c>
      <c r="E550" s="41" t="s">
        <v>125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126</v>
      </c>
      <c r="K550" s="41" t="s">
        <v>126</v>
      </c>
      <c r="L550" s="41" t="s">
        <v>126</v>
      </c>
      <c r="M550" s="41" t="s">
        <v>126</v>
      </c>
      <c r="N550" s="41"/>
      <c r="O550" s="41">
        <v>54</v>
      </c>
      <c r="P550" s="41" t="s">
        <v>690</v>
      </c>
      <c r="Q550" s="43">
        <v>44475.396620370368</v>
      </c>
      <c r="R550" s="41">
        <v>118</v>
      </c>
      <c r="S550" s="41" t="s">
        <v>125</v>
      </c>
      <c r="T550" s="41">
        <v>0</v>
      </c>
      <c r="U550" s="41" t="s">
        <v>126</v>
      </c>
      <c r="V550" s="42" t="s">
        <v>126</v>
      </c>
      <c r="W550" s="41" t="s">
        <v>126</v>
      </c>
      <c r="X550" s="41" t="s">
        <v>126</v>
      </c>
      <c r="Y550" s="41" t="s">
        <v>126</v>
      </c>
      <c r="Z550" s="41" t="s">
        <v>126</v>
      </c>
      <c r="AA550" s="41" t="s">
        <v>126</v>
      </c>
      <c r="AB550" s="41"/>
      <c r="AC550" s="41">
        <v>54</v>
      </c>
      <c r="AD550" s="41" t="s">
        <v>690</v>
      </c>
      <c r="AE550" s="43">
        <v>44475.396620370368</v>
      </c>
      <c r="AF550" s="41">
        <v>118</v>
      </c>
      <c r="AG550" s="41" t="s">
        <v>125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126</v>
      </c>
      <c r="AM550" s="41" t="s">
        <v>126</v>
      </c>
      <c r="AN550" s="41" t="s">
        <v>126</v>
      </c>
      <c r="AO550" s="41" t="s">
        <v>126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>
      <c r="A551" s="41">
        <v>55</v>
      </c>
      <c r="B551" s="41" t="s">
        <v>691</v>
      </c>
      <c r="C551" s="43">
        <v>44475.41783564815</v>
      </c>
      <c r="D551" s="41">
        <v>76</v>
      </c>
      <c r="E551" s="41" t="s">
        <v>125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126</v>
      </c>
      <c r="K551" s="41" t="s">
        <v>126</v>
      </c>
      <c r="L551" s="41" t="s">
        <v>126</v>
      </c>
      <c r="M551" s="41" t="s">
        <v>126</v>
      </c>
      <c r="N551" s="41"/>
      <c r="O551" s="41">
        <v>55</v>
      </c>
      <c r="P551" s="41" t="s">
        <v>691</v>
      </c>
      <c r="Q551" s="43">
        <v>44475.41783564815</v>
      </c>
      <c r="R551" s="41">
        <v>76</v>
      </c>
      <c r="S551" s="41" t="s">
        <v>125</v>
      </c>
      <c r="T551" s="41">
        <v>0</v>
      </c>
      <c r="U551" s="41" t="s">
        <v>126</v>
      </c>
      <c r="V551" s="42" t="s">
        <v>126</v>
      </c>
      <c r="W551" s="41" t="s">
        <v>126</v>
      </c>
      <c r="X551" s="41" t="s">
        <v>126</v>
      </c>
      <c r="Y551" s="41" t="s">
        <v>126</v>
      </c>
      <c r="Z551" s="41" t="s">
        <v>126</v>
      </c>
      <c r="AA551" s="41" t="s">
        <v>126</v>
      </c>
      <c r="AB551" s="41"/>
      <c r="AC551" s="41">
        <v>55</v>
      </c>
      <c r="AD551" s="41" t="s">
        <v>691</v>
      </c>
      <c r="AE551" s="43">
        <v>44475.41783564815</v>
      </c>
      <c r="AF551" s="41">
        <v>76</v>
      </c>
      <c r="AG551" s="41" t="s">
        <v>125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126</v>
      </c>
      <c r="AM551" s="41" t="s">
        <v>126</v>
      </c>
      <c r="AN551" s="41" t="s">
        <v>126</v>
      </c>
      <c r="AO551" s="41" t="s">
        <v>126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>
      <c r="A552" s="41">
        <v>56</v>
      </c>
      <c r="B552" s="41" t="s">
        <v>692</v>
      </c>
      <c r="C552" s="43">
        <v>44475.439027777778</v>
      </c>
      <c r="D552" s="41">
        <v>102</v>
      </c>
      <c r="E552" s="41" t="s">
        <v>125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126</v>
      </c>
      <c r="K552" s="41" t="s">
        <v>126</v>
      </c>
      <c r="L552" s="41" t="s">
        <v>126</v>
      </c>
      <c r="M552" s="41" t="s">
        <v>126</v>
      </c>
      <c r="N552" s="41"/>
      <c r="O552" s="41">
        <v>56</v>
      </c>
      <c r="P552" s="41" t="s">
        <v>692</v>
      </c>
      <c r="Q552" s="43">
        <v>44475.439027777778</v>
      </c>
      <c r="R552" s="41">
        <v>102</v>
      </c>
      <c r="S552" s="41" t="s">
        <v>125</v>
      </c>
      <c r="T552" s="41">
        <v>0</v>
      </c>
      <c r="U552" s="41" t="s">
        <v>126</v>
      </c>
      <c r="V552" s="42" t="s">
        <v>126</v>
      </c>
      <c r="W552" s="41" t="s">
        <v>126</v>
      </c>
      <c r="X552" s="41" t="s">
        <v>126</v>
      </c>
      <c r="Y552" s="41" t="s">
        <v>126</v>
      </c>
      <c r="Z552" s="41" t="s">
        <v>126</v>
      </c>
      <c r="AA552" s="41" t="s">
        <v>126</v>
      </c>
      <c r="AB552" s="41"/>
      <c r="AC552" s="41">
        <v>56</v>
      </c>
      <c r="AD552" s="41" t="s">
        <v>692</v>
      </c>
      <c r="AE552" s="43">
        <v>44475.439027777778</v>
      </c>
      <c r="AF552" s="41">
        <v>102</v>
      </c>
      <c r="AG552" s="41" t="s">
        <v>125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126</v>
      </c>
      <c r="AM552" s="41" t="s">
        <v>126</v>
      </c>
      <c r="AN552" s="41" t="s">
        <v>126</v>
      </c>
      <c r="AO552" s="41" t="s">
        <v>126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>
      <c r="A553" s="41">
        <v>40</v>
      </c>
      <c r="B553" s="41" t="s">
        <v>693</v>
      </c>
      <c r="C553" s="43">
        <v>44481.435960648145</v>
      </c>
      <c r="D553" s="41" t="s">
        <v>128</v>
      </c>
      <c r="E553" s="41" t="s">
        <v>125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126</v>
      </c>
      <c r="K553" s="41" t="s">
        <v>126</v>
      </c>
      <c r="L553" s="41" t="s">
        <v>126</v>
      </c>
      <c r="M553" s="41" t="s">
        <v>126</v>
      </c>
      <c r="N553" s="41"/>
      <c r="O553" s="41">
        <v>40</v>
      </c>
      <c r="P553" s="41" t="s">
        <v>693</v>
      </c>
      <c r="Q553" s="43">
        <v>44481.435960648145</v>
      </c>
      <c r="R553" s="41" t="s">
        <v>128</v>
      </c>
      <c r="S553" s="41" t="s">
        <v>125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126</v>
      </c>
      <c r="Y553" s="41" t="s">
        <v>126</v>
      </c>
      <c r="Z553" s="41" t="s">
        <v>126</v>
      </c>
      <c r="AA553" s="41" t="s">
        <v>126</v>
      </c>
      <c r="AB553" s="41"/>
      <c r="AC553" s="41">
        <v>40</v>
      </c>
      <c r="AD553" s="41" t="s">
        <v>693</v>
      </c>
      <c r="AE553" s="43">
        <v>44481.435960648145</v>
      </c>
      <c r="AF553" s="41" t="s">
        <v>128</v>
      </c>
      <c r="AG553" s="41" t="s">
        <v>125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126</v>
      </c>
      <c r="AM553" s="41" t="s">
        <v>126</v>
      </c>
      <c r="AN553" s="41" t="s">
        <v>126</v>
      </c>
      <c r="AO553" s="41" t="s">
        <v>126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>
      <c r="A554" s="41">
        <v>41</v>
      </c>
      <c r="B554" s="41" t="s">
        <v>694</v>
      </c>
      <c r="C554" s="43">
        <v>44481.457129629627</v>
      </c>
      <c r="D554" s="41">
        <v>204</v>
      </c>
      <c r="E554" s="41" t="s">
        <v>125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126</v>
      </c>
      <c r="K554" s="41" t="s">
        <v>126</v>
      </c>
      <c r="L554" s="41" t="s">
        <v>126</v>
      </c>
      <c r="M554" s="41" t="s">
        <v>126</v>
      </c>
      <c r="N554" s="41"/>
      <c r="O554" s="41">
        <v>41</v>
      </c>
      <c r="P554" s="41" t="s">
        <v>694</v>
      </c>
      <c r="Q554" s="43">
        <v>44481.457129629627</v>
      </c>
      <c r="R554" s="41">
        <v>204</v>
      </c>
      <c r="S554" s="41" t="s">
        <v>125</v>
      </c>
      <c r="T554" s="41">
        <v>0</v>
      </c>
      <c r="U554" s="41" t="s">
        <v>126</v>
      </c>
      <c r="V554" s="41" t="s">
        <v>126</v>
      </c>
      <c r="W554" s="41" t="s">
        <v>126</v>
      </c>
      <c r="X554" s="41" t="s">
        <v>126</v>
      </c>
      <c r="Y554" s="41" t="s">
        <v>126</v>
      </c>
      <c r="Z554" s="41" t="s">
        <v>126</v>
      </c>
      <c r="AA554" s="41" t="s">
        <v>126</v>
      </c>
      <c r="AB554" s="41"/>
      <c r="AC554" s="41">
        <v>41</v>
      </c>
      <c r="AD554" s="41" t="s">
        <v>694</v>
      </c>
      <c r="AE554" s="43">
        <v>44481.457129629627</v>
      </c>
      <c r="AF554" s="41">
        <v>204</v>
      </c>
      <c r="AG554" s="41" t="s">
        <v>125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126</v>
      </c>
      <c r="AM554" s="41" t="s">
        <v>126</v>
      </c>
      <c r="AN554" s="41" t="s">
        <v>126</v>
      </c>
      <c r="AO554" s="41" t="s">
        <v>126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>
      <c r="A555" s="41">
        <v>42</v>
      </c>
      <c r="B555" s="41" t="s">
        <v>695</v>
      </c>
      <c r="C555" s="43">
        <v>44481.478298611109</v>
      </c>
      <c r="D555" s="41">
        <v>92</v>
      </c>
      <c r="E555" s="41" t="s">
        <v>125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126</v>
      </c>
      <c r="K555" s="41" t="s">
        <v>126</v>
      </c>
      <c r="L555" s="41" t="s">
        <v>126</v>
      </c>
      <c r="M555" s="41" t="s">
        <v>126</v>
      </c>
      <c r="N555" s="41"/>
      <c r="O555" s="41">
        <v>42</v>
      </c>
      <c r="P555" s="41" t="s">
        <v>695</v>
      </c>
      <c r="Q555" s="43">
        <v>44481.478298611109</v>
      </c>
      <c r="R555" s="41">
        <v>92</v>
      </c>
      <c r="S555" s="41" t="s">
        <v>125</v>
      </c>
      <c r="T555" s="41">
        <v>0</v>
      </c>
      <c r="U555" s="41" t="s">
        <v>126</v>
      </c>
      <c r="V555" s="41" t="s">
        <v>126</v>
      </c>
      <c r="W555" s="41" t="s">
        <v>126</v>
      </c>
      <c r="X555" s="41" t="s">
        <v>126</v>
      </c>
      <c r="Y555" s="41" t="s">
        <v>126</v>
      </c>
      <c r="Z555" s="41" t="s">
        <v>126</v>
      </c>
      <c r="AA555" s="41" t="s">
        <v>126</v>
      </c>
      <c r="AB555" s="41"/>
      <c r="AC555" s="41">
        <v>42</v>
      </c>
      <c r="AD555" s="41" t="s">
        <v>695</v>
      </c>
      <c r="AE555" s="43">
        <v>44481.478298611109</v>
      </c>
      <c r="AF555" s="41">
        <v>92</v>
      </c>
      <c r="AG555" s="41" t="s">
        <v>125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126</v>
      </c>
      <c r="AM555" s="41" t="s">
        <v>126</v>
      </c>
      <c r="AN555" s="41" t="s">
        <v>126</v>
      </c>
      <c r="AO555" s="41" t="s">
        <v>126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>
      <c r="A556" s="41">
        <v>43</v>
      </c>
      <c r="B556" s="41" t="s">
        <v>696</v>
      </c>
      <c r="C556" s="43">
        <v>44481.499490740738</v>
      </c>
      <c r="D556" s="41">
        <v>25</v>
      </c>
      <c r="E556" s="41" t="s">
        <v>125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126</v>
      </c>
      <c r="K556" s="41" t="s">
        <v>126</v>
      </c>
      <c r="L556" s="41" t="s">
        <v>126</v>
      </c>
      <c r="M556" s="41" t="s">
        <v>126</v>
      </c>
      <c r="N556" s="41"/>
      <c r="O556" s="41">
        <v>43</v>
      </c>
      <c r="P556" s="41" t="s">
        <v>696</v>
      </c>
      <c r="Q556" s="43">
        <v>44481.499490740738</v>
      </c>
      <c r="R556" s="41">
        <v>25</v>
      </c>
      <c r="S556" s="41" t="s">
        <v>125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126</v>
      </c>
      <c r="Y556" s="41" t="s">
        <v>126</v>
      </c>
      <c r="Z556" s="41" t="s">
        <v>126</v>
      </c>
      <c r="AA556" s="41" t="s">
        <v>126</v>
      </c>
      <c r="AB556" s="41"/>
      <c r="AC556" s="41">
        <v>43</v>
      </c>
      <c r="AD556" s="41" t="s">
        <v>696</v>
      </c>
      <c r="AE556" s="43">
        <v>44481.499490740738</v>
      </c>
      <c r="AF556" s="41">
        <v>25</v>
      </c>
      <c r="AG556" s="41" t="s">
        <v>125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126</v>
      </c>
      <c r="AM556" s="41" t="s">
        <v>126</v>
      </c>
      <c r="AN556" s="41" t="s">
        <v>126</v>
      </c>
      <c r="AO556" s="41" t="s">
        <v>126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>
      <c r="A557" s="41">
        <v>44</v>
      </c>
      <c r="B557" s="41" t="s">
        <v>697</v>
      </c>
      <c r="C557" s="43">
        <v>44481.520671296297</v>
      </c>
      <c r="D557" s="41">
        <v>93</v>
      </c>
      <c r="E557" s="41" t="s">
        <v>125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126</v>
      </c>
      <c r="K557" s="41" t="s">
        <v>126</v>
      </c>
      <c r="L557" s="41" t="s">
        <v>126</v>
      </c>
      <c r="M557" s="41" t="s">
        <v>126</v>
      </c>
      <c r="N557" s="41"/>
      <c r="O557" s="41">
        <v>44</v>
      </c>
      <c r="P557" s="41" t="s">
        <v>697</v>
      </c>
      <c r="Q557" s="43">
        <v>44481.520671296297</v>
      </c>
      <c r="R557" s="41">
        <v>93</v>
      </c>
      <c r="S557" s="41" t="s">
        <v>125</v>
      </c>
      <c r="T557" s="41">
        <v>0</v>
      </c>
      <c r="U557" s="41" t="s">
        <v>126</v>
      </c>
      <c r="V557" s="41" t="s">
        <v>126</v>
      </c>
      <c r="W557" s="41" t="s">
        <v>126</v>
      </c>
      <c r="X557" s="41" t="s">
        <v>126</v>
      </c>
      <c r="Y557" s="41" t="s">
        <v>126</v>
      </c>
      <c r="Z557" s="41" t="s">
        <v>126</v>
      </c>
      <c r="AA557" s="41" t="s">
        <v>126</v>
      </c>
      <c r="AB557" s="41"/>
      <c r="AC557" s="41">
        <v>44</v>
      </c>
      <c r="AD557" s="41" t="s">
        <v>697</v>
      </c>
      <c r="AE557" s="43">
        <v>44481.520671296297</v>
      </c>
      <c r="AF557" s="41">
        <v>93</v>
      </c>
      <c r="AG557" s="41" t="s">
        <v>125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126</v>
      </c>
      <c r="AM557" s="41" t="s">
        <v>126</v>
      </c>
      <c r="AN557" s="41" t="s">
        <v>126</v>
      </c>
      <c r="AO557" s="41" t="s">
        <v>126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>
      <c r="A558" s="41">
        <v>45</v>
      </c>
      <c r="B558" s="41" t="s">
        <v>698</v>
      </c>
      <c r="C558" s="43">
        <v>44481.541863425926</v>
      </c>
      <c r="D558" s="41">
        <v>78</v>
      </c>
      <c r="E558" s="41" t="s">
        <v>125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126</v>
      </c>
      <c r="K558" s="41" t="s">
        <v>126</v>
      </c>
      <c r="L558" s="41" t="s">
        <v>126</v>
      </c>
      <c r="M558" s="41" t="s">
        <v>126</v>
      </c>
      <c r="N558" s="41"/>
      <c r="O558" s="41">
        <v>45</v>
      </c>
      <c r="P558" s="41" t="s">
        <v>698</v>
      </c>
      <c r="Q558" s="43">
        <v>44481.541863425926</v>
      </c>
      <c r="R558" s="41">
        <v>78</v>
      </c>
      <c r="S558" s="41" t="s">
        <v>125</v>
      </c>
      <c r="T558" s="41">
        <v>0</v>
      </c>
      <c r="U558" s="41" t="s">
        <v>126</v>
      </c>
      <c r="V558" s="41" t="s">
        <v>126</v>
      </c>
      <c r="W558" s="41" t="s">
        <v>126</v>
      </c>
      <c r="X558" s="41" t="s">
        <v>126</v>
      </c>
      <c r="Y558" s="41" t="s">
        <v>126</v>
      </c>
      <c r="Z558" s="41" t="s">
        <v>126</v>
      </c>
      <c r="AA558" s="41" t="s">
        <v>126</v>
      </c>
      <c r="AB558" s="41"/>
      <c r="AC558" s="41">
        <v>45</v>
      </c>
      <c r="AD558" s="41" t="s">
        <v>698</v>
      </c>
      <c r="AE558" s="43">
        <v>44481.541863425926</v>
      </c>
      <c r="AF558" s="41">
        <v>78</v>
      </c>
      <c r="AG558" s="41" t="s">
        <v>125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126</v>
      </c>
      <c r="AM558" s="41" t="s">
        <v>126</v>
      </c>
      <c r="AN558" s="41" t="s">
        <v>126</v>
      </c>
      <c r="AO558" s="41" t="s">
        <v>126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>
      <c r="A559" s="41">
        <v>46</v>
      </c>
      <c r="B559" s="41" t="s">
        <v>699</v>
      </c>
      <c r="C559" s="43">
        <v>44481.563043981485</v>
      </c>
      <c r="D559" s="41">
        <v>143</v>
      </c>
      <c r="E559" s="41" t="s">
        <v>125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126</v>
      </c>
      <c r="K559" s="41" t="s">
        <v>126</v>
      </c>
      <c r="L559" s="41" t="s">
        <v>126</v>
      </c>
      <c r="M559" s="41" t="s">
        <v>126</v>
      </c>
      <c r="N559" s="41"/>
      <c r="O559" s="41">
        <v>46</v>
      </c>
      <c r="P559" s="41" t="s">
        <v>699</v>
      </c>
      <c r="Q559" s="43">
        <v>44481.563043981485</v>
      </c>
      <c r="R559" s="41">
        <v>143</v>
      </c>
      <c r="S559" s="41" t="s">
        <v>125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126</v>
      </c>
      <c r="Y559" s="41" t="s">
        <v>126</v>
      </c>
      <c r="Z559" s="41" t="s">
        <v>126</v>
      </c>
      <c r="AA559" s="41" t="s">
        <v>126</v>
      </c>
      <c r="AB559" s="41"/>
      <c r="AC559" s="41">
        <v>46</v>
      </c>
      <c r="AD559" s="41" t="s">
        <v>699</v>
      </c>
      <c r="AE559" s="43">
        <v>44481.563043981485</v>
      </c>
      <c r="AF559" s="41">
        <v>143</v>
      </c>
      <c r="AG559" s="41" t="s">
        <v>125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126</v>
      </c>
      <c r="AM559" s="41" t="s">
        <v>126</v>
      </c>
      <c r="AN559" s="41" t="s">
        <v>126</v>
      </c>
      <c r="AO559" s="41" t="s">
        <v>126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>
      <c r="A560" s="41">
        <v>47</v>
      </c>
      <c r="B560" s="41" t="s">
        <v>700</v>
      </c>
      <c r="C560" s="43">
        <v>44481.584247685183</v>
      </c>
      <c r="D560" s="41">
        <v>149</v>
      </c>
      <c r="E560" s="41" t="s">
        <v>125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126</v>
      </c>
      <c r="K560" s="41" t="s">
        <v>126</v>
      </c>
      <c r="L560" s="41" t="s">
        <v>126</v>
      </c>
      <c r="M560" s="41" t="s">
        <v>126</v>
      </c>
      <c r="N560" s="41"/>
      <c r="O560" s="41">
        <v>47</v>
      </c>
      <c r="P560" s="41" t="s">
        <v>700</v>
      </c>
      <c r="Q560" s="43">
        <v>44481.584247685183</v>
      </c>
      <c r="R560" s="41">
        <v>149</v>
      </c>
      <c r="S560" s="41" t="s">
        <v>125</v>
      </c>
      <c r="T560" s="41">
        <v>0</v>
      </c>
      <c r="U560" s="41" t="s">
        <v>126</v>
      </c>
      <c r="V560" s="41" t="s">
        <v>126</v>
      </c>
      <c r="W560" s="41" t="s">
        <v>126</v>
      </c>
      <c r="X560" s="41" t="s">
        <v>126</v>
      </c>
      <c r="Y560" s="41" t="s">
        <v>126</v>
      </c>
      <c r="Z560" s="41" t="s">
        <v>126</v>
      </c>
      <c r="AA560" s="41" t="s">
        <v>126</v>
      </c>
      <c r="AB560" s="41"/>
      <c r="AC560" s="41">
        <v>47</v>
      </c>
      <c r="AD560" s="41" t="s">
        <v>700</v>
      </c>
      <c r="AE560" s="43">
        <v>44481.584247685183</v>
      </c>
      <c r="AF560" s="41">
        <v>149</v>
      </c>
      <c r="AG560" s="41" t="s">
        <v>125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126</v>
      </c>
      <c r="AM560" s="41" t="s">
        <v>126</v>
      </c>
      <c r="AN560" s="41" t="s">
        <v>126</v>
      </c>
      <c r="AO560" s="41" t="s">
        <v>126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>
      <c r="A561" s="41">
        <v>48</v>
      </c>
      <c r="B561" s="41" t="s">
        <v>701</v>
      </c>
      <c r="C561" s="43">
        <v>44481.605439814812</v>
      </c>
      <c r="D561" s="41">
        <v>168</v>
      </c>
      <c r="E561" s="41" t="s">
        <v>125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126</v>
      </c>
      <c r="K561" s="41" t="s">
        <v>126</v>
      </c>
      <c r="L561" s="41" t="s">
        <v>126</v>
      </c>
      <c r="M561" s="41" t="s">
        <v>126</v>
      </c>
      <c r="N561" s="41"/>
      <c r="O561" s="41">
        <v>48</v>
      </c>
      <c r="P561" s="41" t="s">
        <v>701</v>
      </c>
      <c r="Q561" s="43">
        <v>44481.605439814812</v>
      </c>
      <c r="R561" s="41">
        <v>168</v>
      </c>
      <c r="S561" s="41" t="s">
        <v>125</v>
      </c>
      <c r="T561" s="41">
        <v>0</v>
      </c>
      <c r="U561" s="41" t="s">
        <v>126</v>
      </c>
      <c r="V561" s="41" t="s">
        <v>126</v>
      </c>
      <c r="W561" s="41" t="s">
        <v>126</v>
      </c>
      <c r="X561" s="41" t="s">
        <v>126</v>
      </c>
      <c r="Y561" s="41" t="s">
        <v>126</v>
      </c>
      <c r="Z561" s="41" t="s">
        <v>126</v>
      </c>
      <c r="AA561" s="41" t="s">
        <v>126</v>
      </c>
      <c r="AB561" s="41"/>
      <c r="AC561" s="41">
        <v>48</v>
      </c>
      <c r="AD561" s="41" t="s">
        <v>701</v>
      </c>
      <c r="AE561" s="43">
        <v>44481.605439814812</v>
      </c>
      <c r="AF561" s="41">
        <v>168</v>
      </c>
      <c r="AG561" s="41" t="s">
        <v>125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126</v>
      </c>
      <c r="AM561" s="41" t="s">
        <v>126</v>
      </c>
      <c r="AN561" s="41" t="s">
        <v>126</v>
      </c>
      <c r="AO561" s="41" t="s">
        <v>126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>
      <c r="A562" s="41">
        <v>49</v>
      </c>
      <c r="B562" s="41" t="s">
        <v>702</v>
      </c>
      <c r="C562" s="43">
        <v>44481.626655092594</v>
      </c>
      <c r="D562" s="41">
        <v>153</v>
      </c>
      <c r="E562" s="41" t="s">
        <v>125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126</v>
      </c>
      <c r="K562" s="41" t="s">
        <v>126</v>
      </c>
      <c r="L562" s="41" t="s">
        <v>126</v>
      </c>
      <c r="M562" s="41" t="s">
        <v>126</v>
      </c>
      <c r="N562" s="41"/>
      <c r="O562" s="41">
        <v>49</v>
      </c>
      <c r="P562" s="41" t="s">
        <v>702</v>
      </c>
      <c r="Q562" s="43">
        <v>44481.626655092594</v>
      </c>
      <c r="R562" s="41">
        <v>153</v>
      </c>
      <c r="S562" s="41" t="s">
        <v>125</v>
      </c>
      <c r="T562" s="41">
        <v>0</v>
      </c>
      <c r="U562" s="41" t="s">
        <v>126</v>
      </c>
      <c r="V562" s="41" t="s">
        <v>126</v>
      </c>
      <c r="W562" s="41" t="s">
        <v>126</v>
      </c>
      <c r="X562" s="41" t="s">
        <v>126</v>
      </c>
      <c r="Y562" s="41" t="s">
        <v>126</v>
      </c>
      <c r="Z562" s="41" t="s">
        <v>126</v>
      </c>
      <c r="AA562" s="41" t="s">
        <v>126</v>
      </c>
      <c r="AB562" s="41"/>
      <c r="AC562" s="41">
        <v>49</v>
      </c>
      <c r="AD562" s="41" t="s">
        <v>702</v>
      </c>
      <c r="AE562" s="43">
        <v>44481.626655092594</v>
      </c>
      <c r="AF562" s="41">
        <v>153</v>
      </c>
      <c r="AG562" s="41" t="s">
        <v>125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126</v>
      </c>
      <c r="AM562" s="41" t="s">
        <v>126</v>
      </c>
      <c r="AN562" s="41" t="s">
        <v>126</v>
      </c>
      <c r="AO562" s="41" t="s">
        <v>126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>
      <c r="A563" s="41">
        <v>50</v>
      </c>
      <c r="B563" s="41" t="s">
        <v>703</v>
      </c>
      <c r="C563" s="43">
        <v>44481.647858796299</v>
      </c>
      <c r="D563" s="41">
        <v>68</v>
      </c>
      <c r="E563" s="41" t="s">
        <v>125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126</v>
      </c>
      <c r="K563" s="41" t="s">
        <v>126</v>
      </c>
      <c r="L563" s="41" t="s">
        <v>126</v>
      </c>
      <c r="M563" s="41" t="s">
        <v>126</v>
      </c>
      <c r="N563" s="41"/>
      <c r="O563" s="41">
        <v>50</v>
      </c>
      <c r="P563" s="41" t="s">
        <v>703</v>
      </c>
      <c r="Q563" s="43">
        <v>44481.647858796299</v>
      </c>
      <c r="R563" s="41">
        <v>68</v>
      </c>
      <c r="S563" s="41" t="s">
        <v>125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126</v>
      </c>
      <c r="Y563" s="41" t="s">
        <v>126</v>
      </c>
      <c r="Z563" s="41" t="s">
        <v>126</v>
      </c>
      <c r="AA563" s="41" t="s">
        <v>126</v>
      </c>
      <c r="AB563" s="41"/>
      <c r="AC563" s="41">
        <v>50</v>
      </c>
      <c r="AD563" s="41" t="s">
        <v>703</v>
      </c>
      <c r="AE563" s="43">
        <v>44481.647858796299</v>
      </c>
      <c r="AF563" s="41">
        <v>68</v>
      </c>
      <c r="AG563" s="41" t="s">
        <v>125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126</v>
      </c>
      <c r="AM563" s="41" t="s">
        <v>126</v>
      </c>
      <c r="AN563" s="41" t="s">
        <v>126</v>
      </c>
      <c r="AO563" s="41" t="s">
        <v>126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>
      <c r="A564" s="41">
        <v>51</v>
      </c>
      <c r="B564" s="41" t="s">
        <v>704</v>
      </c>
      <c r="C564" s="43">
        <v>44481.66909722222</v>
      </c>
      <c r="D564" s="41">
        <v>129</v>
      </c>
      <c r="E564" s="41" t="s">
        <v>125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126</v>
      </c>
      <c r="K564" s="41" t="s">
        <v>126</v>
      </c>
      <c r="L564" s="41" t="s">
        <v>126</v>
      </c>
      <c r="M564" s="41" t="s">
        <v>126</v>
      </c>
      <c r="N564" s="41"/>
      <c r="O564" s="41">
        <v>51</v>
      </c>
      <c r="P564" s="41" t="s">
        <v>704</v>
      </c>
      <c r="Q564" s="43">
        <v>44481.66909722222</v>
      </c>
      <c r="R564" s="41">
        <v>129</v>
      </c>
      <c r="S564" s="41" t="s">
        <v>125</v>
      </c>
      <c r="T564" s="41">
        <v>0</v>
      </c>
      <c r="U564" s="41" t="s">
        <v>126</v>
      </c>
      <c r="V564" s="41" t="s">
        <v>126</v>
      </c>
      <c r="W564" s="41" t="s">
        <v>126</v>
      </c>
      <c r="X564" s="41" t="s">
        <v>126</v>
      </c>
      <c r="Y564" s="41" t="s">
        <v>126</v>
      </c>
      <c r="Z564" s="41" t="s">
        <v>126</v>
      </c>
      <c r="AA564" s="41" t="s">
        <v>126</v>
      </c>
      <c r="AB564" s="41"/>
      <c r="AC564" s="41">
        <v>51</v>
      </c>
      <c r="AD564" s="41" t="s">
        <v>704</v>
      </c>
      <c r="AE564" s="43">
        <v>44481.66909722222</v>
      </c>
      <c r="AF564" s="41">
        <v>129</v>
      </c>
      <c r="AG564" s="41" t="s">
        <v>125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126</v>
      </c>
      <c r="AM564" s="41" t="s">
        <v>126</v>
      </c>
      <c r="AN564" s="41" t="s">
        <v>126</v>
      </c>
      <c r="AO564" s="41" t="s">
        <v>126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>
      <c r="A565" s="41">
        <v>52</v>
      </c>
      <c r="B565" s="41" t="s">
        <v>705</v>
      </c>
      <c r="C565" s="43">
        <v>44481.690289351849</v>
      </c>
      <c r="D565" s="41">
        <v>74</v>
      </c>
      <c r="E565" s="41" t="s">
        <v>125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126</v>
      </c>
      <c r="K565" s="41" t="s">
        <v>126</v>
      </c>
      <c r="L565" s="41" t="s">
        <v>126</v>
      </c>
      <c r="M565" s="41" t="s">
        <v>126</v>
      </c>
      <c r="N565" s="41"/>
      <c r="O565" s="41">
        <v>52</v>
      </c>
      <c r="P565" s="41" t="s">
        <v>705</v>
      </c>
      <c r="Q565" s="43">
        <v>44481.690289351849</v>
      </c>
      <c r="R565" s="41">
        <v>74</v>
      </c>
      <c r="S565" s="41" t="s">
        <v>125</v>
      </c>
      <c r="T565" s="41">
        <v>0</v>
      </c>
      <c r="U565" s="41" t="s">
        <v>126</v>
      </c>
      <c r="V565" s="41" t="s">
        <v>126</v>
      </c>
      <c r="W565" s="41" t="s">
        <v>126</v>
      </c>
      <c r="X565" s="41" t="s">
        <v>126</v>
      </c>
      <c r="Y565" s="41" t="s">
        <v>126</v>
      </c>
      <c r="Z565" s="41" t="s">
        <v>126</v>
      </c>
      <c r="AA565" s="41" t="s">
        <v>126</v>
      </c>
      <c r="AB565" s="41"/>
      <c r="AC565" s="41">
        <v>52</v>
      </c>
      <c r="AD565" s="41" t="s">
        <v>705</v>
      </c>
      <c r="AE565" s="43">
        <v>44481.690289351849</v>
      </c>
      <c r="AF565" s="41">
        <v>74</v>
      </c>
      <c r="AG565" s="41" t="s">
        <v>125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126</v>
      </c>
      <c r="AM565" s="41" t="s">
        <v>126</v>
      </c>
      <c r="AN565" s="41" t="s">
        <v>126</v>
      </c>
      <c r="AO565" s="41" t="s">
        <v>126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>
      <c r="A566" s="41">
        <v>53</v>
      </c>
      <c r="B566" s="41" t="s">
        <v>706</v>
      </c>
      <c r="C566" s="43">
        <v>44481.711516203701</v>
      </c>
      <c r="D566" s="41">
        <v>57</v>
      </c>
      <c r="E566" s="41" t="s">
        <v>125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126</v>
      </c>
      <c r="K566" s="41" t="s">
        <v>126</v>
      </c>
      <c r="L566" s="41" t="s">
        <v>126</v>
      </c>
      <c r="M566" s="41" t="s">
        <v>126</v>
      </c>
      <c r="N566" s="41"/>
      <c r="O566" s="41">
        <v>53</v>
      </c>
      <c r="P566" s="41" t="s">
        <v>706</v>
      </c>
      <c r="Q566" s="43">
        <v>44481.711516203701</v>
      </c>
      <c r="R566" s="41">
        <v>57</v>
      </c>
      <c r="S566" s="41" t="s">
        <v>125</v>
      </c>
      <c r="T566" s="41">
        <v>0</v>
      </c>
      <c r="U566" s="41" t="s">
        <v>126</v>
      </c>
      <c r="V566" s="41" t="s">
        <v>126</v>
      </c>
      <c r="W566" s="41" t="s">
        <v>126</v>
      </c>
      <c r="X566" s="41" t="s">
        <v>126</v>
      </c>
      <c r="Y566" s="41" t="s">
        <v>126</v>
      </c>
      <c r="Z566" s="41" t="s">
        <v>126</v>
      </c>
      <c r="AA566" s="41" t="s">
        <v>126</v>
      </c>
      <c r="AB566" s="41"/>
      <c r="AC566" s="41">
        <v>53</v>
      </c>
      <c r="AD566" s="41" t="s">
        <v>706</v>
      </c>
      <c r="AE566" s="43">
        <v>44481.711516203701</v>
      </c>
      <c r="AF566" s="41">
        <v>57</v>
      </c>
      <c r="AG566" s="41" t="s">
        <v>125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126</v>
      </c>
      <c r="AM566" s="41" t="s">
        <v>126</v>
      </c>
      <c r="AN566" s="41" t="s">
        <v>126</v>
      </c>
      <c r="AO566" s="41" t="s">
        <v>126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>
      <c r="A567" s="41">
        <v>54</v>
      </c>
      <c r="B567" s="41" t="s">
        <v>707</v>
      </c>
      <c r="C567" s="43">
        <v>44481.732719907406</v>
      </c>
      <c r="D567" s="41">
        <v>85</v>
      </c>
      <c r="E567" s="41" t="s">
        <v>125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126</v>
      </c>
      <c r="K567" s="41" t="s">
        <v>126</v>
      </c>
      <c r="L567" s="41" t="s">
        <v>126</v>
      </c>
      <c r="M567" s="41" t="s">
        <v>126</v>
      </c>
      <c r="N567" s="41"/>
      <c r="O567" s="41">
        <v>54</v>
      </c>
      <c r="P567" s="41" t="s">
        <v>707</v>
      </c>
      <c r="Q567" s="43">
        <v>44481.732719907406</v>
      </c>
      <c r="R567" s="41">
        <v>85</v>
      </c>
      <c r="S567" s="41" t="s">
        <v>125</v>
      </c>
      <c r="T567" s="41">
        <v>0</v>
      </c>
      <c r="U567" s="41" t="s">
        <v>126</v>
      </c>
      <c r="V567" s="41" t="s">
        <v>126</v>
      </c>
      <c r="W567" s="41" t="s">
        <v>126</v>
      </c>
      <c r="X567" s="41" t="s">
        <v>126</v>
      </c>
      <c r="Y567" s="41" t="s">
        <v>126</v>
      </c>
      <c r="Z567" s="41" t="s">
        <v>126</v>
      </c>
      <c r="AA567" s="41" t="s">
        <v>126</v>
      </c>
      <c r="AB567" s="41"/>
      <c r="AC567" s="41">
        <v>54</v>
      </c>
      <c r="AD567" s="41" t="s">
        <v>707</v>
      </c>
      <c r="AE567" s="43">
        <v>44481.732719907406</v>
      </c>
      <c r="AF567" s="41">
        <v>85</v>
      </c>
      <c r="AG567" s="41" t="s">
        <v>125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126</v>
      </c>
      <c r="AM567" s="41" t="s">
        <v>126</v>
      </c>
      <c r="AN567" s="41" t="s">
        <v>126</v>
      </c>
      <c r="AO567" s="41" t="s">
        <v>126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>
      <c r="A568" s="41">
        <v>55</v>
      </c>
      <c r="B568" s="41" t="s">
        <v>708</v>
      </c>
      <c r="C568" s="43">
        <v>44481.753912037035</v>
      </c>
      <c r="D568" s="41">
        <v>7</v>
      </c>
      <c r="E568" s="41" t="s">
        <v>125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126</v>
      </c>
      <c r="K568" s="41" t="s">
        <v>126</v>
      </c>
      <c r="L568" s="41" t="s">
        <v>126</v>
      </c>
      <c r="M568" s="41" t="s">
        <v>126</v>
      </c>
      <c r="N568" s="41"/>
      <c r="O568" s="41">
        <v>55</v>
      </c>
      <c r="P568" s="41" t="s">
        <v>708</v>
      </c>
      <c r="Q568" s="43">
        <v>44481.753912037035</v>
      </c>
      <c r="R568" s="41">
        <v>7</v>
      </c>
      <c r="S568" s="41" t="s">
        <v>125</v>
      </c>
      <c r="T568" s="41">
        <v>0</v>
      </c>
      <c r="U568" s="41" t="s">
        <v>126</v>
      </c>
      <c r="V568" s="41" t="s">
        <v>126</v>
      </c>
      <c r="W568" s="41" t="s">
        <v>126</v>
      </c>
      <c r="X568" s="41" t="s">
        <v>126</v>
      </c>
      <c r="Y568" s="41" t="s">
        <v>126</v>
      </c>
      <c r="Z568" s="41" t="s">
        <v>126</v>
      </c>
      <c r="AA568" s="41" t="s">
        <v>126</v>
      </c>
      <c r="AB568" s="41"/>
      <c r="AC568" s="41">
        <v>55</v>
      </c>
      <c r="AD568" s="41" t="s">
        <v>708</v>
      </c>
      <c r="AE568" s="43">
        <v>44481.753912037035</v>
      </c>
      <c r="AF568" s="41">
        <v>7</v>
      </c>
      <c r="AG568" s="41" t="s">
        <v>125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126</v>
      </c>
      <c r="AM568" s="41" t="s">
        <v>126</v>
      </c>
      <c r="AN568" s="41" t="s">
        <v>126</v>
      </c>
      <c r="AO568" s="41" t="s">
        <v>126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>
      <c r="A569" s="41">
        <v>56</v>
      </c>
      <c r="B569" s="41" t="s">
        <v>709</v>
      </c>
      <c r="C569" s="43">
        <v>44481.775138888886</v>
      </c>
      <c r="D569" s="41">
        <v>16</v>
      </c>
      <c r="E569" s="41" t="s">
        <v>125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126</v>
      </c>
      <c r="K569" s="41" t="s">
        <v>126</v>
      </c>
      <c r="L569" s="41" t="s">
        <v>126</v>
      </c>
      <c r="M569" s="41" t="s">
        <v>126</v>
      </c>
      <c r="N569" s="41"/>
      <c r="O569" s="41">
        <v>56</v>
      </c>
      <c r="P569" s="41" t="s">
        <v>709</v>
      </c>
      <c r="Q569" s="43">
        <v>44481.775138888886</v>
      </c>
      <c r="R569" s="41">
        <v>16</v>
      </c>
      <c r="S569" s="41" t="s">
        <v>125</v>
      </c>
      <c r="T569" s="41">
        <v>0</v>
      </c>
      <c r="U569" s="41" t="s">
        <v>126</v>
      </c>
      <c r="V569" s="41" t="s">
        <v>126</v>
      </c>
      <c r="W569" s="41" t="s">
        <v>126</v>
      </c>
      <c r="X569" s="41" t="s">
        <v>126</v>
      </c>
      <c r="Y569" s="41" t="s">
        <v>126</v>
      </c>
      <c r="Z569" s="41" t="s">
        <v>126</v>
      </c>
      <c r="AA569" s="41" t="s">
        <v>126</v>
      </c>
      <c r="AB569" s="41"/>
      <c r="AC569" s="41">
        <v>56</v>
      </c>
      <c r="AD569" s="41" t="s">
        <v>709</v>
      </c>
      <c r="AE569" s="43">
        <v>44481.775138888886</v>
      </c>
      <c r="AF569" s="41">
        <v>16</v>
      </c>
      <c r="AG569" s="41" t="s">
        <v>125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126</v>
      </c>
      <c r="AM569" s="41" t="s">
        <v>126</v>
      </c>
      <c r="AN569" s="41" t="s">
        <v>126</v>
      </c>
      <c r="AO569" s="41" t="s">
        <v>126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>
      <c r="A570" s="41">
        <v>57</v>
      </c>
      <c r="B570" s="41" t="s">
        <v>710</v>
      </c>
      <c r="C570" s="43">
        <v>44481.796354166669</v>
      </c>
      <c r="D570" s="41">
        <v>177</v>
      </c>
      <c r="E570" s="41" t="s">
        <v>125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126</v>
      </c>
      <c r="K570" s="41" t="s">
        <v>126</v>
      </c>
      <c r="L570" s="41" t="s">
        <v>126</v>
      </c>
      <c r="M570" s="41" t="s">
        <v>126</v>
      </c>
      <c r="N570" s="41"/>
      <c r="O570" s="41">
        <v>57</v>
      </c>
      <c r="P570" s="41" t="s">
        <v>710</v>
      </c>
      <c r="Q570" s="43">
        <v>44481.796354166669</v>
      </c>
      <c r="R570" s="41">
        <v>177</v>
      </c>
      <c r="S570" s="41" t="s">
        <v>125</v>
      </c>
      <c r="T570" s="41">
        <v>0</v>
      </c>
      <c r="U570" s="41" t="s">
        <v>126</v>
      </c>
      <c r="V570" s="41" t="s">
        <v>126</v>
      </c>
      <c r="W570" s="41" t="s">
        <v>126</v>
      </c>
      <c r="X570" s="41" t="s">
        <v>126</v>
      </c>
      <c r="Y570" s="41" t="s">
        <v>126</v>
      </c>
      <c r="Z570" s="41" t="s">
        <v>126</v>
      </c>
      <c r="AA570" s="41" t="s">
        <v>126</v>
      </c>
      <c r="AB570" s="41"/>
      <c r="AC570" s="41">
        <v>57</v>
      </c>
      <c r="AD570" s="41" t="s">
        <v>710</v>
      </c>
      <c r="AE570" s="43">
        <v>44481.796354166669</v>
      </c>
      <c r="AF570" s="41">
        <v>177</v>
      </c>
      <c r="AG570" s="41" t="s">
        <v>125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126</v>
      </c>
      <c r="AM570" s="41" t="s">
        <v>126</v>
      </c>
      <c r="AN570" s="41" t="s">
        <v>126</v>
      </c>
      <c r="AO570" s="41" t="s">
        <v>126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>
      <c r="A571" s="41">
        <v>58</v>
      </c>
      <c r="B571" s="41" t="s">
        <v>711</v>
      </c>
      <c r="C571" s="43">
        <v>44481.817557870374</v>
      </c>
      <c r="D571" s="41">
        <v>211</v>
      </c>
      <c r="E571" s="41" t="s">
        <v>125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126</v>
      </c>
      <c r="K571" s="41" t="s">
        <v>126</v>
      </c>
      <c r="L571" s="41" t="s">
        <v>126</v>
      </c>
      <c r="M571" s="41" t="s">
        <v>126</v>
      </c>
      <c r="N571" s="41"/>
      <c r="O571" s="41">
        <v>58</v>
      </c>
      <c r="P571" s="41" t="s">
        <v>711</v>
      </c>
      <c r="Q571" s="43">
        <v>44481.817557870374</v>
      </c>
      <c r="R571" s="41">
        <v>211</v>
      </c>
      <c r="S571" s="41" t="s">
        <v>125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126</v>
      </c>
      <c r="Y571" s="41" t="s">
        <v>126</v>
      </c>
      <c r="Z571" s="41" t="s">
        <v>126</v>
      </c>
      <c r="AA571" s="41" t="s">
        <v>126</v>
      </c>
      <c r="AB571" s="41"/>
      <c r="AC571" s="41">
        <v>58</v>
      </c>
      <c r="AD571" s="41" t="s">
        <v>711</v>
      </c>
      <c r="AE571" s="43">
        <v>44481.817557870374</v>
      </c>
      <c r="AF571" s="41">
        <v>211</v>
      </c>
      <c r="AG571" s="41" t="s">
        <v>125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126</v>
      </c>
      <c r="AM571" s="41" t="s">
        <v>126</v>
      </c>
      <c r="AN571" s="41" t="s">
        <v>126</v>
      </c>
      <c r="AO571" s="41" t="s">
        <v>126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>
      <c r="A572">
        <v>39</v>
      </c>
      <c r="B572" t="s">
        <v>712</v>
      </c>
      <c r="C572" s="43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2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3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2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>
      <c r="A573">
        <v>40</v>
      </c>
      <c r="B573" t="s">
        <v>714</v>
      </c>
      <c r="C573" s="43">
        <v>44482.638194444444</v>
      </c>
      <c r="D573" t="s">
        <v>128</v>
      </c>
      <c r="E573" t="s">
        <v>125</v>
      </c>
      <c r="F573">
        <v>0</v>
      </c>
      <c r="G573">
        <v>6.01</v>
      </c>
      <c r="H573" s="42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2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3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2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>
      <c r="A574">
        <v>41</v>
      </c>
      <c r="B574" t="s">
        <v>715</v>
      </c>
      <c r="C574" s="43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2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3">
        <v>44482.659722222219</v>
      </c>
      <c r="AF574">
        <v>136</v>
      </c>
      <c r="AG574" t="s">
        <v>125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>
      <c r="A575">
        <v>42</v>
      </c>
      <c r="B575" t="s">
        <v>716</v>
      </c>
      <c r="C575" s="43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2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3">
        <v>44482.680555555555</v>
      </c>
      <c r="AF575">
        <v>194</v>
      </c>
      <c r="AG575" t="s">
        <v>125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>
      <c r="A576">
        <v>43</v>
      </c>
      <c r="B576" t="s">
        <v>717</v>
      </c>
      <c r="C576" s="43">
        <v>44482.70208333333</v>
      </c>
      <c r="D576">
        <v>42</v>
      </c>
      <c r="E576" t="s">
        <v>125</v>
      </c>
      <c r="F576">
        <v>0</v>
      </c>
      <c r="G576">
        <v>6.008</v>
      </c>
      <c r="H576" s="42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3">
        <v>44482.70208333333</v>
      </c>
      <c r="AF576">
        <v>42</v>
      </c>
      <c r="AG576" t="s">
        <v>125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3">
      <c r="A577">
        <v>44</v>
      </c>
      <c r="B577" t="s">
        <v>718</v>
      </c>
      <c r="C577" s="43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2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3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2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3">
      <c r="A578">
        <v>45</v>
      </c>
      <c r="B578" t="s">
        <v>719</v>
      </c>
      <c r="C578" s="43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2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3">
        <v>44482.744444444441</v>
      </c>
      <c r="AF578">
        <v>27</v>
      </c>
      <c r="AG578" t="s">
        <v>125</v>
      </c>
      <c r="AH578">
        <v>0</v>
      </c>
      <c r="AI578">
        <v>12.096</v>
      </c>
      <c r="AJ578" s="42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3">
      <c r="A579">
        <v>46</v>
      </c>
      <c r="B579" t="s">
        <v>720</v>
      </c>
      <c r="C579" s="43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3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3">
      <c r="A580">
        <v>47</v>
      </c>
      <c r="B580" t="s">
        <v>721</v>
      </c>
      <c r="C580" s="43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3">
        <v>44482.786805555559</v>
      </c>
      <c r="AF580">
        <v>104</v>
      </c>
      <c r="AG580" t="s">
        <v>125</v>
      </c>
      <c r="AH580">
        <v>0</v>
      </c>
      <c r="AI580">
        <v>12.068</v>
      </c>
      <c r="AJ580" s="42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3">
      <c r="A581">
        <v>48</v>
      </c>
      <c r="B581" t="s">
        <v>722</v>
      </c>
      <c r="C581" s="43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2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3">
        <v>44482.807638888888</v>
      </c>
      <c r="AF581">
        <v>28</v>
      </c>
      <c r="AG581" t="s">
        <v>125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3">
      <c r="A582">
        <v>49</v>
      </c>
      <c r="B582" t="s">
        <v>723</v>
      </c>
      <c r="C582" s="43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3">
        <v>44482.82916666667</v>
      </c>
      <c r="AF582">
        <v>113</v>
      </c>
      <c r="AG582" t="s">
        <v>125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3">
      <c r="A583">
        <v>50</v>
      </c>
      <c r="B583" t="s">
        <v>724</v>
      </c>
      <c r="C583" s="43">
        <v>44482.850694444445</v>
      </c>
      <c r="D583">
        <v>145</v>
      </c>
      <c r="E583" t="s">
        <v>125</v>
      </c>
      <c r="F583">
        <v>0</v>
      </c>
      <c r="G583">
        <v>6.01</v>
      </c>
      <c r="H583" s="42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3">
        <v>44482.850694444445</v>
      </c>
      <c r="AF583">
        <v>145</v>
      </c>
      <c r="AG583" t="s">
        <v>125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3">
      <c r="A584">
        <v>51</v>
      </c>
      <c r="B584" t="s">
        <v>725</v>
      </c>
      <c r="C584" s="43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3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3">
      <c r="A585">
        <v>52</v>
      </c>
      <c r="B585" t="s">
        <v>726</v>
      </c>
      <c r="C585" s="43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2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3">
        <v>44482.893055555556</v>
      </c>
      <c r="AF585">
        <v>140</v>
      </c>
      <c r="AG585" t="s">
        <v>125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3">
      <c r="A586">
        <v>53</v>
      </c>
      <c r="B586" t="s">
        <v>727</v>
      </c>
      <c r="C586" s="43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2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3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3">
      <c r="A587">
        <v>54</v>
      </c>
      <c r="B587" t="s">
        <v>728</v>
      </c>
      <c r="C587" s="43">
        <v>44482.935416666667</v>
      </c>
      <c r="D587">
        <v>186</v>
      </c>
      <c r="E587" t="s">
        <v>125</v>
      </c>
      <c r="F587">
        <v>0</v>
      </c>
      <c r="G587">
        <v>6.016</v>
      </c>
      <c r="H587" s="42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3">
        <v>44482.935416666667</v>
      </c>
      <c r="AF587">
        <v>186</v>
      </c>
      <c r="AG587" t="s">
        <v>125</v>
      </c>
      <c r="AH587">
        <v>0</v>
      </c>
      <c r="AI587">
        <v>12.17</v>
      </c>
      <c r="AJ587" s="42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3">
      <c r="A588" s="41">
        <v>39</v>
      </c>
      <c r="B588" s="41" t="s">
        <v>747</v>
      </c>
      <c r="C588" s="43">
        <v>44432.654768518521</v>
      </c>
      <c r="D588" s="41" t="s">
        <v>124</v>
      </c>
      <c r="E588" s="41" t="s">
        <v>125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126</v>
      </c>
      <c r="K588" s="41" t="s">
        <v>126</v>
      </c>
      <c r="L588" s="41" t="s">
        <v>126</v>
      </c>
      <c r="M588" s="41" t="s">
        <v>126</v>
      </c>
      <c r="N588" s="41"/>
      <c r="O588" s="41">
        <v>39</v>
      </c>
      <c r="P588" s="41" t="s">
        <v>747</v>
      </c>
      <c r="Q588" s="43">
        <v>44432.654768518521</v>
      </c>
      <c r="R588" s="41" t="s">
        <v>124</v>
      </c>
      <c r="S588" s="41" t="s">
        <v>125</v>
      </c>
      <c r="T588" s="41">
        <v>0</v>
      </c>
      <c r="U588" s="41" t="s">
        <v>126</v>
      </c>
      <c r="V588" s="42" t="s">
        <v>126</v>
      </c>
      <c r="W588" s="41" t="s">
        <v>126</v>
      </c>
      <c r="X588" s="41" t="s">
        <v>126</v>
      </c>
      <c r="Y588" s="41" t="s">
        <v>126</v>
      </c>
      <c r="Z588" s="41" t="s">
        <v>126</v>
      </c>
      <c r="AA588" s="41" t="s">
        <v>126</v>
      </c>
      <c r="AB588" s="41"/>
      <c r="AC588" s="41">
        <v>39</v>
      </c>
      <c r="AD588" s="41" t="s">
        <v>747</v>
      </c>
      <c r="AE588" s="43">
        <v>44432.654768518521</v>
      </c>
      <c r="AF588" s="41" t="s">
        <v>124</v>
      </c>
      <c r="AG588" s="41" t="s">
        <v>125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126</v>
      </c>
      <c r="AM588" s="41" t="s">
        <v>126</v>
      </c>
      <c r="AN588" s="41" t="s">
        <v>126</v>
      </c>
      <c r="AO588" s="41" t="s">
        <v>126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3">
      <c r="A589" s="41">
        <v>40</v>
      </c>
      <c r="B589" s="41" t="s">
        <v>748</v>
      </c>
      <c r="C589" s="43">
        <v>44432.676030092596</v>
      </c>
      <c r="D589" s="41" t="s">
        <v>128</v>
      </c>
      <c r="E589" s="41" t="s">
        <v>125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126</v>
      </c>
      <c r="K589" s="41" t="s">
        <v>126</v>
      </c>
      <c r="L589" s="41" t="s">
        <v>126</v>
      </c>
      <c r="M589" s="41" t="s">
        <v>126</v>
      </c>
      <c r="N589" s="41"/>
      <c r="O589" s="41">
        <v>40</v>
      </c>
      <c r="P589" s="41" t="s">
        <v>748</v>
      </c>
      <c r="Q589" s="43">
        <v>44432.676030092596</v>
      </c>
      <c r="R589" s="41" t="s">
        <v>128</v>
      </c>
      <c r="S589" s="41" t="s">
        <v>125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126</v>
      </c>
      <c r="Y589" s="41" t="s">
        <v>126</v>
      </c>
      <c r="Z589" s="41" t="s">
        <v>126</v>
      </c>
      <c r="AA589" s="41" t="s">
        <v>126</v>
      </c>
      <c r="AB589" s="41"/>
      <c r="AC589" s="41">
        <v>40</v>
      </c>
      <c r="AD589" s="41" t="s">
        <v>748</v>
      </c>
      <c r="AE589" s="43">
        <v>44432.676030092596</v>
      </c>
      <c r="AF589" s="41" t="s">
        <v>128</v>
      </c>
      <c r="AG589" s="41" t="s">
        <v>125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126</v>
      </c>
      <c r="AM589" s="41" t="s">
        <v>126</v>
      </c>
      <c r="AN589" s="41" t="s">
        <v>126</v>
      </c>
      <c r="AO589" s="41" t="s">
        <v>126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3">
      <c r="A590" s="41">
        <v>41</v>
      </c>
      <c r="B590" s="41" t="s">
        <v>749</v>
      </c>
      <c r="C590" s="43">
        <v>44432.697280092594</v>
      </c>
      <c r="D590" s="41">
        <v>59</v>
      </c>
      <c r="E590" s="41" t="s">
        <v>125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126</v>
      </c>
      <c r="K590" s="41" t="s">
        <v>126</v>
      </c>
      <c r="L590" s="41" t="s">
        <v>126</v>
      </c>
      <c r="M590" s="41" t="s">
        <v>126</v>
      </c>
      <c r="N590" s="41"/>
      <c r="O590" s="41">
        <v>41</v>
      </c>
      <c r="P590" s="41" t="s">
        <v>749</v>
      </c>
      <c r="Q590" s="43">
        <v>44432.697280092594</v>
      </c>
      <c r="R590" s="41">
        <v>59</v>
      </c>
      <c r="S590" s="41" t="s">
        <v>125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126</v>
      </c>
      <c r="Y590" s="41" t="s">
        <v>126</v>
      </c>
      <c r="Z590" s="41" t="s">
        <v>126</v>
      </c>
      <c r="AA590" s="41" t="s">
        <v>126</v>
      </c>
      <c r="AB590" s="41"/>
      <c r="AC590" s="41">
        <v>41</v>
      </c>
      <c r="AD590" s="41" t="s">
        <v>749</v>
      </c>
      <c r="AE590" s="43">
        <v>44432.697280092594</v>
      </c>
      <c r="AF590" s="41">
        <v>59</v>
      </c>
      <c r="AG590" s="41" t="s">
        <v>125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126</v>
      </c>
      <c r="AM590" s="41" t="s">
        <v>126</v>
      </c>
      <c r="AN590" s="41" t="s">
        <v>126</v>
      </c>
      <c r="AO590" s="41" t="s">
        <v>126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  <c r="AY590" t="s">
        <v>776</v>
      </c>
      <c r="AZ590">
        <v>117.82</v>
      </c>
      <c r="BA590">
        <v>1100</v>
      </c>
    </row>
    <row r="591" spans="1:53">
      <c r="A591" s="41">
        <v>42</v>
      </c>
      <c r="B591" s="41" t="s">
        <v>750</v>
      </c>
      <c r="C591" s="43">
        <v>44432.718530092592</v>
      </c>
      <c r="D591" s="41">
        <v>134</v>
      </c>
      <c r="E591" s="41" t="s">
        <v>125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126</v>
      </c>
      <c r="K591" s="41" t="s">
        <v>126</v>
      </c>
      <c r="L591" s="41" t="s">
        <v>126</v>
      </c>
      <c r="M591" s="41" t="s">
        <v>126</v>
      </c>
      <c r="N591" s="41"/>
      <c r="O591" s="41">
        <v>42</v>
      </c>
      <c r="P591" s="41" t="s">
        <v>750</v>
      </c>
      <c r="Q591" s="43">
        <v>44432.718530092592</v>
      </c>
      <c r="R591" s="41">
        <v>134</v>
      </c>
      <c r="S591" s="41" t="s">
        <v>125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126</v>
      </c>
      <c r="Y591" s="41" t="s">
        <v>126</v>
      </c>
      <c r="Z591" s="41" t="s">
        <v>126</v>
      </c>
      <c r="AA591" s="41" t="s">
        <v>126</v>
      </c>
      <c r="AB591" s="41"/>
      <c r="AC591" s="41">
        <v>42</v>
      </c>
      <c r="AD591" s="41" t="s">
        <v>750</v>
      </c>
      <c r="AE591" s="43">
        <v>44432.718530092592</v>
      </c>
      <c r="AF591" s="41">
        <v>134</v>
      </c>
      <c r="AG591" s="41" t="s">
        <v>125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126</v>
      </c>
      <c r="AM591" s="41" t="s">
        <v>126</v>
      </c>
      <c r="AN591" s="41" t="s">
        <v>126</v>
      </c>
      <c r="AO591" s="41" t="s">
        <v>126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  <c r="AY591" s="41" t="s">
        <v>776</v>
      </c>
      <c r="AZ591">
        <v>3945.19</v>
      </c>
      <c r="BA591">
        <v>24760</v>
      </c>
    </row>
    <row r="592" spans="1:53">
      <c r="A592" s="41">
        <v>43</v>
      </c>
      <c r="B592" s="41" t="s">
        <v>751</v>
      </c>
      <c r="C592" s="43">
        <v>44432.739791666667</v>
      </c>
      <c r="D592" s="41">
        <v>104</v>
      </c>
      <c r="E592" s="41" t="s">
        <v>125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126</v>
      </c>
      <c r="K592" s="41" t="s">
        <v>126</v>
      </c>
      <c r="L592" s="41" t="s">
        <v>126</v>
      </c>
      <c r="M592" s="41" t="s">
        <v>126</v>
      </c>
      <c r="N592" s="41"/>
      <c r="O592" s="41">
        <v>43</v>
      </c>
      <c r="P592" s="41" t="s">
        <v>751</v>
      </c>
      <c r="Q592" s="43">
        <v>44432.739791666667</v>
      </c>
      <c r="R592" s="41">
        <v>104</v>
      </c>
      <c r="S592" s="41" t="s">
        <v>125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126</v>
      </c>
      <c r="Y592" s="41" t="s">
        <v>126</v>
      </c>
      <c r="Z592" s="41" t="s">
        <v>126</v>
      </c>
      <c r="AA592" s="41" t="s">
        <v>126</v>
      </c>
      <c r="AB592" s="41"/>
      <c r="AC592" s="41">
        <v>43</v>
      </c>
      <c r="AD592" s="41" t="s">
        <v>751</v>
      </c>
      <c r="AE592" s="43">
        <v>44432.739791666667</v>
      </c>
      <c r="AF592" s="41">
        <v>104</v>
      </c>
      <c r="AG592" s="41" t="s">
        <v>125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126</v>
      </c>
      <c r="AM592" s="41" t="s">
        <v>126</v>
      </c>
      <c r="AN592" s="41" t="s">
        <v>126</v>
      </c>
      <c r="AO592" s="41" t="s">
        <v>126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  <c r="AY592" s="41" t="s">
        <v>776</v>
      </c>
      <c r="AZ592">
        <v>3900.93</v>
      </c>
      <c r="BA592">
        <v>18262</v>
      </c>
    </row>
    <row r="593" spans="1:53">
      <c r="A593" s="41">
        <v>44</v>
      </c>
      <c r="B593" s="41" t="s">
        <v>752</v>
      </c>
      <c r="C593" s="43">
        <v>44432.761030092595</v>
      </c>
      <c r="D593" s="41">
        <v>82</v>
      </c>
      <c r="E593" s="41" t="s">
        <v>125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126</v>
      </c>
      <c r="K593" s="41" t="s">
        <v>126</v>
      </c>
      <c r="L593" s="41" t="s">
        <v>126</v>
      </c>
      <c r="M593" s="41" t="s">
        <v>126</v>
      </c>
      <c r="N593" s="41"/>
      <c r="O593" s="41">
        <v>44</v>
      </c>
      <c r="P593" s="41" t="s">
        <v>752</v>
      </c>
      <c r="Q593" s="43">
        <v>44432.761030092595</v>
      </c>
      <c r="R593" s="41">
        <v>82</v>
      </c>
      <c r="S593" s="41" t="s">
        <v>125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126</v>
      </c>
      <c r="Y593" s="41" t="s">
        <v>126</v>
      </c>
      <c r="Z593" s="41" t="s">
        <v>126</v>
      </c>
      <c r="AA593" s="41" t="s">
        <v>126</v>
      </c>
      <c r="AB593" s="41"/>
      <c r="AC593" s="41">
        <v>44</v>
      </c>
      <c r="AD593" s="41" t="s">
        <v>752</v>
      </c>
      <c r="AE593" s="43">
        <v>44432.761030092595</v>
      </c>
      <c r="AF593" s="41">
        <v>82</v>
      </c>
      <c r="AG593" s="41" t="s">
        <v>125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126</v>
      </c>
      <c r="AM593" s="41" t="s">
        <v>126</v>
      </c>
      <c r="AN593" s="41" t="s">
        <v>126</v>
      </c>
      <c r="AO593" s="41" t="s">
        <v>126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  <c r="AY593" s="41" t="s">
        <v>776</v>
      </c>
      <c r="AZ593">
        <v>5231.75</v>
      </c>
      <c r="BA593">
        <v>28427</v>
      </c>
    </row>
    <row r="594" spans="1:53">
      <c r="A594" s="41">
        <v>45</v>
      </c>
      <c r="B594" s="41" t="s">
        <v>753</v>
      </c>
      <c r="C594" s="43">
        <v>44432.78230324074</v>
      </c>
      <c r="D594" s="41">
        <v>78</v>
      </c>
      <c r="E594" s="41" t="s">
        <v>125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126</v>
      </c>
      <c r="K594" s="41" t="s">
        <v>126</v>
      </c>
      <c r="L594" s="41" t="s">
        <v>126</v>
      </c>
      <c r="M594" s="41" t="s">
        <v>126</v>
      </c>
      <c r="N594" s="41"/>
      <c r="O594" s="41">
        <v>45</v>
      </c>
      <c r="P594" s="41" t="s">
        <v>753</v>
      </c>
      <c r="Q594" s="43">
        <v>44432.78230324074</v>
      </c>
      <c r="R594" s="41">
        <v>78</v>
      </c>
      <c r="S594" s="41" t="s">
        <v>125</v>
      </c>
      <c r="T594" s="41">
        <v>0</v>
      </c>
      <c r="U594" s="41" t="s">
        <v>126</v>
      </c>
      <c r="V594" s="42" t="s">
        <v>126</v>
      </c>
      <c r="W594" s="41" t="s">
        <v>126</v>
      </c>
      <c r="X594" s="41" t="s">
        <v>126</v>
      </c>
      <c r="Y594" s="41" t="s">
        <v>126</v>
      </c>
      <c r="Z594" s="41" t="s">
        <v>126</v>
      </c>
      <c r="AA594" s="41" t="s">
        <v>126</v>
      </c>
      <c r="AB594" s="41"/>
      <c r="AC594" s="41">
        <v>45</v>
      </c>
      <c r="AD594" s="41" t="s">
        <v>753</v>
      </c>
      <c r="AE594" s="43">
        <v>44432.78230324074</v>
      </c>
      <c r="AF594" s="41">
        <v>78</v>
      </c>
      <c r="AG594" s="41" t="s">
        <v>125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126</v>
      </c>
      <c r="AM594" s="41" t="s">
        <v>126</v>
      </c>
      <c r="AN594" s="41" t="s">
        <v>126</v>
      </c>
      <c r="AO594" s="41" t="s">
        <v>126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  <c r="AY594" s="41" t="s">
        <v>776</v>
      </c>
      <c r="AZ594">
        <v>45.35</v>
      </c>
      <c r="BA594">
        <v>9695</v>
      </c>
    </row>
    <row r="595" spans="1:53">
      <c r="A595" s="41">
        <v>46</v>
      </c>
      <c r="B595" s="41" t="s">
        <v>754</v>
      </c>
      <c r="C595" s="43">
        <v>44432.803553240738</v>
      </c>
      <c r="D595" s="41">
        <v>69</v>
      </c>
      <c r="E595" s="41" t="s">
        <v>125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126</v>
      </c>
      <c r="K595" s="41" t="s">
        <v>126</v>
      </c>
      <c r="L595" s="41" t="s">
        <v>126</v>
      </c>
      <c r="M595" s="41" t="s">
        <v>126</v>
      </c>
      <c r="N595" s="41"/>
      <c r="O595" s="41">
        <v>46</v>
      </c>
      <c r="P595" s="41" t="s">
        <v>754</v>
      </c>
      <c r="Q595" s="43">
        <v>44432.803553240738</v>
      </c>
      <c r="R595" s="41">
        <v>69</v>
      </c>
      <c r="S595" s="41" t="s">
        <v>125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126</v>
      </c>
      <c r="Y595" s="41" t="s">
        <v>126</v>
      </c>
      <c r="Z595" s="41" t="s">
        <v>126</v>
      </c>
      <c r="AA595" s="41" t="s">
        <v>126</v>
      </c>
      <c r="AB595" s="41"/>
      <c r="AC595" s="41">
        <v>46</v>
      </c>
      <c r="AD595" s="41" t="s">
        <v>754</v>
      </c>
      <c r="AE595" s="43">
        <v>44432.803553240738</v>
      </c>
      <c r="AF595" s="41">
        <v>69</v>
      </c>
      <c r="AG595" s="41" t="s">
        <v>125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126</v>
      </c>
      <c r="AM595" s="41" t="s">
        <v>126</v>
      </c>
      <c r="AN595" s="41" t="s">
        <v>126</v>
      </c>
      <c r="AO595" s="41" t="s">
        <v>126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  <c r="AY595" s="41" t="s">
        <v>776</v>
      </c>
      <c r="AZ595">
        <v>3359.5</v>
      </c>
      <c r="BA595">
        <v>23546</v>
      </c>
    </row>
    <row r="596" spans="1:53">
      <c r="A596" s="41">
        <v>47</v>
      </c>
      <c r="B596" s="41" t="s">
        <v>755</v>
      </c>
      <c r="C596" s="43">
        <v>44432.824803240743</v>
      </c>
      <c r="D596" s="41">
        <v>173</v>
      </c>
      <c r="E596" s="41" t="s">
        <v>125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126</v>
      </c>
      <c r="K596" s="41" t="s">
        <v>126</v>
      </c>
      <c r="L596" s="41" t="s">
        <v>126</v>
      </c>
      <c r="M596" s="41" t="s">
        <v>126</v>
      </c>
      <c r="N596" s="41"/>
      <c r="O596" s="41">
        <v>47</v>
      </c>
      <c r="P596" s="41" t="s">
        <v>755</v>
      </c>
      <c r="Q596" s="43">
        <v>44432.824803240743</v>
      </c>
      <c r="R596" s="41">
        <v>173</v>
      </c>
      <c r="S596" s="41" t="s">
        <v>125</v>
      </c>
      <c r="T596" s="41">
        <v>0</v>
      </c>
      <c r="U596" s="41" t="s">
        <v>126</v>
      </c>
      <c r="V596" s="42" t="s">
        <v>126</v>
      </c>
      <c r="W596" s="41" t="s">
        <v>126</v>
      </c>
      <c r="X596" s="41" t="s">
        <v>126</v>
      </c>
      <c r="Y596" s="41" t="s">
        <v>126</v>
      </c>
      <c r="Z596" s="41" t="s">
        <v>126</v>
      </c>
      <c r="AA596" s="41" t="s">
        <v>126</v>
      </c>
      <c r="AB596" s="41"/>
      <c r="AC596" s="41">
        <v>47</v>
      </c>
      <c r="AD596" s="41" t="s">
        <v>755</v>
      </c>
      <c r="AE596" s="43">
        <v>44432.824803240743</v>
      </c>
      <c r="AF596" s="41">
        <v>173</v>
      </c>
      <c r="AG596" s="41" t="s">
        <v>125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126</v>
      </c>
      <c r="AM596" s="41" t="s">
        <v>126</v>
      </c>
      <c r="AN596" s="41" t="s">
        <v>126</v>
      </c>
      <c r="AO596" s="41" t="s">
        <v>126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  <c r="AY596" s="41" t="s">
        <v>776</v>
      </c>
      <c r="AZ596">
        <v>123.42</v>
      </c>
      <c r="BA596">
        <v>1301</v>
      </c>
    </row>
    <row r="597" spans="1:53">
      <c r="A597" s="41">
        <v>48</v>
      </c>
      <c r="B597" s="41" t="s">
        <v>756</v>
      </c>
      <c r="C597" s="43">
        <v>44432.846076388887</v>
      </c>
      <c r="D597" s="41">
        <v>130</v>
      </c>
      <c r="E597" s="41" t="s">
        <v>125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126</v>
      </c>
      <c r="K597" s="41" t="s">
        <v>126</v>
      </c>
      <c r="L597" s="41" t="s">
        <v>126</v>
      </c>
      <c r="M597" s="41" t="s">
        <v>126</v>
      </c>
      <c r="N597" s="41"/>
      <c r="O597" s="41">
        <v>48</v>
      </c>
      <c r="P597" s="41" t="s">
        <v>756</v>
      </c>
      <c r="Q597" s="43">
        <v>44432.846076388887</v>
      </c>
      <c r="R597" s="41">
        <v>130</v>
      </c>
      <c r="S597" s="41" t="s">
        <v>125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126</v>
      </c>
      <c r="Y597" s="41" t="s">
        <v>126</v>
      </c>
      <c r="Z597" s="41" t="s">
        <v>126</v>
      </c>
      <c r="AA597" s="41" t="s">
        <v>126</v>
      </c>
      <c r="AB597" s="41"/>
      <c r="AC597" s="41">
        <v>48</v>
      </c>
      <c r="AD597" s="41" t="s">
        <v>756</v>
      </c>
      <c r="AE597" s="43">
        <v>44432.846076388887</v>
      </c>
      <c r="AF597" s="41">
        <v>130</v>
      </c>
      <c r="AG597" s="41" t="s">
        <v>125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126</v>
      </c>
      <c r="AM597" s="41" t="s">
        <v>126</v>
      </c>
      <c r="AN597" s="41" t="s">
        <v>126</v>
      </c>
      <c r="AO597" s="41" t="s">
        <v>126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  <c r="AY597" s="41" t="s">
        <v>776</v>
      </c>
      <c r="AZ597">
        <v>3945.96</v>
      </c>
      <c r="BA597">
        <v>18479</v>
      </c>
    </row>
    <row r="598" spans="1:53">
      <c r="A598" s="41">
        <v>49</v>
      </c>
      <c r="B598" s="41" t="s">
        <v>757</v>
      </c>
      <c r="C598" s="43">
        <v>44432.867349537039</v>
      </c>
      <c r="D598" s="41">
        <v>201</v>
      </c>
      <c r="E598" s="41" t="s">
        <v>125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126</v>
      </c>
      <c r="K598" s="41" t="s">
        <v>126</v>
      </c>
      <c r="L598" s="41" t="s">
        <v>126</v>
      </c>
      <c r="M598" s="41" t="s">
        <v>126</v>
      </c>
      <c r="N598" s="41"/>
      <c r="O598" s="41">
        <v>49</v>
      </c>
      <c r="P598" s="41" t="s">
        <v>757</v>
      </c>
      <c r="Q598" s="43">
        <v>44432.867349537039</v>
      </c>
      <c r="R598" s="41">
        <v>201</v>
      </c>
      <c r="S598" s="41" t="s">
        <v>125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126</v>
      </c>
      <c r="Y598" s="41" t="s">
        <v>126</v>
      </c>
      <c r="Z598" s="41" t="s">
        <v>126</v>
      </c>
      <c r="AA598" s="41" t="s">
        <v>126</v>
      </c>
      <c r="AB598" s="41"/>
      <c r="AC598" s="41">
        <v>49</v>
      </c>
      <c r="AD598" s="41" t="s">
        <v>757</v>
      </c>
      <c r="AE598" s="43">
        <v>44432.867349537039</v>
      </c>
      <c r="AF598" s="41">
        <v>201</v>
      </c>
      <c r="AG598" s="41" t="s">
        <v>125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126</v>
      </c>
      <c r="AM598" s="41" t="s">
        <v>126</v>
      </c>
      <c r="AN598" s="41" t="s">
        <v>126</v>
      </c>
      <c r="AO598" s="41" t="s">
        <v>126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  <c r="AY598" s="41" t="s">
        <v>776</v>
      </c>
      <c r="AZ598">
        <v>92804.53</v>
      </c>
      <c r="BA598">
        <v>20994</v>
      </c>
    </row>
    <row r="599" spans="1:53">
      <c r="A599" s="41">
        <v>50</v>
      </c>
      <c r="B599" s="41" t="s">
        <v>758</v>
      </c>
      <c r="C599" s="43">
        <v>44432.888622685183</v>
      </c>
      <c r="D599" s="41">
        <v>93</v>
      </c>
      <c r="E599" s="41" t="s">
        <v>125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126</v>
      </c>
      <c r="K599" s="41" t="s">
        <v>126</v>
      </c>
      <c r="L599" s="41" t="s">
        <v>126</v>
      </c>
      <c r="M599" s="41" t="s">
        <v>126</v>
      </c>
      <c r="N599" s="41"/>
      <c r="O599" s="41">
        <v>50</v>
      </c>
      <c r="P599" s="41" t="s">
        <v>758</v>
      </c>
      <c r="Q599" s="43">
        <v>44432.888622685183</v>
      </c>
      <c r="R599" s="41">
        <v>93</v>
      </c>
      <c r="S599" s="41" t="s">
        <v>125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126</v>
      </c>
      <c r="Y599" s="41" t="s">
        <v>126</v>
      </c>
      <c r="Z599" s="41" t="s">
        <v>126</v>
      </c>
      <c r="AA599" s="41" t="s">
        <v>126</v>
      </c>
      <c r="AB599" s="41"/>
      <c r="AC599" s="41">
        <v>50</v>
      </c>
      <c r="AD599" s="41" t="s">
        <v>758</v>
      </c>
      <c r="AE599" s="43">
        <v>44432.888622685183</v>
      </c>
      <c r="AF599" s="41">
        <v>93</v>
      </c>
      <c r="AG599" s="41" t="s">
        <v>125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126</v>
      </c>
      <c r="AM599" s="41" t="s">
        <v>126</v>
      </c>
      <c r="AN599" s="41" t="s">
        <v>126</v>
      </c>
      <c r="AO599" s="41" t="s">
        <v>126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  <c r="AY599" s="41" t="s">
        <v>776</v>
      </c>
      <c r="AZ599">
        <v>5509.33</v>
      </c>
      <c r="BA599">
        <v>14247</v>
      </c>
    </row>
    <row r="600" spans="1:53">
      <c r="A600" s="41">
        <v>51</v>
      </c>
      <c r="B600" s="41" t="s">
        <v>759</v>
      </c>
      <c r="C600" s="43">
        <v>44432.909895833334</v>
      </c>
      <c r="D600" s="41">
        <v>77</v>
      </c>
      <c r="E600" s="41" t="s">
        <v>125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126</v>
      </c>
      <c r="K600" s="41" t="s">
        <v>126</v>
      </c>
      <c r="L600" s="41" t="s">
        <v>126</v>
      </c>
      <c r="M600" s="41" t="s">
        <v>126</v>
      </c>
      <c r="N600" s="41"/>
      <c r="O600" s="41">
        <v>51</v>
      </c>
      <c r="P600" s="41" t="s">
        <v>759</v>
      </c>
      <c r="Q600" s="43">
        <v>44432.909895833334</v>
      </c>
      <c r="R600" s="41">
        <v>77</v>
      </c>
      <c r="S600" s="41" t="s">
        <v>125</v>
      </c>
      <c r="T600" s="41">
        <v>0</v>
      </c>
      <c r="U600" s="41" t="s">
        <v>126</v>
      </c>
      <c r="V600" s="42" t="s">
        <v>126</v>
      </c>
      <c r="W600" s="41" t="s">
        <v>126</v>
      </c>
      <c r="X600" s="41" t="s">
        <v>126</v>
      </c>
      <c r="Y600" s="41" t="s">
        <v>126</v>
      </c>
      <c r="Z600" s="41" t="s">
        <v>126</v>
      </c>
      <c r="AA600" s="41" t="s">
        <v>126</v>
      </c>
      <c r="AB600" s="41"/>
      <c r="AC600" s="41">
        <v>51</v>
      </c>
      <c r="AD600" s="41" t="s">
        <v>759</v>
      </c>
      <c r="AE600" s="43">
        <v>44432.909895833334</v>
      </c>
      <c r="AF600" s="41">
        <v>77</v>
      </c>
      <c r="AG600" s="41" t="s">
        <v>125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126</v>
      </c>
      <c r="AM600" s="41" t="s">
        <v>126</v>
      </c>
      <c r="AN600" s="41" t="s">
        <v>126</v>
      </c>
      <c r="AO600" s="41" t="s">
        <v>126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  <c r="AY600" s="41" t="s">
        <v>776</v>
      </c>
      <c r="AZ600">
        <v>42.02</v>
      </c>
      <c r="BA600">
        <v>9651</v>
      </c>
    </row>
    <row r="601" spans="1:53">
      <c r="A601" s="41">
        <v>52</v>
      </c>
      <c r="B601" s="41" t="s">
        <v>760</v>
      </c>
      <c r="C601" s="43">
        <v>44432.931134259263</v>
      </c>
      <c r="D601" s="41">
        <v>208</v>
      </c>
      <c r="E601" s="41" t="s">
        <v>125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126</v>
      </c>
      <c r="K601" s="41" t="s">
        <v>126</v>
      </c>
      <c r="L601" s="41" t="s">
        <v>126</v>
      </c>
      <c r="M601" s="41" t="s">
        <v>126</v>
      </c>
      <c r="N601" s="41"/>
      <c r="O601" s="41">
        <v>52</v>
      </c>
      <c r="P601" s="41" t="s">
        <v>760</v>
      </c>
      <c r="Q601" s="43">
        <v>44432.931134259263</v>
      </c>
      <c r="R601" s="41">
        <v>208</v>
      </c>
      <c r="S601" s="41" t="s">
        <v>125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126</v>
      </c>
      <c r="Y601" s="41" t="s">
        <v>126</v>
      </c>
      <c r="Z601" s="41" t="s">
        <v>126</v>
      </c>
      <c r="AA601" s="41" t="s">
        <v>126</v>
      </c>
      <c r="AB601" s="41"/>
      <c r="AC601" s="41">
        <v>52</v>
      </c>
      <c r="AD601" s="41" t="s">
        <v>760</v>
      </c>
      <c r="AE601" s="43">
        <v>44432.931134259263</v>
      </c>
      <c r="AF601" s="41">
        <v>208</v>
      </c>
      <c r="AG601" s="41" t="s">
        <v>125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126</v>
      </c>
      <c r="AM601" s="41" t="s">
        <v>126</v>
      </c>
      <c r="AN601" s="41" t="s">
        <v>126</v>
      </c>
      <c r="AO601" s="41" t="s">
        <v>126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  <c r="AY601" s="41" t="s">
        <v>776</v>
      </c>
      <c r="AZ601">
        <v>502.79</v>
      </c>
      <c r="BA601">
        <v>17092</v>
      </c>
    </row>
    <row r="602" spans="1:53">
      <c r="A602" s="41">
        <v>53</v>
      </c>
      <c r="B602" s="41" t="s">
        <v>761</v>
      </c>
      <c r="C602" s="43">
        <v>44432.95239583333</v>
      </c>
      <c r="D602" s="41">
        <v>135</v>
      </c>
      <c r="E602" s="41" t="s">
        <v>125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126</v>
      </c>
      <c r="K602" s="41" t="s">
        <v>126</v>
      </c>
      <c r="L602" s="41" t="s">
        <v>126</v>
      </c>
      <c r="M602" s="41" t="s">
        <v>126</v>
      </c>
      <c r="N602" s="41"/>
      <c r="O602" s="41">
        <v>53</v>
      </c>
      <c r="P602" s="41" t="s">
        <v>761</v>
      </c>
      <c r="Q602" s="43">
        <v>44432.95239583333</v>
      </c>
      <c r="R602" s="41">
        <v>135</v>
      </c>
      <c r="S602" s="41" t="s">
        <v>125</v>
      </c>
      <c r="T602" s="41">
        <v>0</v>
      </c>
      <c r="U602" s="41" t="s">
        <v>126</v>
      </c>
      <c r="V602" s="42" t="s">
        <v>126</v>
      </c>
      <c r="W602" s="41" t="s">
        <v>126</v>
      </c>
      <c r="X602" s="41" t="s">
        <v>126</v>
      </c>
      <c r="Y602" s="41" t="s">
        <v>126</v>
      </c>
      <c r="Z602" s="41" t="s">
        <v>126</v>
      </c>
      <c r="AA602" s="41" t="s">
        <v>126</v>
      </c>
      <c r="AB602" s="41"/>
      <c r="AC602" s="41">
        <v>53</v>
      </c>
      <c r="AD602" s="41" t="s">
        <v>761</v>
      </c>
      <c r="AE602" s="43">
        <v>44432.95239583333</v>
      </c>
      <c r="AF602" s="41">
        <v>135</v>
      </c>
      <c r="AG602" s="41" t="s">
        <v>125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126</v>
      </c>
      <c r="AM602" s="41" t="s">
        <v>126</v>
      </c>
      <c r="AN602" s="41" t="s">
        <v>126</v>
      </c>
      <c r="AO602" s="41" t="s">
        <v>126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  <c r="AY602" s="41" t="s">
        <v>776</v>
      </c>
      <c r="AZ602">
        <v>126.07</v>
      </c>
      <c r="BA602">
        <v>1202</v>
      </c>
    </row>
    <row r="603" spans="1:53">
      <c r="A603" s="41">
        <v>54</v>
      </c>
      <c r="B603" s="41" t="s">
        <v>762</v>
      </c>
      <c r="C603" s="43">
        <v>44432.973657407405</v>
      </c>
      <c r="D603" s="41">
        <v>213</v>
      </c>
      <c r="E603" s="41" t="s">
        <v>125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126</v>
      </c>
      <c r="K603" s="41" t="s">
        <v>126</v>
      </c>
      <c r="L603" s="41" t="s">
        <v>126</v>
      </c>
      <c r="M603" s="41" t="s">
        <v>126</v>
      </c>
      <c r="N603" s="41"/>
      <c r="O603" s="41">
        <v>54</v>
      </c>
      <c r="P603" s="41" t="s">
        <v>762</v>
      </c>
      <c r="Q603" s="43">
        <v>44432.973657407405</v>
      </c>
      <c r="R603" s="41">
        <v>213</v>
      </c>
      <c r="S603" s="41" t="s">
        <v>125</v>
      </c>
      <c r="T603" s="41">
        <v>0</v>
      </c>
      <c r="U603" s="41" t="s">
        <v>126</v>
      </c>
      <c r="V603" s="42" t="s">
        <v>126</v>
      </c>
      <c r="W603" s="41" t="s">
        <v>126</v>
      </c>
      <c r="X603" s="41" t="s">
        <v>126</v>
      </c>
      <c r="Y603" s="41" t="s">
        <v>126</v>
      </c>
      <c r="Z603" s="41" t="s">
        <v>126</v>
      </c>
      <c r="AA603" s="41" t="s">
        <v>126</v>
      </c>
      <c r="AB603" s="41"/>
      <c r="AC603" s="41">
        <v>54</v>
      </c>
      <c r="AD603" s="41" t="s">
        <v>762</v>
      </c>
      <c r="AE603" s="43">
        <v>44432.973657407405</v>
      </c>
      <c r="AF603" s="41">
        <v>213</v>
      </c>
      <c r="AG603" s="41" t="s">
        <v>125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126</v>
      </c>
      <c r="AM603" s="41" t="s">
        <v>126</v>
      </c>
      <c r="AN603" s="41" t="s">
        <v>126</v>
      </c>
      <c r="AO603" s="41" t="s">
        <v>126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  <c r="AY603" s="41" t="s">
        <v>776</v>
      </c>
      <c r="AZ603">
        <v>48.43</v>
      </c>
      <c r="BA603">
        <v>147</v>
      </c>
    </row>
    <row r="604" spans="1:53">
      <c r="A604" s="41">
        <v>55</v>
      </c>
      <c r="B604" s="41" t="s">
        <v>763</v>
      </c>
      <c r="C604" s="43">
        <v>44432.99490740741</v>
      </c>
      <c r="D604" s="41">
        <v>92</v>
      </c>
      <c r="E604" s="41" t="s">
        <v>125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126</v>
      </c>
      <c r="K604" s="41" t="s">
        <v>126</v>
      </c>
      <c r="L604" s="41" t="s">
        <v>126</v>
      </c>
      <c r="M604" s="41" t="s">
        <v>126</v>
      </c>
      <c r="N604" s="41"/>
      <c r="O604" s="41">
        <v>55</v>
      </c>
      <c r="P604" s="41" t="s">
        <v>763</v>
      </c>
      <c r="Q604" s="43">
        <v>44432.99490740741</v>
      </c>
      <c r="R604" s="41">
        <v>92</v>
      </c>
      <c r="S604" s="41" t="s">
        <v>125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126</v>
      </c>
      <c r="Y604" s="41" t="s">
        <v>126</v>
      </c>
      <c r="Z604" s="41" t="s">
        <v>126</v>
      </c>
      <c r="AA604" s="41" t="s">
        <v>126</v>
      </c>
      <c r="AB604" s="41"/>
      <c r="AC604" s="41">
        <v>55</v>
      </c>
      <c r="AD604" s="41" t="s">
        <v>763</v>
      </c>
      <c r="AE604" s="43">
        <v>44432.99490740741</v>
      </c>
      <c r="AF604" s="41">
        <v>92</v>
      </c>
      <c r="AG604" s="41" t="s">
        <v>125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126</v>
      </c>
      <c r="AM604" s="41" t="s">
        <v>126</v>
      </c>
      <c r="AN604" s="41" t="s">
        <v>126</v>
      </c>
      <c r="AO604" s="41" t="s">
        <v>126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  <c r="AY604" s="41" t="s">
        <v>776</v>
      </c>
      <c r="AZ604">
        <v>3023.95</v>
      </c>
      <c r="BA604">
        <v>23014</v>
      </c>
    </row>
    <row r="605" spans="1:53">
      <c r="A605" s="41">
        <v>56</v>
      </c>
      <c r="B605" s="41" t="s">
        <v>764</v>
      </c>
      <c r="C605" s="43">
        <v>44433.016145833331</v>
      </c>
      <c r="D605" s="41">
        <v>204</v>
      </c>
      <c r="E605" s="41" t="s">
        <v>125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126</v>
      </c>
      <c r="K605" s="41" t="s">
        <v>126</v>
      </c>
      <c r="L605" s="41" t="s">
        <v>126</v>
      </c>
      <c r="M605" s="41" t="s">
        <v>126</v>
      </c>
      <c r="N605" s="41"/>
      <c r="O605" s="41">
        <v>56</v>
      </c>
      <c r="P605" s="41" t="s">
        <v>764</v>
      </c>
      <c r="Q605" s="43">
        <v>44433.016145833331</v>
      </c>
      <c r="R605" s="41">
        <v>204</v>
      </c>
      <c r="S605" s="41" t="s">
        <v>125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126</v>
      </c>
      <c r="Y605" s="41" t="s">
        <v>126</v>
      </c>
      <c r="Z605" s="41" t="s">
        <v>126</v>
      </c>
      <c r="AA605" s="41" t="s">
        <v>126</v>
      </c>
      <c r="AB605" s="41"/>
      <c r="AC605" s="41">
        <v>56</v>
      </c>
      <c r="AD605" s="41" t="s">
        <v>764</v>
      </c>
      <c r="AE605" s="43">
        <v>44433.016145833331</v>
      </c>
      <c r="AF605" s="41">
        <v>204</v>
      </c>
      <c r="AG605" s="41" t="s">
        <v>125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126</v>
      </c>
      <c r="AM605" s="41" t="s">
        <v>126</v>
      </c>
      <c r="AN605" s="41" t="s">
        <v>126</v>
      </c>
      <c r="AO605" s="41" t="s">
        <v>126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  <c r="AY605" s="41" t="s">
        <v>776</v>
      </c>
      <c r="AZ605">
        <v>3217.46</v>
      </c>
      <c r="BA605">
        <v>24371</v>
      </c>
    </row>
    <row r="606" spans="1:53">
      <c r="A606" s="41">
        <v>57</v>
      </c>
      <c r="B606" s="41" t="s">
        <v>765</v>
      </c>
      <c r="C606" s="43">
        <v>44433.037418981483</v>
      </c>
      <c r="D606" s="41">
        <v>68</v>
      </c>
      <c r="E606" s="41" t="s">
        <v>125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126</v>
      </c>
      <c r="K606" s="41" t="s">
        <v>126</v>
      </c>
      <c r="L606" s="41" t="s">
        <v>126</v>
      </c>
      <c r="M606" s="41" t="s">
        <v>126</v>
      </c>
      <c r="N606" s="41"/>
      <c r="O606" s="41">
        <v>57</v>
      </c>
      <c r="P606" s="41" t="s">
        <v>765</v>
      </c>
      <c r="Q606" s="43">
        <v>44433.037418981483</v>
      </c>
      <c r="R606" s="41">
        <v>68</v>
      </c>
      <c r="S606" s="41" t="s">
        <v>125</v>
      </c>
      <c r="T606" s="41">
        <v>0</v>
      </c>
      <c r="U606" s="41" t="s">
        <v>126</v>
      </c>
      <c r="V606" s="42" t="s">
        <v>126</v>
      </c>
      <c r="W606" s="41" t="s">
        <v>126</v>
      </c>
      <c r="X606" s="41" t="s">
        <v>126</v>
      </c>
      <c r="Y606" s="41" t="s">
        <v>126</v>
      </c>
      <c r="Z606" s="41" t="s">
        <v>126</v>
      </c>
      <c r="AA606" s="41" t="s">
        <v>126</v>
      </c>
      <c r="AB606" s="41"/>
      <c r="AC606" s="41">
        <v>57</v>
      </c>
      <c r="AD606" s="41" t="s">
        <v>765</v>
      </c>
      <c r="AE606" s="43">
        <v>44433.037418981483</v>
      </c>
      <c r="AF606" s="41">
        <v>68</v>
      </c>
      <c r="AG606" s="41" t="s">
        <v>125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126</v>
      </c>
      <c r="AM606" s="41" t="s">
        <v>126</v>
      </c>
      <c r="AN606" s="41" t="s">
        <v>126</v>
      </c>
      <c r="AO606" s="41" t="s">
        <v>126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  <c r="AY606" s="41" t="s">
        <v>776</v>
      </c>
      <c r="AZ606">
        <v>153.52000000000001</v>
      </c>
      <c r="BA606">
        <v>1200</v>
      </c>
    </row>
    <row r="607" spans="1:53">
      <c r="A607" s="41">
        <v>58</v>
      </c>
      <c r="B607" s="41" t="s">
        <v>766</v>
      </c>
      <c r="C607" s="43">
        <v>44433.058657407404</v>
      </c>
      <c r="D607" s="41">
        <v>72</v>
      </c>
      <c r="E607" s="41" t="s">
        <v>125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126</v>
      </c>
      <c r="K607" s="41" t="s">
        <v>126</v>
      </c>
      <c r="L607" s="41" t="s">
        <v>126</v>
      </c>
      <c r="M607" s="41" t="s">
        <v>126</v>
      </c>
      <c r="N607" s="41"/>
      <c r="O607" s="41">
        <v>58</v>
      </c>
      <c r="P607" s="41" t="s">
        <v>766</v>
      </c>
      <c r="Q607" s="43">
        <v>44433.058657407404</v>
      </c>
      <c r="R607" s="41">
        <v>72</v>
      </c>
      <c r="S607" s="41" t="s">
        <v>125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126</v>
      </c>
      <c r="Y607" s="41" t="s">
        <v>126</v>
      </c>
      <c r="Z607" s="41" t="s">
        <v>126</v>
      </c>
      <c r="AA607" s="41" t="s">
        <v>126</v>
      </c>
      <c r="AB607" s="41"/>
      <c r="AC607" s="41">
        <v>58</v>
      </c>
      <c r="AD607" s="41" t="s">
        <v>766</v>
      </c>
      <c r="AE607" s="43">
        <v>44433.058657407404</v>
      </c>
      <c r="AF607" s="41">
        <v>72</v>
      </c>
      <c r="AG607" s="41" t="s">
        <v>125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126</v>
      </c>
      <c r="AM607" s="41" t="s">
        <v>126</v>
      </c>
      <c r="AN607" s="41" t="s">
        <v>126</v>
      </c>
      <c r="AO607" s="41" t="s">
        <v>126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  <c r="AY607" s="41" t="s">
        <v>776</v>
      </c>
      <c r="AZ607">
        <v>98767.72</v>
      </c>
      <c r="BA607">
        <v>18535</v>
      </c>
    </row>
    <row r="608" spans="1:53">
      <c r="A608" s="41">
        <v>59</v>
      </c>
      <c r="B608" s="41" t="s">
        <v>767</v>
      </c>
      <c r="C608" s="43">
        <v>44433.079907407409</v>
      </c>
      <c r="D608" s="41">
        <v>99</v>
      </c>
      <c r="E608" s="41" t="s">
        <v>125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126</v>
      </c>
      <c r="K608" s="41" t="s">
        <v>126</v>
      </c>
      <c r="L608" s="41" t="s">
        <v>126</v>
      </c>
      <c r="M608" s="41" t="s">
        <v>126</v>
      </c>
      <c r="N608" s="41"/>
      <c r="O608" s="41">
        <v>59</v>
      </c>
      <c r="P608" s="41" t="s">
        <v>767</v>
      </c>
      <c r="Q608" s="43">
        <v>44433.079907407409</v>
      </c>
      <c r="R608" s="41">
        <v>99</v>
      </c>
      <c r="S608" s="41" t="s">
        <v>125</v>
      </c>
      <c r="T608" s="41">
        <v>0</v>
      </c>
      <c r="U608" s="41" t="s">
        <v>126</v>
      </c>
      <c r="V608" s="42" t="s">
        <v>126</v>
      </c>
      <c r="W608" s="41" t="s">
        <v>126</v>
      </c>
      <c r="X608" s="41" t="s">
        <v>126</v>
      </c>
      <c r="Y608" s="41" t="s">
        <v>126</v>
      </c>
      <c r="Z608" s="41" t="s">
        <v>126</v>
      </c>
      <c r="AA608" s="41" t="s">
        <v>126</v>
      </c>
      <c r="AB608" s="41"/>
      <c r="AC608" s="41">
        <v>59</v>
      </c>
      <c r="AD608" s="41" t="s">
        <v>767</v>
      </c>
      <c r="AE608" s="43">
        <v>44433.079907407409</v>
      </c>
      <c r="AF608" s="41">
        <v>99</v>
      </c>
      <c r="AG608" s="41" t="s">
        <v>125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126</v>
      </c>
      <c r="AM608" s="41" t="s">
        <v>126</v>
      </c>
      <c r="AN608" s="41" t="s">
        <v>126</v>
      </c>
      <c r="AO608" s="41" t="s">
        <v>126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  <c r="AY608" s="41" t="s">
        <v>776</v>
      </c>
      <c r="AZ608">
        <v>85.9</v>
      </c>
      <c r="BA608">
        <v>752</v>
      </c>
    </row>
    <row r="609" spans="1:53">
      <c r="A609" s="41">
        <v>60</v>
      </c>
      <c r="B609" s="41" t="s">
        <v>768</v>
      </c>
      <c r="C609" s="43">
        <v>44433.101145833331</v>
      </c>
      <c r="D609" s="41">
        <v>197</v>
      </c>
      <c r="E609" s="41" t="s">
        <v>125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126</v>
      </c>
      <c r="K609" s="41" t="s">
        <v>126</v>
      </c>
      <c r="L609" s="41" t="s">
        <v>126</v>
      </c>
      <c r="M609" s="41" t="s">
        <v>126</v>
      </c>
      <c r="N609" s="41"/>
      <c r="O609" s="41">
        <v>60</v>
      </c>
      <c r="P609" s="41" t="s">
        <v>768</v>
      </c>
      <c r="Q609" s="43">
        <v>44433.101145833331</v>
      </c>
      <c r="R609" s="41">
        <v>197</v>
      </c>
      <c r="S609" s="41" t="s">
        <v>125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126</v>
      </c>
      <c r="Y609" s="41" t="s">
        <v>126</v>
      </c>
      <c r="Z609" s="41" t="s">
        <v>126</v>
      </c>
      <c r="AA609" s="41" t="s">
        <v>126</v>
      </c>
      <c r="AB609" s="41"/>
      <c r="AC609" s="41">
        <v>60</v>
      </c>
      <c r="AD609" s="41" t="s">
        <v>768</v>
      </c>
      <c r="AE609" s="43">
        <v>44433.101145833331</v>
      </c>
      <c r="AF609" s="41">
        <v>197</v>
      </c>
      <c r="AG609" s="41" t="s">
        <v>125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126</v>
      </c>
      <c r="AM609" s="41" t="s">
        <v>126</v>
      </c>
      <c r="AN609" s="41" t="s">
        <v>126</v>
      </c>
      <c r="AO609" s="41" t="s">
        <v>126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  <c r="AY609" s="41" t="s">
        <v>776</v>
      </c>
      <c r="AZ609">
        <v>518.79999999999995</v>
      </c>
      <c r="BA609">
        <v>16998</v>
      </c>
    </row>
    <row r="610" spans="1:53">
      <c r="A610" s="41">
        <v>61</v>
      </c>
      <c r="B610" s="41" t="s">
        <v>769</v>
      </c>
      <c r="C610" s="43">
        <v>44433.122430555559</v>
      </c>
      <c r="D610" s="41">
        <v>182</v>
      </c>
      <c r="E610" s="41" t="s">
        <v>125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126</v>
      </c>
      <c r="K610" s="41" t="s">
        <v>126</v>
      </c>
      <c r="L610" s="41" t="s">
        <v>126</v>
      </c>
      <c r="M610" s="41" t="s">
        <v>126</v>
      </c>
      <c r="N610" s="41"/>
      <c r="O610" s="41">
        <v>61</v>
      </c>
      <c r="P610" s="41" t="s">
        <v>769</v>
      </c>
      <c r="Q610" s="43">
        <v>44433.122430555559</v>
      </c>
      <c r="R610" s="41">
        <v>182</v>
      </c>
      <c r="S610" s="41" t="s">
        <v>125</v>
      </c>
      <c r="T610" s="41">
        <v>0</v>
      </c>
      <c r="U610" s="41" t="s">
        <v>126</v>
      </c>
      <c r="V610" s="42" t="s">
        <v>126</v>
      </c>
      <c r="W610" s="41" t="s">
        <v>126</v>
      </c>
      <c r="X610" s="41" t="s">
        <v>126</v>
      </c>
      <c r="Y610" s="41" t="s">
        <v>126</v>
      </c>
      <c r="Z610" s="41" t="s">
        <v>126</v>
      </c>
      <c r="AA610" s="41" t="s">
        <v>126</v>
      </c>
      <c r="AB610" s="41"/>
      <c r="AC610" s="41">
        <v>61</v>
      </c>
      <c r="AD610" s="41" t="s">
        <v>769</v>
      </c>
      <c r="AE610" s="43">
        <v>44433.122430555559</v>
      </c>
      <c r="AF610" s="41">
        <v>182</v>
      </c>
      <c r="AG610" s="41" t="s">
        <v>125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126</v>
      </c>
      <c r="AM610" s="41" t="s">
        <v>126</v>
      </c>
      <c r="AN610" s="41" t="s">
        <v>126</v>
      </c>
      <c r="AO610" s="41" t="s">
        <v>126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  <c r="AY610" s="41" t="s">
        <v>776</v>
      </c>
      <c r="AZ610">
        <v>45.08</v>
      </c>
      <c r="BA610">
        <v>138</v>
      </c>
    </row>
    <row r="611" spans="1:53">
      <c r="A611" s="41">
        <v>62</v>
      </c>
      <c r="B611" s="41" t="s">
        <v>770</v>
      </c>
      <c r="C611" s="43">
        <v>44433.14366898148</v>
      </c>
      <c r="D611" s="41">
        <v>113</v>
      </c>
      <c r="E611" s="41" t="s">
        <v>125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126</v>
      </c>
      <c r="K611" s="41" t="s">
        <v>126</v>
      </c>
      <c r="L611" s="41" t="s">
        <v>126</v>
      </c>
      <c r="M611" s="41" t="s">
        <v>126</v>
      </c>
      <c r="N611" s="41"/>
      <c r="O611" s="41">
        <v>62</v>
      </c>
      <c r="P611" s="41" t="s">
        <v>770</v>
      </c>
      <c r="Q611" s="43">
        <v>44433.14366898148</v>
      </c>
      <c r="R611" s="41">
        <v>113</v>
      </c>
      <c r="S611" s="41" t="s">
        <v>125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126</v>
      </c>
      <c r="Y611" s="41" t="s">
        <v>126</v>
      </c>
      <c r="Z611" s="41" t="s">
        <v>126</v>
      </c>
      <c r="AA611" s="41" t="s">
        <v>126</v>
      </c>
      <c r="AB611" s="41"/>
      <c r="AC611" s="41">
        <v>62</v>
      </c>
      <c r="AD611" s="41" t="s">
        <v>770</v>
      </c>
      <c r="AE611" s="43">
        <v>44433.14366898148</v>
      </c>
      <c r="AF611" s="41">
        <v>113</v>
      </c>
      <c r="AG611" s="41" t="s">
        <v>125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126</v>
      </c>
      <c r="AM611" s="41" t="s">
        <v>126</v>
      </c>
      <c r="AN611" s="41" t="s">
        <v>126</v>
      </c>
      <c r="AO611" s="41" t="s">
        <v>126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  <c r="AY611" s="41" t="s">
        <v>776</v>
      </c>
      <c r="AZ611">
        <v>79125.98</v>
      </c>
      <c r="BA611">
        <v>20367</v>
      </c>
    </row>
    <row r="612" spans="1:53">
      <c r="A612" s="41">
        <v>63</v>
      </c>
      <c r="B612" s="41" t="s">
        <v>771</v>
      </c>
      <c r="C612" s="43">
        <v>44433.164918981478</v>
      </c>
      <c r="D612" s="41">
        <v>164</v>
      </c>
      <c r="E612" s="41" t="s">
        <v>125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126</v>
      </c>
      <c r="K612" s="41" t="s">
        <v>126</v>
      </c>
      <c r="L612" s="41" t="s">
        <v>126</v>
      </c>
      <c r="M612" s="41" t="s">
        <v>126</v>
      </c>
      <c r="N612" s="41"/>
      <c r="O612" s="41">
        <v>63</v>
      </c>
      <c r="P612" s="41" t="s">
        <v>771</v>
      </c>
      <c r="Q612" s="43">
        <v>44433.164918981478</v>
      </c>
      <c r="R612" s="41">
        <v>164</v>
      </c>
      <c r="S612" s="41" t="s">
        <v>125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126</v>
      </c>
      <c r="Y612" s="41" t="s">
        <v>126</v>
      </c>
      <c r="Z612" s="41" t="s">
        <v>126</v>
      </c>
      <c r="AA612" s="41" t="s">
        <v>126</v>
      </c>
      <c r="AB612" s="41"/>
      <c r="AC612" s="41">
        <v>63</v>
      </c>
      <c r="AD612" s="41" t="s">
        <v>771</v>
      </c>
      <c r="AE612" s="43">
        <v>44433.164918981478</v>
      </c>
      <c r="AF612" s="41">
        <v>164</v>
      </c>
      <c r="AG612" s="41" t="s">
        <v>125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126</v>
      </c>
      <c r="AM612" s="41" t="s">
        <v>126</v>
      </c>
      <c r="AN612" s="41" t="s">
        <v>126</v>
      </c>
      <c r="AO612" s="41" t="s">
        <v>126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  <c r="AY612" s="41" t="s">
        <v>776</v>
      </c>
      <c r="AZ612">
        <v>79076.740000000005</v>
      </c>
      <c r="BA612">
        <v>21324</v>
      </c>
    </row>
    <row r="613" spans="1:53">
      <c r="A613" s="41">
        <v>64</v>
      </c>
      <c r="B613" s="41" t="s">
        <v>772</v>
      </c>
      <c r="C613" s="43">
        <v>44433.186180555553</v>
      </c>
      <c r="D613" s="41">
        <v>122</v>
      </c>
      <c r="E613" s="41" t="s">
        <v>125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126</v>
      </c>
      <c r="K613" s="41" t="s">
        <v>126</v>
      </c>
      <c r="L613" s="41" t="s">
        <v>126</v>
      </c>
      <c r="M613" s="41" t="s">
        <v>126</v>
      </c>
      <c r="N613" s="41"/>
      <c r="O613" s="41">
        <v>64</v>
      </c>
      <c r="P613" s="41" t="s">
        <v>772</v>
      </c>
      <c r="Q613" s="43">
        <v>44433.186180555553</v>
      </c>
      <c r="R613" s="41">
        <v>122</v>
      </c>
      <c r="S613" s="41" t="s">
        <v>125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126</v>
      </c>
      <c r="Y613" s="41" t="s">
        <v>126</v>
      </c>
      <c r="Z613" s="41" t="s">
        <v>126</v>
      </c>
      <c r="AA613" s="41" t="s">
        <v>126</v>
      </c>
      <c r="AB613" s="41"/>
      <c r="AC613" s="41">
        <v>64</v>
      </c>
      <c r="AD613" s="41" t="s">
        <v>772</v>
      </c>
      <c r="AE613" s="43">
        <v>44433.186180555553</v>
      </c>
      <c r="AF613" s="41">
        <v>122</v>
      </c>
      <c r="AG613" s="41" t="s">
        <v>125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126</v>
      </c>
      <c r="AM613" s="41" t="s">
        <v>126</v>
      </c>
      <c r="AN613" s="41" t="s">
        <v>126</v>
      </c>
      <c r="AO613" s="41" t="s">
        <v>126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  <c r="AY613" s="41" t="s">
        <v>776</v>
      </c>
      <c r="AZ613">
        <v>5559.93</v>
      </c>
      <c r="BA613">
        <v>13463</v>
      </c>
    </row>
    <row r="614" spans="1:53">
      <c r="A614" s="41">
        <v>65</v>
      </c>
      <c r="B614" s="41" t="s">
        <v>773</v>
      </c>
      <c r="C614" s="43">
        <v>44433.207407407404</v>
      </c>
      <c r="D614" s="41" t="s">
        <v>774</v>
      </c>
      <c r="E614" s="41" t="s">
        <v>125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126</v>
      </c>
      <c r="K614" s="41" t="s">
        <v>126</v>
      </c>
      <c r="L614" s="41" t="s">
        <v>126</v>
      </c>
      <c r="M614" s="41" t="s">
        <v>126</v>
      </c>
      <c r="N614" s="41"/>
      <c r="O614" s="41">
        <v>65</v>
      </c>
      <c r="P614" s="41" t="s">
        <v>773</v>
      </c>
      <c r="Q614" s="43">
        <v>44433.207407407404</v>
      </c>
      <c r="R614" s="41" t="s">
        <v>774</v>
      </c>
      <c r="S614" s="41" t="s">
        <v>125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126</v>
      </c>
      <c r="Y614" s="41" t="s">
        <v>126</v>
      </c>
      <c r="Z614" s="41" t="s">
        <v>126</v>
      </c>
      <c r="AA614" s="41" t="s">
        <v>126</v>
      </c>
      <c r="AB614" s="41"/>
      <c r="AC614" s="41">
        <v>65</v>
      </c>
      <c r="AD614" s="41" t="s">
        <v>773</v>
      </c>
      <c r="AE614" s="43">
        <v>44433.207407407404</v>
      </c>
      <c r="AF614" s="41" t="s">
        <v>774</v>
      </c>
      <c r="AG614" s="41" t="s">
        <v>125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126</v>
      </c>
      <c r="AM614" s="41" t="s">
        <v>126</v>
      </c>
      <c r="AN614" s="41" t="s">
        <v>126</v>
      </c>
      <c r="AO614" s="41" t="s">
        <v>126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  <c r="AY614" s="41" t="s">
        <v>776</v>
      </c>
      <c r="AZ614">
        <v>1586.47</v>
      </c>
      <c r="BA614">
        <v>21871</v>
      </c>
    </row>
    <row r="615" spans="1:53">
      <c r="A615" s="41"/>
      <c r="B615" s="41"/>
      <c r="C615" s="41"/>
      <c r="D615" s="41" t="s">
        <v>775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3">
      <c r="C616" s="2"/>
      <c r="P616" s="2"/>
      <c r="AC616" s="2"/>
    </row>
    <row r="617" spans="1:53">
      <c r="C617" s="2"/>
      <c r="P617" s="2"/>
      <c r="AC617" s="2"/>
    </row>
    <row r="618" spans="1:53">
      <c r="C618" s="2"/>
      <c r="P618" s="2"/>
      <c r="AC618" s="2"/>
    </row>
    <row r="619" spans="1:53">
      <c r="C619" s="2"/>
      <c r="P619" s="2"/>
      <c r="AC619" s="2"/>
    </row>
    <row r="620" spans="1:53">
      <c r="C620" s="2"/>
      <c r="P620" s="2"/>
      <c r="AC620" s="2"/>
    </row>
    <row r="621" spans="1:53">
      <c r="C621" s="2"/>
      <c r="P621" s="2"/>
      <c r="AC621" s="2"/>
    </row>
    <row r="622" spans="1:53">
      <c r="C622" s="2"/>
      <c r="P622" s="2"/>
      <c r="AC622" s="2"/>
    </row>
    <row r="623" spans="1:53">
      <c r="C623" s="2"/>
      <c r="P623" s="2"/>
      <c r="AC623" s="2"/>
    </row>
    <row r="624" spans="1:53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552" activePane="bottomLeft" state="frozen"/>
      <selection pane="bottomLeft" activeCell="F566" sqref="F566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3">
        <v>44253.513888888891</v>
      </c>
      <c r="B11">
        <v>0.1</v>
      </c>
      <c r="C11" t="s">
        <v>278</v>
      </c>
      <c r="D11" s="41">
        <v>1</v>
      </c>
      <c r="E11" s="43">
        <v>44256.500844907408</v>
      </c>
      <c r="F11">
        <v>45</v>
      </c>
      <c r="H11" s="52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3">
        <v>44253.513888888891</v>
      </c>
      <c r="B12">
        <v>0.1</v>
      </c>
      <c r="C12" t="s">
        <v>278</v>
      </c>
      <c r="D12" s="41">
        <v>2</v>
      </c>
      <c r="E12" s="43">
        <v>44256.522106481483</v>
      </c>
      <c r="F12">
        <v>211</v>
      </c>
      <c r="H12" s="52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43">
        <v>44253.513888888891</v>
      </c>
      <c r="B13">
        <v>1.6</v>
      </c>
      <c r="C13" t="s">
        <v>278</v>
      </c>
      <c r="D13" s="41">
        <v>1</v>
      </c>
      <c r="E13" s="43">
        <v>44256.543333333335</v>
      </c>
      <c r="F13">
        <v>91</v>
      </c>
      <c r="H13" s="52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43">
        <v>44253.513888888891</v>
      </c>
      <c r="B14">
        <v>1.6</v>
      </c>
      <c r="C14" t="s">
        <v>278</v>
      </c>
      <c r="D14" s="41">
        <v>2</v>
      </c>
      <c r="E14" s="43">
        <v>44256.564618055556</v>
      </c>
      <c r="F14">
        <v>77</v>
      </c>
      <c r="H14" s="52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43">
        <v>44253.513888888891</v>
      </c>
      <c r="B15">
        <v>3.8</v>
      </c>
      <c r="C15" t="s">
        <v>278</v>
      </c>
      <c r="D15" s="36">
        <v>1</v>
      </c>
      <c r="E15" s="43">
        <v>44256.585879629631</v>
      </c>
      <c r="F15">
        <v>97</v>
      </c>
      <c r="H15" s="52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43">
        <v>44253.513888888891</v>
      </c>
      <c r="B16">
        <v>3.8</v>
      </c>
      <c r="C16" t="s">
        <v>278</v>
      </c>
      <c r="D16" s="36">
        <v>2</v>
      </c>
      <c r="E16" s="43">
        <v>44256.607152777775</v>
      </c>
      <c r="F16">
        <v>170</v>
      </c>
      <c r="H16" s="52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43">
        <v>44253.513888888891</v>
      </c>
      <c r="B17">
        <v>5</v>
      </c>
      <c r="C17" t="s">
        <v>278</v>
      </c>
      <c r="D17" s="36">
        <v>1</v>
      </c>
      <c r="E17" s="43">
        <v>44256.62841435185</v>
      </c>
      <c r="F17">
        <v>71</v>
      </c>
      <c r="H17" s="52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43">
        <v>44253.513888888891</v>
      </c>
      <c r="B18">
        <v>5</v>
      </c>
      <c r="C18" t="s">
        <v>278</v>
      </c>
      <c r="D18" s="36">
        <v>2</v>
      </c>
      <c r="E18" s="43">
        <v>44256.649699074071</v>
      </c>
      <c r="F18">
        <v>93</v>
      </c>
      <c r="H18" s="52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43">
        <v>44253.513888888891</v>
      </c>
      <c r="B19">
        <v>6.2</v>
      </c>
      <c r="C19" t="s">
        <v>278</v>
      </c>
      <c r="D19" s="36">
        <v>1</v>
      </c>
      <c r="E19" s="43">
        <v>44256.670983796299</v>
      </c>
      <c r="F19">
        <v>76</v>
      </c>
      <c r="H19" s="52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43">
        <v>44253.513888888891</v>
      </c>
      <c r="B20">
        <v>6.2</v>
      </c>
      <c r="C20" t="s">
        <v>278</v>
      </c>
      <c r="D20" s="36">
        <v>2</v>
      </c>
      <c r="E20" s="43">
        <v>44256.692245370374</v>
      </c>
      <c r="F20">
        <v>10</v>
      </c>
      <c r="H20" s="52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43">
        <v>44253.513888888891</v>
      </c>
      <c r="B21">
        <v>8</v>
      </c>
      <c r="C21" t="s">
        <v>278</v>
      </c>
      <c r="D21" s="36">
        <v>1</v>
      </c>
      <c r="E21" s="43">
        <v>44256.713472222225</v>
      </c>
      <c r="F21">
        <v>194</v>
      </c>
      <c r="H21" s="52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43">
        <v>44253.513888888891</v>
      </c>
      <c r="B22">
        <v>8</v>
      </c>
      <c r="C22" t="s">
        <v>278</v>
      </c>
      <c r="D22" s="36">
        <v>2</v>
      </c>
      <c r="E22" s="43">
        <v>44256.73474537037</v>
      </c>
      <c r="F22">
        <v>188</v>
      </c>
      <c r="H22" s="52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43">
        <v>44253.513888888891</v>
      </c>
      <c r="B23">
        <v>9</v>
      </c>
      <c r="C23" t="s">
        <v>278</v>
      </c>
      <c r="D23" s="36">
        <v>1</v>
      </c>
      <c r="E23" s="43">
        <v>44256.756006944444</v>
      </c>
      <c r="F23">
        <v>190</v>
      </c>
      <c r="H23" s="52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43">
        <v>44253.513888888891</v>
      </c>
      <c r="B24">
        <v>9</v>
      </c>
      <c r="C24" t="s">
        <v>278</v>
      </c>
      <c r="D24" s="36">
        <v>2</v>
      </c>
      <c r="E24" s="43">
        <v>44256.777256944442</v>
      </c>
      <c r="F24">
        <v>133</v>
      </c>
      <c r="H24" s="52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43">
        <v>44253.513888888891</v>
      </c>
      <c r="B25" s="38" t="s">
        <v>280</v>
      </c>
      <c r="C25" s="38" t="s">
        <v>278</v>
      </c>
      <c r="D25" s="50">
        <v>1</v>
      </c>
      <c r="E25" s="43">
        <v>44256.798518518517</v>
      </c>
      <c r="F25" s="38">
        <v>206</v>
      </c>
      <c r="H25" s="52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43">
        <v>44253.513888888891</v>
      </c>
      <c r="B26" s="38" t="s">
        <v>280</v>
      </c>
      <c r="C26" s="38" t="s">
        <v>278</v>
      </c>
      <c r="D26" s="50">
        <v>2</v>
      </c>
      <c r="E26" s="43">
        <v>44256.819780092592</v>
      </c>
      <c r="F26" s="38">
        <v>205</v>
      </c>
      <c r="G26" s="41"/>
      <c r="H26" s="52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43">
        <v>44319.447916666664</v>
      </c>
      <c r="B27" s="41">
        <v>0.1</v>
      </c>
      <c r="C27" s="41" t="s">
        <v>279</v>
      </c>
      <c r="D27" s="36">
        <v>1</v>
      </c>
      <c r="E27" s="43">
        <v>44320.48605324074</v>
      </c>
      <c r="F27" s="41">
        <v>147</v>
      </c>
      <c r="H27" s="52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43">
        <v>44319.447916666664</v>
      </c>
      <c r="B28" s="41">
        <v>0.1</v>
      </c>
      <c r="C28" s="41" t="s">
        <v>279</v>
      </c>
      <c r="D28" s="36">
        <v>2</v>
      </c>
      <c r="E28" s="43">
        <v>44320.507349537038</v>
      </c>
      <c r="F28" s="41">
        <v>158</v>
      </c>
      <c r="H28" s="52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43">
        <v>44319.447916666664</v>
      </c>
      <c r="B29" s="41">
        <v>3</v>
      </c>
      <c r="C29" s="41" t="s">
        <v>279</v>
      </c>
      <c r="D29" s="36">
        <v>1</v>
      </c>
      <c r="E29" s="43">
        <v>44320.528657407405</v>
      </c>
      <c r="F29" s="41">
        <v>163</v>
      </c>
      <c r="H29" s="52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43">
        <v>44319.447916666664</v>
      </c>
      <c r="B30" s="41">
        <v>3</v>
      </c>
      <c r="C30" s="41" t="s">
        <v>279</v>
      </c>
      <c r="D30" s="36">
        <v>2</v>
      </c>
      <c r="E30" s="43">
        <v>44320.54996527778</v>
      </c>
      <c r="F30" s="41">
        <v>87</v>
      </c>
      <c r="H30" s="52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43">
        <v>44319.447916666664</v>
      </c>
      <c r="B31" s="41">
        <v>6</v>
      </c>
      <c r="C31" s="41" t="s">
        <v>279</v>
      </c>
      <c r="D31" s="36">
        <v>1</v>
      </c>
      <c r="E31" s="43">
        <v>44320.571273148147</v>
      </c>
      <c r="F31" s="41">
        <v>7</v>
      </c>
      <c r="H31" s="52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43">
        <v>44319.447916666664</v>
      </c>
      <c r="B32" s="41">
        <v>6</v>
      </c>
      <c r="C32" s="41" t="s">
        <v>279</v>
      </c>
      <c r="D32" s="36">
        <v>2</v>
      </c>
      <c r="E32" s="43">
        <v>44320.592592592591</v>
      </c>
      <c r="F32" s="41">
        <v>17</v>
      </c>
      <c r="H32" s="52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43">
        <v>44319.447916666664</v>
      </c>
      <c r="B33" s="41">
        <v>9</v>
      </c>
      <c r="C33" s="41" t="s">
        <v>279</v>
      </c>
      <c r="D33" s="36">
        <v>1</v>
      </c>
      <c r="E33" s="43">
        <v>44320.613912037035</v>
      </c>
      <c r="F33" s="41">
        <v>33</v>
      </c>
      <c r="H33" s="52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3">
        <v>44319.447916666664</v>
      </c>
      <c r="B34" s="41">
        <v>9</v>
      </c>
      <c r="C34" s="41" t="s">
        <v>279</v>
      </c>
      <c r="D34" s="36">
        <v>2</v>
      </c>
      <c r="E34" s="43">
        <v>44320.635208333333</v>
      </c>
      <c r="F34" s="41">
        <v>175</v>
      </c>
      <c r="H34" s="52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43">
        <v>44319.447916666664</v>
      </c>
      <c r="B35" s="41">
        <v>11</v>
      </c>
      <c r="C35" s="41" t="s">
        <v>279</v>
      </c>
      <c r="D35" s="36">
        <v>1</v>
      </c>
      <c r="E35" s="43">
        <v>44320.656493055554</v>
      </c>
      <c r="F35" s="41">
        <v>69</v>
      </c>
      <c r="H35" s="52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43">
        <v>44319.447916666664</v>
      </c>
      <c r="B36" s="41">
        <v>11</v>
      </c>
      <c r="C36" s="41" t="s">
        <v>279</v>
      </c>
      <c r="D36" s="36">
        <v>2</v>
      </c>
      <c r="E36" s="43">
        <v>44320.677789351852</v>
      </c>
      <c r="F36" s="41">
        <v>201</v>
      </c>
      <c r="H36" s="52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43">
        <v>44291.458333333336</v>
      </c>
      <c r="B37" s="41">
        <v>0.1</v>
      </c>
      <c r="C37" s="41" t="s">
        <v>279</v>
      </c>
      <c r="D37" s="36">
        <v>1</v>
      </c>
      <c r="E37" s="43">
        <v>44292.578379629631</v>
      </c>
      <c r="F37" s="41">
        <v>197</v>
      </c>
      <c r="H37" s="52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43">
        <v>44291.458333333336</v>
      </c>
      <c r="B38" s="41">
        <v>0.1</v>
      </c>
      <c r="C38" s="41" t="s">
        <v>279</v>
      </c>
      <c r="D38" s="36">
        <v>2</v>
      </c>
      <c r="E38" s="43">
        <v>44292.599664351852</v>
      </c>
      <c r="F38" s="41">
        <v>14</v>
      </c>
      <c r="H38" s="52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43">
        <v>44291.458333333336</v>
      </c>
      <c r="B39" s="41">
        <v>3</v>
      </c>
      <c r="C39" s="41" t="s">
        <v>279</v>
      </c>
      <c r="D39" s="36">
        <v>1</v>
      </c>
      <c r="E39" s="43">
        <v>44292.620983796296</v>
      </c>
      <c r="F39" s="41">
        <v>74</v>
      </c>
      <c r="H39" s="52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43">
        <v>44291.458333333336</v>
      </c>
      <c r="B40" s="41">
        <v>3</v>
      </c>
      <c r="C40" s="41" t="s">
        <v>279</v>
      </c>
      <c r="D40" s="36">
        <v>2</v>
      </c>
      <c r="E40" s="43">
        <v>44292.642245370371</v>
      </c>
      <c r="F40" s="41">
        <v>37</v>
      </c>
      <c r="H40" s="52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43">
        <v>44291.458333333336</v>
      </c>
      <c r="B41" s="4">
        <v>6</v>
      </c>
      <c r="C41" s="41" t="s">
        <v>279</v>
      </c>
      <c r="D41" s="36">
        <v>1</v>
      </c>
      <c r="E41" s="43">
        <v>44292.663564814815</v>
      </c>
      <c r="F41" s="41">
        <v>107</v>
      </c>
      <c r="H41" s="52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43">
        <v>44291.458333333336</v>
      </c>
      <c r="B42" s="4">
        <v>6</v>
      </c>
      <c r="C42" s="41" t="s">
        <v>279</v>
      </c>
      <c r="D42" s="36">
        <v>2</v>
      </c>
      <c r="E42" s="43">
        <v>44292.684953703705</v>
      </c>
      <c r="F42" s="41">
        <v>18</v>
      </c>
      <c r="H42" s="52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43">
        <v>44291.458333333336</v>
      </c>
      <c r="B43" s="4">
        <v>9</v>
      </c>
      <c r="C43" s="41" t="s">
        <v>279</v>
      </c>
      <c r="D43" s="36">
        <v>1</v>
      </c>
      <c r="E43" s="43">
        <v>44292.706261574072</v>
      </c>
      <c r="F43" s="41">
        <v>173</v>
      </c>
      <c r="H43" s="52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43">
        <v>44291.458333333336</v>
      </c>
      <c r="B44" s="4">
        <v>9</v>
      </c>
      <c r="C44" s="41" t="s">
        <v>279</v>
      </c>
      <c r="D44" s="36">
        <v>2</v>
      </c>
      <c r="E44" s="43">
        <v>44292.727523148147</v>
      </c>
      <c r="F44" s="41">
        <v>135</v>
      </c>
      <c r="H44" s="52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43">
        <v>44291.458333333336</v>
      </c>
      <c r="B45" s="4">
        <v>11</v>
      </c>
      <c r="C45" s="41" t="s">
        <v>279</v>
      </c>
      <c r="D45" s="36">
        <v>1</v>
      </c>
      <c r="E45" s="43">
        <v>44292.748900462961</v>
      </c>
      <c r="F45" s="41">
        <v>59</v>
      </c>
      <c r="H45" s="52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43">
        <v>44291.458333333336</v>
      </c>
      <c r="B46" s="4">
        <v>11</v>
      </c>
      <c r="C46" s="41" t="s">
        <v>279</v>
      </c>
      <c r="D46" s="36">
        <v>2</v>
      </c>
      <c r="E46" s="43">
        <v>44292.770173611112</v>
      </c>
      <c r="F46" s="41">
        <v>141</v>
      </c>
      <c r="H46" s="52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43">
        <v>44322</v>
      </c>
      <c r="B47" s="4">
        <v>0.1</v>
      </c>
      <c r="C47" s="41" t="s">
        <v>278</v>
      </c>
      <c r="D47" s="36">
        <v>1</v>
      </c>
      <c r="E47" s="43">
        <v>44323.501655092594</v>
      </c>
      <c r="F47" s="41">
        <v>92</v>
      </c>
      <c r="H47" s="52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43">
        <v>44322</v>
      </c>
      <c r="B48" s="4">
        <v>0.1</v>
      </c>
      <c r="C48" s="41" t="s">
        <v>278</v>
      </c>
      <c r="D48" s="36">
        <v>2</v>
      </c>
      <c r="E48" s="43">
        <v>44323.522951388892</v>
      </c>
      <c r="F48" s="41">
        <v>57</v>
      </c>
      <c r="H48" s="52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43">
        <v>44322</v>
      </c>
      <c r="B49" s="4">
        <v>1.6</v>
      </c>
      <c r="C49" s="41" t="s">
        <v>278</v>
      </c>
      <c r="D49" s="36">
        <v>1</v>
      </c>
      <c r="E49" s="43">
        <v>44323.544270833336</v>
      </c>
      <c r="F49" s="41">
        <v>187</v>
      </c>
      <c r="H49" s="52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43">
        <v>44322</v>
      </c>
      <c r="B50" s="4">
        <v>1.6</v>
      </c>
      <c r="C50" s="41" t="s">
        <v>278</v>
      </c>
      <c r="D50" s="36">
        <v>2</v>
      </c>
      <c r="E50" s="43">
        <v>44323.565567129626</v>
      </c>
      <c r="F50" s="41">
        <v>108</v>
      </c>
      <c r="H50" s="52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43">
        <v>44322</v>
      </c>
      <c r="B51" s="4">
        <v>3.8</v>
      </c>
      <c r="C51" s="41" t="s">
        <v>278</v>
      </c>
      <c r="D51" s="36">
        <v>1</v>
      </c>
      <c r="E51" s="43">
        <v>44323.586863425924</v>
      </c>
      <c r="F51" s="41">
        <v>153</v>
      </c>
      <c r="H51" s="52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43">
        <v>44322</v>
      </c>
      <c r="B52" s="4">
        <v>3.8</v>
      </c>
      <c r="C52" s="41" t="s">
        <v>278</v>
      </c>
      <c r="D52" s="36">
        <v>2</v>
      </c>
      <c r="E52" s="43">
        <v>44323.608171296299</v>
      </c>
      <c r="F52" s="41">
        <v>186</v>
      </c>
      <c r="H52" s="52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43">
        <v>44322</v>
      </c>
      <c r="B53" s="4">
        <v>5</v>
      </c>
      <c r="C53" s="41" t="s">
        <v>278</v>
      </c>
      <c r="D53" s="36">
        <v>1</v>
      </c>
      <c r="E53" s="43">
        <v>44323.629467592589</v>
      </c>
      <c r="F53" s="41">
        <v>46</v>
      </c>
      <c r="H53" s="52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43">
        <v>44322</v>
      </c>
      <c r="B54" s="4">
        <v>5</v>
      </c>
      <c r="C54" s="41" t="s">
        <v>278</v>
      </c>
      <c r="D54" s="36">
        <v>2</v>
      </c>
      <c r="E54" s="43">
        <v>44323.650752314818</v>
      </c>
      <c r="F54" s="41">
        <v>131</v>
      </c>
      <c r="H54" s="52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43">
        <v>44322</v>
      </c>
      <c r="B55" s="4">
        <v>6.2</v>
      </c>
      <c r="C55" s="41" t="s">
        <v>278</v>
      </c>
      <c r="D55" s="36">
        <v>1</v>
      </c>
      <c r="E55" s="43">
        <v>44323.672060185185</v>
      </c>
      <c r="F55" s="41">
        <v>181</v>
      </c>
      <c r="H55" s="52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43">
        <v>44322</v>
      </c>
      <c r="B56" s="4">
        <v>6.2</v>
      </c>
      <c r="C56" s="41" t="s">
        <v>278</v>
      </c>
      <c r="D56" s="36">
        <v>2</v>
      </c>
      <c r="E56" s="43">
        <v>44323.693356481483</v>
      </c>
      <c r="F56" s="41">
        <v>111</v>
      </c>
      <c r="H56" s="52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43">
        <v>44322</v>
      </c>
      <c r="B57" s="4">
        <v>8</v>
      </c>
      <c r="C57" s="41" t="s">
        <v>278</v>
      </c>
      <c r="D57" s="36">
        <v>1</v>
      </c>
      <c r="E57" s="43">
        <v>44323.71465277778</v>
      </c>
      <c r="F57" s="41">
        <v>154</v>
      </c>
      <c r="H57" s="52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43">
        <v>44322</v>
      </c>
      <c r="B58" s="4">
        <v>8</v>
      </c>
      <c r="C58" s="41" t="s">
        <v>278</v>
      </c>
      <c r="D58" s="36">
        <v>2</v>
      </c>
      <c r="E58" s="43">
        <v>44323.735972222225</v>
      </c>
      <c r="F58" s="41">
        <v>94</v>
      </c>
      <c r="H58" s="52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43">
        <v>44322</v>
      </c>
      <c r="B59" s="4">
        <v>9</v>
      </c>
      <c r="C59" s="41" t="s">
        <v>278</v>
      </c>
      <c r="D59" s="36">
        <v>1</v>
      </c>
      <c r="E59" s="43">
        <v>44323.757280092592</v>
      </c>
      <c r="F59" s="41">
        <v>140</v>
      </c>
      <c r="H59" s="52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43">
        <v>44302.559027777781</v>
      </c>
      <c r="B60" s="38">
        <v>0.1</v>
      </c>
      <c r="C60" s="38" t="s">
        <v>278</v>
      </c>
      <c r="D60" s="36">
        <v>2</v>
      </c>
      <c r="E60" s="43">
        <v>44305.471736111111</v>
      </c>
      <c r="F60" s="41">
        <v>129</v>
      </c>
      <c r="H60" s="52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43">
        <v>44302.559027777781</v>
      </c>
      <c r="B61" s="38">
        <v>0.1</v>
      </c>
      <c r="C61" s="38" t="s">
        <v>278</v>
      </c>
      <c r="D61" s="36">
        <v>1</v>
      </c>
      <c r="E61" s="43">
        <v>44305.492986111109</v>
      </c>
      <c r="F61" s="41">
        <v>96</v>
      </c>
      <c r="H61" s="52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43">
        <v>44302.559027777781</v>
      </c>
      <c r="B62" s="38">
        <v>1.6</v>
      </c>
      <c r="C62" s="38" t="s">
        <v>278</v>
      </c>
      <c r="D62" s="50">
        <v>2</v>
      </c>
      <c r="E62" s="43">
        <v>44305.514305555553</v>
      </c>
      <c r="F62" s="41">
        <v>134</v>
      </c>
      <c r="H62" s="52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43">
        <v>44302.559027777781</v>
      </c>
      <c r="B63" s="38">
        <v>1.6</v>
      </c>
      <c r="C63" s="38" t="s">
        <v>278</v>
      </c>
      <c r="D63" s="36">
        <v>1</v>
      </c>
      <c r="E63" s="43">
        <v>44305.535624999997</v>
      </c>
      <c r="F63" s="41">
        <v>110</v>
      </c>
      <c r="H63" s="52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43">
        <v>44302.559027777781</v>
      </c>
      <c r="B64" s="38">
        <v>3.8</v>
      </c>
      <c r="C64" s="38" t="s">
        <v>278</v>
      </c>
      <c r="D64" s="36">
        <v>2</v>
      </c>
      <c r="E64" s="43">
        <v>44305.556944444441</v>
      </c>
      <c r="F64" s="41">
        <v>23</v>
      </c>
      <c r="H64" s="52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43">
        <v>44302.559027777781</v>
      </c>
      <c r="B65" s="38">
        <v>3.8</v>
      </c>
      <c r="C65" s="38" t="s">
        <v>278</v>
      </c>
      <c r="D65" s="36">
        <v>1</v>
      </c>
      <c r="E65" s="43">
        <v>44305.578194444446</v>
      </c>
      <c r="F65" s="41">
        <v>203</v>
      </c>
      <c r="H65" s="52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43">
        <v>44302.559027777781</v>
      </c>
      <c r="B66" s="38">
        <v>5</v>
      </c>
      <c r="C66" s="38" t="s">
        <v>278</v>
      </c>
      <c r="D66" s="36">
        <v>2</v>
      </c>
      <c r="E66" s="43">
        <v>44305.599502314813</v>
      </c>
      <c r="F66" s="41">
        <v>189</v>
      </c>
      <c r="H66" s="52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43">
        <v>44302.559027777781</v>
      </c>
      <c r="B67" s="38">
        <v>5</v>
      </c>
      <c r="C67" s="38" t="s">
        <v>278</v>
      </c>
      <c r="D67" s="36">
        <v>1</v>
      </c>
      <c r="E67" s="43">
        <v>44305.620810185188</v>
      </c>
      <c r="F67" s="41">
        <v>215</v>
      </c>
      <c r="H67" s="52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43">
        <v>44302.559027777781</v>
      </c>
      <c r="B68" s="38">
        <v>6.2</v>
      </c>
      <c r="C68" s="38" t="s">
        <v>278</v>
      </c>
      <c r="D68" s="36">
        <v>2</v>
      </c>
      <c r="E68" s="43">
        <v>44305.642106481479</v>
      </c>
      <c r="F68" s="41">
        <v>217</v>
      </c>
      <c r="H68" s="52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43">
        <v>44302.559027777781</v>
      </c>
      <c r="B69" s="38">
        <v>6.2</v>
      </c>
      <c r="C69" s="38" t="s">
        <v>278</v>
      </c>
      <c r="D69" s="36">
        <v>1</v>
      </c>
      <c r="E69" s="43">
        <v>44305.663402777776</v>
      </c>
      <c r="F69" s="41">
        <v>78</v>
      </c>
      <c r="H69" s="52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43">
        <v>44302.559027777781</v>
      </c>
      <c r="B70" s="38">
        <v>8</v>
      </c>
      <c r="C70" s="38" t="s">
        <v>278</v>
      </c>
      <c r="D70" s="36">
        <v>2</v>
      </c>
      <c r="E70" s="43">
        <v>44305.684687499997</v>
      </c>
      <c r="F70" s="41">
        <v>41</v>
      </c>
      <c r="H70" s="52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43">
        <v>44302.559027777781</v>
      </c>
      <c r="B71" s="38">
        <v>8</v>
      </c>
      <c r="C71" s="38" t="s">
        <v>278</v>
      </c>
      <c r="D71" s="36">
        <v>1</v>
      </c>
      <c r="E71" s="43">
        <v>44305.705995370372</v>
      </c>
      <c r="F71" s="41">
        <v>149</v>
      </c>
      <c r="H71" s="52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43">
        <v>44302.559027777781</v>
      </c>
      <c r="B72" s="38">
        <v>9</v>
      </c>
      <c r="C72" s="38" t="s">
        <v>278</v>
      </c>
      <c r="D72" s="36">
        <v>2</v>
      </c>
      <c r="E72" s="43">
        <v>44305.727314814816</v>
      </c>
      <c r="F72" s="41">
        <v>192</v>
      </c>
      <c r="H72" s="52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43">
        <v>44302.559027777781</v>
      </c>
      <c r="B73" s="38">
        <v>9</v>
      </c>
      <c r="C73" s="38" t="s">
        <v>278</v>
      </c>
      <c r="D73" s="36">
        <v>1</v>
      </c>
      <c r="E73" s="43">
        <v>44305.74863425926</v>
      </c>
      <c r="F73" s="41">
        <v>90</v>
      </c>
      <c r="H73" s="52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43">
        <v>44302.559027777781</v>
      </c>
      <c r="B74" s="4">
        <v>100</v>
      </c>
      <c r="C74" s="4" t="s">
        <v>278</v>
      </c>
      <c r="D74" s="51">
        <v>2</v>
      </c>
      <c r="E74" s="43">
        <v>44305.769942129627</v>
      </c>
      <c r="F74" s="41">
        <v>34</v>
      </c>
      <c r="H74" s="52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43">
        <v>44302.559027777781</v>
      </c>
      <c r="B75" s="4">
        <v>100</v>
      </c>
      <c r="C75" s="38" t="s">
        <v>278</v>
      </c>
      <c r="D75" s="51">
        <v>1</v>
      </c>
      <c r="E75" s="43">
        <v>44305.791261574072</v>
      </c>
      <c r="F75" s="41">
        <v>125</v>
      </c>
      <c r="H75" s="52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43">
        <v>44330.476388888892</v>
      </c>
      <c r="B76" s="4">
        <v>0.1</v>
      </c>
      <c r="C76" s="38" t="s">
        <v>279</v>
      </c>
      <c r="D76" s="36">
        <v>2</v>
      </c>
      <c r="E76" s="43">
        <v>44334.485995370371</v>
      </c>
      <c r="F76" s="41">
        <v>143</v>
      </c>
      <c r="H76" s="52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43">
        <v>44330.476388888892</v>
      </c>
      <c r="B77" s="4">
        <v>0.1</v>
      </c>
      <c r="C77" s="38" t="s">
        <v>279</v>
      </c>
      <c r="D77" s="36">
        <v>1</v>
      </c>
      <c r="E77" s="43">
        <v>44334.507291666669</v>
      </c>
      <c r="F77" s="41">
        <v>213</v>
      </c>
      <c r="H77" s="52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43">
        <v>44330.476388888892</v>
      </c>
      <c r="B78" s="4">
        <v>3</v>
      </c>
      <c r="C78" s="38" t="s">
        <v>279</v>
      </c>
      <c r="D78" s="36">
        <v>2</v>
      </c>
      <c r="E78" s="43">
        <v>44334.528553240743</v>
      </c>
      <c r="F78" s="41">
        <v>22</v>
      </c>
      <c r="H78" s="52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43">
        <v>44330.476388888892</v>
      </c>
      <c r="B79" s="4">
        <v>3</v>
      </c>
      <c r="C79" s="38" t="s">
        <v>279</v>
      </c>
      <c r="D79" s="36">
        <v>1</v>
      </c>
      <c r="E79" s="43">
        <v>44334.549826388888</v>
      </c>
      <c r="F79" s="41">
        <v>114</v>
      </c>
      <c r="H79" s="52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43">
        <v>44330.476388888892</v>
      </c>
      <c r="B80" s="4">
        <v>6</v>
      </c>
      <c r="C80" s="38" t="s">
        <v>279</v>
      </c>
      <c r="D80" s="36">
        <v>2</v>
      </c>
      <c r="E80" s="43">
        <v>44334.571122685185</v>
      </c>
      <c r="F80" s="41">
        <v>44</v>
      </c>
      <c r="H80" s="52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43">
        <v>44330.476388888892</v>
      </c>
      <c r="B81" s="4">
        <v>6</v>
      </c>
      <c r="C81" s="38" t="s">
        <v>279</v>
      </c>
      <c r="D81" s="36">
        <v>1</v>
      </c>
      <c r="E81" s="43">
        <v>44334.59238425926</v>
      </c>
      <c r="F81" s="41">
        <v>118</v>
      </c>
      <c r="H81" s="52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43">
        <v>44330.476388888892</v>
      </c>
      <c r="B82" s="4">
        <v>9</v>
      </c>
      <c r="C82" s="38" t="s">
        <v>279</v>
      </c>
      <c r="D82" s="36">
        <v>2</v>
      </c>
      <c r="E82" s="43">
        <v>44334.613668981481</v>
      </c>
      <c r="F82" s="41">
        <v>145</v>
      </c>
      <c r="H82" s="52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43">
        <v>44330.476388888892</v>
      </c>
      <c r="B83" s="4">
        <v>9</v>
      </c>
      <c r="C83" s="38" t="s">
        <v>279</v>
      </c>
      <c r="D83" s="36">
        <v>1</v>
      </c>
      <c r="E83" s="43">
        <v>44334.634918981479</v>
      </c>
      <c r="F83" s="41">
        <v>160</v>
      </c>
      <c r="H83" s="52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43">
        <v>44330.476388888892</v>
      </c>
      <c r="B84" s="4">
        <v>11</v>
      </c>
      <c r="C84" s="38" t="s">
        <v>279</v>
      </c>
      <c r="D84" s="36">
        <v>2</v>
      </c>
      <c r="E84" s="43">
        <v>44334.656215277777</v>
      </c>
      <c r="F84" s="41">
        <v>169</v>
      </c>
      <c r="H84" s="52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43">
        <v>44330.476388888892</v>
      </c>
      <c r="B85" s="4">
        <v>11</v>
      </c>
      <c r="C85" s="38" t="s">
        <v>279</v>
      </c>
      <c r="D85" s="36">
        <v>1</v>
      </c>
      <c r="E85" s="43">
        <v>44334.677488425928</v>
      </c>
      <c r="F85" s="41">
        <v>25</v>
      </c>
      <c r="H85" s="52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43">
        <v>44330.476388888892</v>
      </c>
      <c r="B86" s="4">
        <v>0.1</v>
      </c>
      <c r="C86" s="38" t="s">
        <v>278</v>
      </c>
      <c r="D86" s="36">
        <v>2</v>
      </c>
      <c r="E86" s="43">
        <v>44334.698784722219</v>
      </c>
      <c r="F86" s="41">
        <v>15</v>
      </c>
      <c r="H86" s="52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43">
        <v>44330.476388888892</v>
      </c>
      <c r="B87" s="4">
        <v>0.1</v>
      </c>
      <c r="C87" s="38" t="s">
        <v>278</v>
      </c>
      <c r="D87" s="36">
        <v>1</v>
      </c>
      <c r="E87" s="43">
        <v>44334.720057870371</v>
      </c>
      <c r="F87" s="41">
        <v>104</v>
      </c>
      <c r="H87" s="52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43">
        <v>44330.476388888892</v>
      </c>
      <c r="B88" s="4">
        <v>1.6</v>
      </c>
      <c r="C88" s="38" t="s">
        <v>278</v>
      </c>
      <c r="D88" s="36">
        <v>2</v>
      </c>
      <c r="E88" s="43">
        <v>44334.741365740738</v>
      </c>
      <c r="F88" s="41">
        <v>71</v>
      </c>
      <c r="H88" s="52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43">
        <v>44330.476388888892</v>
      </c>
      <c r="B89" s="4">
        <v>1.6</v>
      </c>
      <c r="C89" s="38" t="s">
        <v>278</v>
      </c>
      <c r="D89" s="36">
        <v>1</v>
      </c>
      <c r="E89" s="43">
        <v>44334.762638888889</v>
      </c>
      <c r="F89" s="41">
        <v>210</v>
      </c>
      <c r="H89" s="52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43">
        <v>44330.476388888892</v>
      </c>
      <c r="B90" s="4">
        <v>3.8</v>
      </c>
      <c r="C90" s="38" t="s">
        <v>278</v>
      </c>
      <c r="D90" s="36">
        <v>2</v>
      </c>
      <c r="E90" s="43">
        <v>44334.783877314818</v>
      </c>
      <c r="F90" s="41">
        <v>204</v>
      </c>
      <c r="H90" s="52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43">
        <v>44330.476388888892</v>
      </c>
      <c r="B91" s="4">
        <v>3.8</v>
      </c>
      <c r="C91" s="38" t="s">
        <v>278</v>
      </c>
      <c r="D91" s="36">
        <v>1</v>
      </c>
      <c r="E91" s="43">
        <v>44334.805173611108</v>
      </c>
      <c r="F91" s="41">
        <v>191</v>
      </c>
      <c r="H91" s="52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43">
        <v>44330.476388888892</v>
      </c>
      <c r="B92" s="4">
        <v>5</v>
      </c>
      <c r="C92" s="38" t="s">
        <v>278</v>
      </c>
      <c r="D92" s="36">
        <v>2</v>
      </c>
      <c r="E92" s="43">
        <v>44334.826412037037</v>
      </c>
      <c r="F92" s="41">
        <v>27</v>
      </c>
      <c r="H92" s="52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43">
        <v>44330.476388888892</v>
      </c>
      <c r="B93" s="4">
        <v>5</v>
      </c>
      <c r="C93" s="38" t="s">
        <v>278</v>
      </c>
      <c r="D93" s="51">
        <v>1</v>
      </c>
      <c r="E93" s="43">
        <v>44334.847685185188</v>
      </c>
      <c r="F93" s="41">
        <v>115</v>
      </c>
      <c r="H93" s="52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43">
        <v>44330.476388888892</v>
      </c>
      <c r="B94" s="4">
        <v>6.2</v>
      </c>
      <c r="C94" s="38" t="s">
        <v>278</v>
      </c>
      <c r="D94" s="51">
        <v>2</v>
      </c>
      <c r="E94" s="43">
        <v>44334.869004629632</v>
      </c>
      <c r="F94" s="41">
        <v>69</v>
      </c>
      <c r="H94" s="52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43">
        <v>44330.476388888892</v>
      </c>
      <c r="B95" s="4">
        <v>6.2</v>
      </c>
      <c r="C95" s="38" t="s">
        <v>278</v>
      </c>
      <c r="D95" s="36">
        <v>1</v>
      </c>
      <c r="E95" s="43">
        <v>44334.89025462963</v>
      </c>
      <c r="F95" s="41">
        <v>128</v>
      </c>
      <c r="H95" s="52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43">
        <v>44330.476388888892</v>
      </c>
      <c r="B96" s="4">
        <v>8</v>
      </c>
      <c r="C96" s="38" t="s">
        <v>278</v>
      </c>
      <c r="D96" s="36">
        <v>2</v>
      </c>
      <c r="E96" s="43">
        <v>44334.911481481482</v>
      </c>
      <c r="F96" s="41">
        <v>151</v>
      </c>
      <c r="H96" s="52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43">
        <v>44330.476388888892</v>
      </c>
      <c r="B97" s="4">
        <v>8</v>
      </c>
      <c r="C97" s="38" t="s">
        <v>278</v>
      </c>
      <c r="D97" s="36">
        <v>1</v>
      </c>
      <c r="E97" s="43">
        <v>44334.932766203703</v>
      </c>
      <c r="F97" s="41">
        <v>66</v>
      </c>
      <c r="H97" s="52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43">
        <v>44330.476388888892</v>
      </c>
      <c r="B98" s="4">
        <v>9</v>
      </c>
      <c r="C98" s="38" t="s">
        <v>278</v>
      </c>
      <c r="D98" s="36">
        <v>2</v>
      </c>
      <c r="E98" s="43">
        <v>44334.954016203701</v>
      </c>
      <c r="F98" s="41">
        <v>137</v>
      </c>
      <c r="H98" s="52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43">
        <v>44330.476388888892</v>
      </c>
      <c r="B99" s="4">
        <v>9</v>
      </c>
      <c r="C99" s="38" t="s">
        <v>278</v>
      </c>
      <c r="D99" s="36">
        <v>1</v>
      </c>
      <c r="E99" s="43">
        <v>44334.975300925929</v>
      </c>
      <c r="F99" s="41">
        <v>167</v>
      </c>
      <c r="H99" s="52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43">
        <v>44277.491666666669</v>
      </c>
      <c r="B100" s="41">
        <v>0.1</v>
      </c>
      <c r="C100" s="41" t="s">
        <v>278</v>
      </c>
      <c r="D100" s="36">
        <v>2</v>
      </c>
      <c r="E100" s="43">
        <v>44278.638032407405</v>
      </c>
      <c r="F100" s="41">
        <v>190</v>
      </c>
      <c r="H100" s="52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43">
        <v>44277.491666666669</v>
      </c>
      <c r="B101" s="41">
        <v>0.1</v>
      </c>
      <c r="C101" s="41" t="s">
        <v>278</v>
      </c>
      <c r="D101" s="36">
        <v>1</v>
      </c>
      <c r="E101" s="43">
        <v>44278.659270833334</v>
      </c>
      <c r="F101" s="41">
        <v>166</v>
      </c>
      <c r="H101" s="52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43">
        <v>44277.491666666669</v>
      </c>
      <c r="B102" s="41">
        <v>1.6</v>
      </c>
      <c r="C102" s="41" t="s">
        <v>278</v>
      </c>
      <c r="D102" s="36">
        <v>2</v>
      </c>
      <c r="E102" s="43">
        <v>44278.680555555555</v>
      </c>
      <c r="F102" s="41">
        <v>77</v>
      </c>
      <c r="H102" s="52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43">
        <v>44277.491666666669</v>
      </c>
      <c r="B103" s="41">
        <v>1.6</v>
      </c>
      <c r="C103" s="41" t="s">
        <v>278</v>
      </c>
      <c r="D103" s="36">
        <v>1</v>
      </c>
      <c r="E103" s="43">
        <v>44278.701840277776</v>
      </c>
      <c r="F103" s="41">
        <v>196</v>
      </c>
      <c r="H103" s="52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43">
        <v>44277.491666666669</v>
      </c>
      <c r="B104" s="41">
        <v>5</v>
      </c>
      <c r="C104" s="41" t="s">
        <v>278</v>
      </c>
      <c r="D104" s="36">
        <v>2</v>
      </c>
      <c r="E104" s="43">
        <v>44278.72315972222</v>
      </c>
      <c r="F104" s="41">
        <v>159</v>
      </c>
      <c r="H104" s="52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43">
        <v>44277.491666666669</v>
      </c>
      <c r="B105" s="41">
        <v>5</v>
      </c>
      <c r="C105" s="41" t="s">
        <v>278</v>
      </c>
      <c r="D105" s="36">
        <v>1</v>
      </c>
      <c r="E105" s="43">
        <v>44278.744456018518</v>
      </c>
      <c r="F105" s="41">
        <v>170</v>
      </c>
      <c r="H105" s="52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43">
        <v>44277.491666666669</v>
      </c>
      <c r="B106" s="41">
        <v>6.2</v>
      </c>
      <c r="C106" s="41" t="s">
        <v>278</v>
      </c>
      <c r="D106" s="36">
        <v>2</v>
      </c>
      <c r="E106" s="43">
        <v>44278.765740740739</v>
      </c>
      <c r="F106" s="41">
        <v>211</v>
      </c>
      <c r="H106" s="52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43">
        <v>44277.491666666669</v>
      </c>
      <c r="B107" s="41">
        <v>6.2</v>
      </c>
      <c r="C107" s="41" t="s">
        <v>278</v>
      </c>
      <c r="D107" s="36">
        <v>1</v>
      </c>
      <c r="E107" s="43">
        <v>44278.787048611113</v>
      </c>
      <c r="F107" s="41">
        <v>45</v>
      </c>
      <c r="H107" s="52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43">
        <v>44277.491666666669</v>
      </c>
      <c r="B108" s="41">
        <v>8</v>
      </c>
      <c r="C108" s="41" t="s">
        <v>278</v>
      </c>
      <c r="D108" s="36">
        <v>2</v>
      </c>
      <c r="E108" s="43">
        <v>44278.808298611111</v>
      </c>
      <c r="F108" s="41">
        <v>91</v>
      </c>
      <c r="H108" s="52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43">
        <v>44277.491666666669</v>
      </c>
      <c r="B109" s="4">
        <v>8</v>
      </c>
      <c r="C109" s="4" t="s">
        <v>278</v>
      </c>
      <c r="D109" s="51">
        <v>1</v>
      </c>
      <c r="E109" s="43">
        <v>44278.829560185186</v>
      </c>
      <c r="F109" s="41">
        <v>71</v>
      </c>
      <c r="H109" s="52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43">
        <v>44277.491666666669</v>
      </c>
      <c r="B110" s="4">
        <v>9</v>
      </c>
      <c r="C110" s="4" t="s">
        <v>278</v>
      </c>
      <c r="D110" s="51">
        <v>2</v>
      </c>
      <c r="E110" s="43">
        <v>44278.850810185184</v>
      </c>
      <c r="F110" s="41">
        <v>10</v>
      </c>
      <c r="H110" s="52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43">
        <v>44277.491666666669</v>
      </c>
      <c r="B111" s="4">
        <v>9</v>
      </c>
      <c r="C111" s="4" t="s">
        <v>278</v>
      </c>
      <c r="D111" s="36">
        <v>1</v>
      </c>
      <c r="E111" s="43">
        <v>44278.872083333335</v>
      </c>
      <c r="F111" s="41">
        <v>76</v>
      </c>
      <c r="H111" s="52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43">
        <v>44277.491666666669</v>
      </c>
      <c r="B112" s="4">
        <v>3.8</v>
      </c>
      <c r="C112" s="4" t="s">
        <v>278</v>
      </c>
      <c r="D112" s="36">
        <v>2</v>
      </c>
      <c r="E112" s="43">
        <v>44278.89340277778</v>
      </c>
      <c r="F112" s="41">
        <v>194</v>
      </c>
      <c r="H112" s="52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43">
        <v>44277.491666666669</v>
      </c>
      <c r="B113" s="4">
        <v>3.8</v>
      </c>
      <c r="C113" s="4" t="s">
        <v>278</v>
      </c>
      <c r="D113" s="36">
        <v>1</v>
      </c>
      <c r="E113" s="43">
        <v>44278.914664351854</v>
      </c>
      <c r="F113" s="41">
        <v>97</v>
      </c>
      <c r="H113" s="52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43">
        <v>44277.491666666669</v>
      </c>
      <c r="B114" s="4">
        <v>1.6</v>
      </c>
      <c r="C114" s="4" t="s">
        <v>278</v>
      </c>
      <c r="D114" s="36">
        <v>2</v>
      </c>
      <c r="E114" s="43">
        <v>44278.935949074075</v>
      </c>
      <c r="F114" s="41">
        <v>188</v>
      </c>
      <c r="H114" s="52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43">
        <v>44277.491666666669</v>
      </c>
      <c r="B115" s="4">
        <v>1.6</v>
      </c>
      <c r="C115" s="4" t="s">
        <v>278</v>
      </c>
      <c r="D115" s="36">
        <v>1</v>
      </c>
      <c r="E115" s="43">
        <v>44278.957233796296</v>
      </c>
      <c r="F115" s="41">
        <v>133</v>
      </c>
      <c r="H115" s="52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43">
        <v>44277.491666666669</v>
      </c>
      <c r="B116" s="4">
        <v>2</v>
      </c>
      <c r="C116" s="4" t="s">
        <v>278</v>
      </c>
      <c r="D116" s="36">
        <v>2</v>
      </c>
      <c r="E116" s="43">
        <v>44278.978541666664</v>
      </c>
      <c r="F116" s="41">
        <v>24</v>
      </c>
      <c r="H116" s="52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43">
        <v>44277.491666666669</v>
      </c>
      <c r="B117" s="4">
        <v>2</v>
      </c>
      <c r="C117" s="4" t="s">
        <v>278</v>
      </c>
      <c r="D117" s="36">
        <v>1</v>
      </c>
      <c r="E117" s="43">
        <v>44278.999837962961</v>
      </c>
      <c r="F117" s="41">
        <v>93</v>
      </c>
      <c r="H117" s="52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43">
        <v>44235.46875</v>
      </c>
      <c r="B118" s="4">
        <v>0.1</v>
      </c>
      <c r="C118" s="41" t="s">
        <v>278</v>
      </c>
      <c r="D118" s="36">
        <v>2</v>
      </c>
      <c r="E118" s="43">
        <v>44236.52171296296</v>
      </c>
      <c r="F118" s="41">
        <v>71</v>
      </c>
      <c r="H118" s="52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43">
        <v>44235.46875</v>
      </c>
      <c r="B119" s="4">
        <v>0.1</v>
      </c>
      <c r="C119" s="41" t="s">
        <v>278</v>
      </c>
      <c r="D119" s="36">
        <v>1</v>
      </c>
      <c r="E119" s="43">
        <v>44236.542986111112</v>
      </c>
      <c r="F119" s="41">
        <v>10</v>
      </c>
      <c r="H119" s="52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43">
        <v>44235.46875</v>
      </c>
      <c r="B120" s="4">
        <v>1.6</v>
      </c>
      <c r="C120" s="41" t="s">
        <v>278</v>
      </c>
      <c r="D120" s="36">
        <v>2</v>
      </c>
      <c r="E120" s="43">
        <v>44236.564247685186</v>
      </c>
      <c r="F120" s="41">
        <v>160</v>
      </c>
      <c r="H120" s="52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43">
        <v>44235.46875</v>
      </c>
      <c r="B121" s="4">
        <v>1.6</v>
      </c>
      <c r="C121" s="41" t="s">
        <v>278</v>
      </c>
      <c r="D121" s="36">
        <v>1</v>
      </c>
      <c r="E121" s="43">
        <v>44236.585532407407</v>
      </c>
      <c r="F121" s="41">
        <v>128</v>
      </c>
      <c r="H121" s="52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43">
        <v>44235.46875</v>
      </c>
      <c r="B122" s="4">
        <v>3.8</v>
      </c>
      <c r="C122" s="41" t="s">
        <v>278</v>
      </c>
      <c r="D122" s="36">
        <v>2</v>
      </c>
      <c r="E122" s="43">
        <v>44236.606817129628</v>
      </c>
      <c r="F122" s="41">
        <v>143</v>
      </c>
      <c r="H122" s="52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43">
        <v>44235.46875</v>
      </c>
      <c r="B123" s="4">
        <v>3.8</v>
      </c>
      <c r="C123" s="41" t="s">
        <v>278</v>
      </c>
      <c r="D123" s="36">
        <v>1</v>
      </c>
      <c r="E123" s="43">
        <v>44236.62809027778</v>
      </c>
      <c r="F123" s="41">
        <v>188</v>
      </c>
      <c r="H123" s="52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43">
        <v>44235.46875</v>
      </c>
      <c r="B124" s="4">
        <v>5</v>
      </c>
      <c r="C124" s="41" t="s">
        <v>278</v>
      </c>
      <c r="D124" s="36">
        <v>2</v>
      </c>
      <c r="E124" s="43">
        <v>44236.649328703701</v>
      </c>
      <c r="F124" s="41">
        <v>104</v>
      </c>
      <c r="H124" s="52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43">
        <v>44235.46875</v>
      </c>
      <c r="B125" s="4">
        <v>5</v>
      </c>
      <c r="C125" s="41" t="s">
        <v>278</v>
      </c>
      <c r="D125" s="36">
        <v>1</v>
      </c>
      <c r="E125" s="43">
        <v>44236.670601851853</v>
      </c>
      <c r="F125" s="41">
        <v>213</v>
      </c>
      <c r="H125" s="52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43">
        <v>44235.46875</v>
      </c>
      <c r="B126" s="4">
        <v>6.2</v>
      </c>
      <c r="C126" s="41" t="s">
        <v>278</v>
      </c>
      <c r="D126" s="36">
        <v>2</v>
      </c>
      <c r="E126" s="43">
        <v>44236.691863425927</v>
      </c>
      <c r="F126" s="41">
        <v>93</v>
      </c>
      <c r="H126" s="52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43">
        <v>44235.46875</v>
      </c>
      <c r="B127" s="4">
        <v>6.2</v>
      </c>
      <c r="C127" s="41" t="s">
        <v>278</v>
      </c>
      <c r="D127" s="36">
        <v>1</v>
      </c>
      <c r="E127" s="43">
        <v>44236.713125000002</v>
      </c>
      <c r="F127" s="41">
        <v>97</v>
      </c>
      <c r="H127" s="52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43">
        <v>44235.46875</v>
      </c>
      <c r="B128" s="4">
        <v>8</v>
      </c>
      <c r="C128" s="41" t="s">
        <v>278</v>
      </c>
      <c r="D128" s="36">
        <v>2</v>
      </c>
      <c r="E128" s="43">
        <v>44237.418819444443</v>
      </c>
      <c r="F128" s="41">
        <v>45</v>
      </c>
      <c r="H128" s="52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43">
        <v>44235.46875</v>
      </c>
      <c r="B129" s="4">
        <v>8</v>
      </c>
      <c r="C129" s="41" t="s">
        <v>278</v>
      </c>
      <c r="D129" s="36">
        <v>1</v>
      </c>
      <c r="E129" s="43">
        <v>44237.440092592595</v>
      </c>
      <c r="F129" s="41">
        <v>76</v>
      </c>
      <c r="H129" s="52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43">
        <v>44235.46875</v>
      </c>
      <c r="B130" s="4">
        <v>9</v>
      </c>
      <c r="C130" s="41" t="s">
        <v>278</v>
      </c>
      <c r="D130" s="36">
        <v>2</v>
      </c>
      <c r="E130" s="43">
        <v>44237.461365740739</v>
      </c>
      <c r="F130" s="41">
        <v>167</v>
      </c>
      <c r="H130" s="52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43">
        <v>44263.472222222219</v>
      </c>
      <c r="B131" s="4">
        <v>0.1</v>
      </c>
      <c r="C131" s="41" t="s">
        <v>279</v>
      </c>
      <c r="D131" s="36">
        <v>1</v>
      </c>
      <c r="E131" s="43">
        <v>44264.570416666669</v>
      </c>
      <c r="F131" s="41">
        <v>121</v>
      </c>
      <c r="H131" s="52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43">
        <v>44263.472222222219</v>
      </c>
      <c r="B132" s="4">
        <v>0.1</v>
      </c>
      <c r="C132" s="41" t="s">
        <v>279</v>
      </c>
      <c r="D132" s="36">
        <v>2</v>
      </c>
      <c r="E132" s="43">
        <v>44264.591689814813</v>
      </c>
      <c r="F132" s="41">
        <v>26</v>
      </c>
      <c r="H132" s="52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43">
        <v>44263.472222222219</v>
      </c>
      <c r="B133" s="4">
        <v>3</v>
      </c>
      <c r="C133" s="41" t="s">
        <v>279</v>
      </c>
      <c r="D133" s="36">
        <v>1</v>
      </c>
      <c r="E133" s="43">
        <v>44264.612951388888</v>
      </c>
      <c r="F133" s="41">
        <v>98</v>
      </c>
      <c r="H133" s="52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43">
        <v>44263.472222222219</v>
      </c>
      <c r="B134" s="4">
        <v>3</v>
      </c>
      <c r="C134" s="41" t="s">
        <v>279</v>
      </c>
      <c r="D134" s="36">
        <v>2</v>
      </c>
      <c r="E134" s="43">
        <v>44264.634212962963</v>
      </c>
      <c r="F134" s="41">
        <v>199</v>
      </c>
      <c r="H134" s="52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43">
        <v>44263.472222222219</v>
      </c>
      <c r="B135" s="4">
        <v>6</v>
      </c>
      <c r="C135" s="41" t="s">
        <v>279</v>
      </c>
      <c r="D135" s="36">
        <v>1</v>
      </c>
      <c r="E135" s="43">
        <v>44265.584548611114</v>
      </c>
      <c r="F135" s="41">
        <v>127</v>
      </c>
      <c r="H135" s="52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43">
        <v>44263.472222222219</v>
      </c>
      <c r="B136" s="4">
        <v>6</v>
      </c>
      <c r="C136" s="41" t="s">
        <v>279</v>
      </c>
      <c r="D136" s="36">
        <v>2</v>
      </c>
      <c r="E136" s="43">
        <v>44265.605787037035</v>
      </c>
      <c r="F136" s="41">
        <v>81</v>
      </c>
      <c r="H136" s="52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43">
        <v>44263.472222222219</v>
      </c>
      <c r="B137" s="4">
        <v>9</v>
      </c>
      <c r="C137" s="41" t="s">
        <v>279</v>
      </c>
      <c r="D137" s="36">
        <v>1</v>
      </c>
      <c r="E137" s="43">
        <v>44265.627013888887</v>
      </c>
      <c r="F137" s="41">
        <v>68</v>
      </c>
      <c r="H137" s="52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43">
        <v>44263.472222222219</v>
      </c>
      <c r="B138" s="4">
        <v>9</v>
      </c>
      <c r="C138" s="41" t="s">
        <v>279</v>
      </c>
      <c r="D138" s="36">
        <v>2</v>
      </c>
      <c r="E138" s="43">
        <v>44265.648217592592</v>
      </c>
      <c r="F138" s="41">
        <v>21</v>
      </c>
      <c r="H138" s="52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43">
        <v>44263.472222222219</v>
      </c>
      <c r="B139" s="4">
        <v>11</v>
      </c>
      <c r="C139" s="41" t="s">
        <v>279</v>
      </c>
      <c r="D139" s="36">
        <v>1</v>
      </c>
      <c r="E139" s="43">
        <v>44265.66951388889</v>
      </c>
      <c r="F139" s="41">
        <v>124</v>
      </c>
      <c r="H139" s="52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43">
        <v>44263.472222222219</v>
      </c>
      <c r="B140" s="4">
        <v>11</v>
      </c>
      <c r="C140" s="41" t="s">
        <v>279</v>
      </c>
      <c r="D140" s="36">
        <v>2</v>
      </c>
      <c r="E140" s="43">
        <v>44265.690775462965</v>
      </c>
      <c r="F140" s="41">
        <v>102</v>
      </c>
      <c r="H140" s="52">
        <v>21.2</v>
      </c>
      <c r="I140" s="5">
        <v>30</v>
      </c>
      <c r="J140" s="53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43">
        <v>44340.519444444442</v>
      </c>
      <c r="B141" s="41" t="s">
        <v>729</v>
      </c>
      <c r="C141" s="41" t="s">
        <v>278</v>
      </c>
      <c r="D141" s="36">
        <v>1</v>
      </c>
      <c r="E141" s="43">
        <v>44341.476678240739</v>
      </c>
      <c r="F141" s="41">
        <v>168</v>
      </c>
      <c r="H141" s="5">
        <v>20.9</v>
      </c>
      <c r="I141" s="5">
        <v>30</v>
      </c>
      <c r="J141" s="52">
        <v>716.64</v>
      </c>
      <c r="K141" s="52">
        <v>5150</v>
      </c>
      <c r="L141" s="5" t="s">
        <v>88</v>
      </c>
      <c r="M141" s="6">
        <f t="shared" si="64"/>
        <v>3.6957008913025855</v>
      </c>
      <c r="N141" s="6">
        <f t="shared" si="63"/>
        <v>137.5696015593312</v>
      </c>
      <c r="O141" s="6" t="e">
        <f t="shared" si="65"/>
        <v>#VALUE!</v>
      </c>
      <c r="P141">
        <f t="shared" si="66"/>
        <v>59.131214260841368</v>
      </c>
      <c r="Q141">
        <f t="shared" si="67"/>
        <v>6053.062468610573</v>
      </c>
      <c r="R141">
        <f t="shared" si="68"/>
        <v>102.86179793854284</v>
      </c>
      <c r="S141">
        <f t="shared" si="69"/>
        <v>3828.9507117266303</v>
      </c>
      <c r="T141">
        <f t="shared" si="70"/>
        <v>3828.9507117266303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7.1377150282983439E-4</v>
      </c>
      <c r="AC141">
        <f t="shared" si="73"/>
        <v>5.5554743829690574E-8</v>
      </c>
      <c r="AD141">
        <v>0</v>
      </c>
      <c r="AE141" s="11">
        <f t="shared" si="74"/>
        <v>1.4934594250171595E-8</v>
      </c>
      <c r="AF141" s="11">
        <f t="shared" si="75"/>
        <v>7.0489338079862169E-8</v>
      </c>
      <c r="AG141" s="15">
        <f t="shared" si="76"/>
        <v>1.097002469958351E-3</v>
      </c>
      <c r="AI141">
        <f t="shared" ref="AI141:AI204" si="91">V141*(K141/10^6)</f>
        <v>5.1293860788870944E-3</v>
      </c>
      <c r="AJ141">
        <f t="shared" si="77"/>
        <v>3.9923382831394627E-7</v>
      </c>
      <c r="AK141">
        <v>0</v>
      </c>
      <c r="AL141" s="11">
        <f t="shared" si="78"/>
        <v>2.22467715340237E-6</v>
      </c>
      <c r="AM141" s="11">
        <f t="shared" si="79"/>
        <v>2.6239109817163162E-6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15.215219993965075</v>
      </c>
      <c r="AY141" t="e">
        <f t="shared" si="88"/>
        <v>#VALUE!</v>
      </c>
    </row>
    <row r="142" spans="1:51">
      <c r="A142" s="43">
        <v>44340.519444444442</v>
      </c>
      <c r="B142" s="41">
        <v>8</v>
      </c>
      <c r="C142" s="41" t="s">
        <v>278</v>
      </c>
      <c r="D142" s="36">
        <v>2</v>
      </c>
      <c r="E142" s="43">
        <v>44341.497986111113</v>
      </c>
      <c r="F142" s="41">
        <v>134</v>
      </c>
      <c r="H142" s="5">
        <v>20.9</v>
      </c>
      <c r="I142" s="5">
        <v>30</v>
      </c>
      <c r="J142" s="52">
        <v>9.6300000000000008</v>
      </c>
      <c r="K142" s="52">
        <v>11792</v>
      </c>
      <c r="L142" s="5" t="s">
        <v>88</v>
      </c>
      <c r="M142" s="6">
        <f t="shared" si="64"/>
        <v>4.9661754274452866E-2</v>
      </c>
      <c r="N142" s="6">
        <f t="shared" si="63"/>
        <v>314.99431875488034</v>
      </c>
      <c r="O142" s="6" t="e">
        <f t="shared" si="65"/>
        <v>#VALUE!</v>
      </c>
      <c r="P142">
        <f t="shared" si="66"/>
        <v>0.79458806839124585</v>
      </c>
      <c r="Q142">
        <f t="shared" si="67"/>
        <v>13859.750025214735</v>
      </c>
      <c r="R142">
        <f t="shared" si="68"/>
        <v>1.3822269398138087</v>
      </c>
      <c r="S142">
        <f t="shared" si="69"/>
        <v>8767.1819014913453</v>
      </c>
      <c r="T142">
        <f t="shared" si="70"/>
        <v>8767.1819014913453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9.5914539688704317E-6</v>
      </c>
      <c r="AC142">
        <f t="shared" si="73"/>
        <v>7.4652849838122392E-10</v>
      </c>
      <c r="AD142">
        <v>0</v>
      </c>
      <c r="AE142" s="11">
        <f t="shared" si="74"/>
        <v>2.0068673619830387E-10</v>
      </c>
      <c r="AF142" s="11">
        <f t="shared" si="75"/>
        <v>9.472152345795279E-10</v>
      </c>
      <c r="AG142" s="15">
        <f t="shared" si="76"/>
        <v>1.097002469958351E-3</v>
      </c>
      <c r="AI142">
        <f t="shared" si="91"/>
        <v>1.1744800124706139E-2</v>
      </c>
      <c r="AJ142">
        <f t="shared" si="77"/>
        <v>9.1412918514136985E-7</v>
      </c>
      <c r="AK142">
        <v>0</v>
      </c>
      <c r="AL142" s="11">
        <f t="shared" si="78"/>
        <v>5.0938627170719908E-6</v>
      </c>
      <c r="AM142" s="11">
        <f t="shared" si="79"/>
        <v>6.0079919022133604E-6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78.81297419298906</v>
      </c>
      <c r="AX142">
        <f t="shared" si="87"/>
        <v>15.21521999396507</v>
      </c>
      <c r="AY142" t="e">
        <f t="shared" si="88"/>
        <v>#VALUE!</v>
      </c>
    </row>
    <row r="143" spans="1:51">
      <c r="A143" s="43">
        <v>44340.519444444442</v>
      </c>
      <c r="B143" s="41" t="s">
        <v>729</v>
      </c>
      <c r="C143" s="41" t="s">
        <v>278</v>
      </c>
      <c r="D143" s="36">
        <v>1</v>
      </c>
      <c r="E143" s="43">
        <v>44341.519305555557</v>
      </c>
      <c r="F143" s="41">
        <v>113</v>
      </c>
      <c r="H143" s="5">
        <v>20.9</v>
      </c>
      <c r="I143" s="5">
        <v>30</v>
      </c>
      <c r="J143" s="52">
        <v>632.25</v>
      </c>
      <c r="K143" s="52">
        <v>4586</v>
      </c>
      <c r="L143" s="5" t="s">
        <v>88</v>
      </c>
      <c r="M143" s="6">
        <f t="shared" si="64"/>
        <v>3.26050302596291</v>
      </c>
      <c r="N143" s="6">
        <f t="shared" si="63"/>
        <v>122.50372674778502</v>
      </c>
      <c r="O143" s="6" t="e">
        <f t="shared" si="65"/>
        <v>#VALUE!</v>
      </c>
      <c r="P143">
        <f t="shared" si="66"/>
        <v>52.16804841540656</v>
      </c>
      <c r="Q143">
        <f t="shared" si="67"/>
        <v>5390.1639769025414</v>
      </c>
      <c r="R143">
        <f t="shared" si="68"/>
        <v>90.749011702729007</v>
      </c>
      <c r="S143">
        <f t="shared" si="69"/>
        <v>3409.6248473744326</v>
      </c>
      <c r="T143">
        <f t="shared" si="70"/>
        <v>3409.6248473744322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6.2971929094686712E-4</v>
      </c>
      <c r="AC143">
        <f t="shared" si="73"/>
        <v>4.9012735524561669E-8</v>
      </c>
      <c r="AD143">
        <v>0</v>
      </c>
      <c r="AE143" s="11">
        <f t="shared" si="74"/>
        <v>1.3175928241056867E-8</v>
      </c>
      <c r="AF143" s="11">
        <f t="shared" si="75"/>
        <v>6.2188663765618533E-8</v>
      </c>
      <c r="AG143" s="15">
        <f t="shared" si="76"/>
        <v>1.097002469958351E-3</v>
      </c>
      <c r="AI143">
        <f t="shared" si="91"/>
        <v>4.567643603451692E-3</v>
      </c>
      <c r="AJ143">
        <f t="shared" si="77"/>
        <v>3.5551191002869084E-7</v>
      </c>
      <c r="AK143">
        <v>0</v>
      </c>
      <c r="AL143" s="11">
        <f t="shared" si="78"/>
        <v>1.9810426068938387E-6</v>
      </c>
      <c r="AM143" s="11">
        <f t="shared" si="79"/>
        <v>2.3365545169225294E-6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15.215219993965073</v>
      </c>
      <c r="AY143" t="e">
        <f t="shared" si="88"/>
        <v>#VALUE!</v>
      </c>
    </row>
    <row r="144" spans="1:51">
      <c r="A144" s="43">
        <v>44340.519444444442</v>
      </c>
      <c r="B144" s="41">
        <v>5</v>
      </c>
      <c r="C144" s="41" t="s">
        <v>278</v>
      </c>
      <c r="D144" s="36">
        <v>2</v>
      </c>
      <c r="E144" s="43">
        <v>44341.540625000001</v>
      </c>
      <c r="F144" s="41">
        <v>194</v>
      </c>
      <c r="H144" s="5">
        <v>20.9</v>
      </c>
      <c r="I144" s="5">
        <v>30</v>
      </c>
      <c r="J144" s="52">
        <v>11.53</v>
      </c>
      <c r="K144" s="52">
        <v>8137</v>
      </c>
      <c r="L144" s="5" t="s">
        <v>88</v>
      </c>
      <c r="M144" s="6">
        <f t="shared" si="64"/>
        <v>5.9460023549786245E-2</v>
      </c>
      <c r="N144" s="6">
        <f t="shared" si="63"/>
        <v>217.35997046374337</v>
      </c>
      <c r="O144" s="6" t="e">
        <f t="shared" si="65"/>
        <v>#VALUE!</v>
      </c>
      <c r="P144">
        <f t="shared" si="66"/>
        <v>0.95136037679657992</v>
      </c>
      <c r="Q144">
        <f t="shared" si="67"/>
        <v>9563.8387004047072</v>
      </c>
      <c r="R144">
        <f t="shared" si="68"/>
        <v>1.6549404585725038</v>
      </c>
      <c r="S144">
        <f t="shared" si="69"/>
        <v>6049.7421245280757</v>
      </c>
      <c r="T144">
        <f t="shared" si="70"/>
        <v>6049.7421245280775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1.1483848832925864E-5</v>
      </c>
      <c r="AC144">
        <f t="shared" si="73"/>
        <v>8.9381864863297113E-10</v>
      </c>
      <c r="AD144">
        <v>0</v>
      </c>
      <c r="AE144" s="11">
        <f t="shared" si="74"/>
        <v>2.4028225008997333E-10</v>
      </c>
      <c r="AF144" s="11">
        <f t="shared" si="75"/>
        <v>1.1341008987229445E-9</v>
      </c>
      <c r="AG144" s="15">
        <f t="shared" si="76"/>
        <v>1.097002469958351E-3</v>
      </c>
      <c r="AI144">
        <f t="shared" si="91"/>
        <v>8.1044300046416093E-3</v>
      </c>
      <c r="AJ144">
        <f t="shared" si="77"/>
        <v>6.3078944873603511E-7</v>
      </c>
      <c r="AK144">
        <v>0</v>
      </c>
      <c r="AL144" s="11">
        <f t="shared" si="78"/>
        <v>3.5149899023757453E-6</v>
      </c>
      <c r="AM144" s="11">
        <f t="shared" si="79"/>
        <v>4.1457793511117807E-6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15.215219993965082</v>
      </c>
      <c r="AY144" t="e">
        <f t="shared" si="88"/>
        <v>#VALUE!</v>
      </c>
    </row>
    <row r="145" spans="1:51">
      <c r="A145" s="43">
        <v>44340.519444444442</v>
      </c>
      <c r="B145" s="41">
        <v>3</v>
      </c>
      <c r="C145" s="41" t="s">
        <v>278</v>
      </c>
      <c r="D145" s="36">
        <v>1</v>
      </c>
      <c r="E145" s="43">
        <v>44341.561956018515</v>
      </c>
      <c r="F145" s="41">
        <v>34</v>
      </c>
      <c r="H145" s="5">
        <v>20.9</v>
      </c>
      <c r="I145" s="5">
        <v>30</v>
      </c>
      <c r="J145" s="52">
        <v>27.71</v>
      </c>
      <c r="K145" s="52">
        <v>749</v>
      </c>
      <c r="L145" s="5" t="s">
        <v>88</v>
      </c>
      <c r="M145" s="6">
        <f t="shared" si="64"/>
        <v>0.14290002190499362</v>
      </c>
      <c r="N145" s="6">
        <f t="shared" si="63"/>
        <v>20.007695450085258</v>
      </c>
      <c r="O145" s="6" t="e">
        <f t="shared" si="65"/>
        <v>#VALUE!</v>
      </c>
      <c r="P145">
        <f t="shared" si="66"/>
        <v>2.286400350479898</v>
      </c>
      <c r="Q145">
        <f t="shared" si="67"/>
        <v>880.33859980375132</v>
      </c>
      <c r="R145">
        <f t="shared" si="68"/>
        <v>3.9773113709491827</v>
      </c>
      <c r="S145">
        <f t="shared" si="69"/>
        <v>556.87069574431951</v>
      </c>
      <c r="T145">
        <f t="shared" si="70"/>
        <v>556.87069574431962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2.7599085096303181E-5</v>
      </c>
      <c r="AC145">
        <f t="shared" si="73"/>
        <v>2.1481105597241654E-9</v>
      </c>
      <c r="AD145">
        <v>0</v>
      </c>
      <c r="AE145" s="11">
        <f t="shared" si="74"/>
        <v>5.7746931049376944E-10</v>
      </c>
      <c r="AF145" s="11">
        <f t="shared" si="75"/>
        <v>2.7255798702179348E-9</v>
      </c>
      <c r="AG145" s="15">
        <f t="shared" si="76"/>
        <v>1.097002469958351E-3</v>
      </c>
      <c r="AI145">
        <f t="shared" si="91"/>
        <v>7.4600197535658905E-4</v>
      </c>
      <c r="AJ145">
        <f t="shared" si="77"/>
        <v>5.806332765187296E-8</v>
      </c>
      <c r="AK145">
        <v>0</v>
      </c>
      <c r="AL145" s="11">
        <f t="shared" si="78"/>
        <v>3.2355013357250005E-7</v>
      </c>
      <c r="AM145" s="11">
        <f t="shared" si="79"/>
        <v>3.8161346122437299E-7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15.215219993965068</v>
      </c>
      <c r="AY145" t="e">
        <f t="shared" si="88"/>
        <v>#VALUE!</v>
      </c>
    </row>
    <row r="146" spans="1:51">
      <c r="A146" s="43">
        <v>44340.519444444442</v>
      </c>
      <c r="B146">
        <v>1.6</v>
      </c>
      <c r="C146" s="41" t="s">
        <v>278</v>
      </c>
      <c r="D146" s="36">
        <v>2</v>
      </c>
      <c r="E146" s="43">
        <v>44341.583252314813</v>
      </c>
      <c r="F146" s="41">
        <v>135</v>
      </c>
      <c r="H146" s="5">
        <v>20.9</v>
      </c>
      <c r="I146" s="5">
        <v>30</v>
      </c>
      <c r="J146" s="52">
        <v>86.61</v>
      </c>
      <c r="K146" s="4"/>
      <c r="L146" s="5" t="s">
        <v>88</v>
      </c>
      <c r="M146" s="6">
        <f t="shared" si="64"/>
        <v>0.44664636944032843</v>
      </c>
      <c r="N146" s="6">
        <f t="shared" si="63"/>
        <v>0</v>
      </c>
      <c r="O146" s="6" t="e">
        <f t="shared" si="65"/>
        <v>#VALUE!</v>
      </c>
      <c r="P146">
        <f t="shared" si="66"/>
        <v>7.1463419110452548</v>
      </c>
      <c r="Q146">
        <f t="shared" si="67"/>
        <v>0</v>
      </c>
      <c r="R146">
        <f t="shared" si="68"/>
        <v>12.431430452468737</v>
      </c>
      <c r="S146">
        <f t="shared" si="69"/>
        <v>0</v>
      </c>
      <c r="T146">
        <f t="shared" si="70"/>
        <v>0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8.6263325882021601E-5</v>
      </c>
      <c r="AC146">
        <f t="shared" si="73"/>
        <v>6.714105217528328E-9</v>
      </c>
      <c r="AD146">
        <v>0</v>
      </c>
      <c r="AE146" s="11">
        <f t="shared" si="74"/>
        <v>1.8049302411355239E-9</v>
      </c>
      <c r="AF146" s="11">
        <f t="shared" si="75"/>
        <v>8.5190354586638523E-9</v>
      </c>
      <c r="AG146" s="15">
        <f t="shared" si="76"/>
        <v>1.097002469958351E-3</v>
      </c>
      <c r="AI146">
        <f t="shared" si="91"/>
        <v>0</v>
      </c>
      <c r="AJ146">
        <f t="shared" si="77"/>
        <v>0</v>
      </c>
      <c r="AK146">
        <v>0</v>
      </c>
      <c r="AL146" s="11">
        <f t="shared" si="78"/>
        <v>0</v>
      </c>
      <c r="AM146" s="11">
        <f t="shared" si="79"/>
        <v>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 t="e">
        <f t="shared" si="87"/>
        <v>#DIV/0!</v>
      </c>
      <c r="AY146" t="e">
        <f t="shared" si="88"/>
        <v>#VALUE!</v>
      </c>
    </row>
    <row r="147" spans="1:51">
      <c r="A147" s="43">
        <v>44340.519444444442</v>
      </c>
      <c r="B147">
        <v>5</v>
      </c>
      <c r="C147" s="41" t="s">
        <v>278</v>
      </c>
      <c r="D147" s="36">
        <v>1</v>
      </c>
      <c r="E147" s="43">
        <v>44341.604594907411</v>
      </c>
      <c r="F147" s="41">
        <v>203</v>
      </c>
      <c r="H147" s="5">
        <v>20.9</v>
      </c>
      <c r="I147" s="5">
        <v>30</v>
      </c>
      <c r="J147" s="52">
        <v>12.35</v>
      </c>
      <c r="K147" s="52">
        <v>8518</v>
      </c>
      <c r="L147" s="5" t="s">
        <v>88</v>
      </c>
      <c r="M147" s="6">
        <f t="shared" si="64"/>
        <v>6.3688750289666959E-2</v>
      </c>
      <c r="N147" s="6">
        <f t="shared" si="63"/>
        <v>227.53744972473459</v>
      </c>
      <c r="O147" s="6" t="e">
        <f t="shared" si="65"/>
        <v>#VALUE!</v>
      </c>
      <c r="P147">
        <f t="shared" si="66"/>
        <v>1.0190200046346714</v>
      </c>
      <c r="Q147">
        <f t="shared" si="67"/>
        <v>10011.647787888322</v>
      </c>
      <c r="R147">
        <f t="shared" si="68"/>
        <v>1.7726378719315194</v>
      </c>
      <c r="S147">
        <f t="shared" si="69"/>
        <v>6333.010128638336</v>
      </c>
      <c r="T147">
        <f t="shared" si="70"/>
        <v>6333.0101286383369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1.2300566616360315E-5</v>
      </c>
      <c r="AC147">
        <f t="shared" si="73"/>
        <v>9.5738597663635671E-10</v>
      </c>
      <c r="AD147">
        <v>0</v>
      </c>
      <c r="AE147" s="11">
        <f t="shared" si="74"/>
        <v>2.5737084029585178E-10</v>
      </c>
      <c r="AF147" s="11">
        <f t="shared" si="75"/>
        <v>1.2147568169322085E-9</v>
      </c>
      <c r="AG147" s="15">
        <f t="shared" si="76"/>
        <v>1.097002469958351E-3</v>
      </c>
      <c r="AI147">
        <f t="shared" si="91"/>
        <v>8.4839049747495662E-3</v>
      </c>
      <c r="AJ147">
        <f t="shared" si="77"/>
        <v>6.6032499991809605E-7</v>
      </c>
      <c r="AK147">
        <v>0</v>
      </c>
      <c r="AL147" s="11">
        <f t="shared" si="78"/>
        <v>3.6795728141128906E-6</v>
      </c>
      <c r="AM147" s="11">
        <f t="shared" si="79"/>
        <v>4.3398978140309866E-6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15.215219993965077</v>
      </c>
      <c r="AY147" t="e">
        <f t="shared" si="88"/>
        <v>#VALUE!</v>
      </c>
    </row>
    <row r="148" spans="1:51">
      <c r="A148" s="43">
        <v>44340.519444444442</v>
      </c>
      <c r="B148">
        <v>6.2</v>
      </c>
      <c r="C148" s="41" t="s">
        <v>278</v>
      </c>
      <c r="D148" s="36">
        <v>2</v>
      </c>
      <c r="E148" s="43">
        <v>44341.625937500001</v>
      </c>
      <c r="F148" s="41">
        <v>96</v>
      </c>
      <c r="H148" s="5">
        <v>20.9</v>
      </c>
      <c r="I148" s="5">
        <v>30</v>
      </c>
      <c r="J148" s="52">
        <v>3.84</v>
      </c>
      <c r="K148" s="52">
        <v>9513</v>
      </c>
      <c r="L148" s="5" t="s">
        <v>88</v>
      </c>
      <c r="M148" s="6">
        <f t="shared" si="64"/>
        <v>1.9802817903831666E-2</v>
      </c>
      <c r="N148" s="6">
        <f t="shared" si="63"/>
        <v>254.11643099687726</v>
      </c>
      <c r="O148" s="6" t="e">
        <f t="shared" si="65"/>
        <v>#VALUE!</v>
      </c>
      <c r="P148">
        <f t="shared" si="66"/>
        <v>0.31684508646130666</v>
      </c>
      <c r="Q148">
        <f t="shared" si="67"/>
        <v>11181.122963862599</v>
      </c>
      <c r="R148">
        <f t="shared" si="68"/>
        <v>0.5511683747544156</v>
      </c>
      <c r="S148">
        <f t="shared" si="69"/>
        <v>7072.778275855424</v>
      </c>
      <c r="T148">
        <f t="shared" si="70"/>
        <v>7072.778275855424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3.8246296199857166E-6</v>
      </c>
      <c r="AC148">
        <f t="shared" si="73"/>
        <v>2.9768114577195212E-10</v>
      </c>
      <c r="AD148">
        <v>0</v>
      </c>
      <c r="AE148" s="11">
        <f t="shared" si="74"/>
        <v>8.0024617549479403E-11</v>
      </c>
      <c r="AF148" s="11">
        <f t="shared" si="75"/>
        <v>3.7770576332143153E-10</v>
      </c>
      <c r="AG148" s="15">
        <f t="shared" si="76"/>
        <v>1.097002469958351E-3</v>
      </c>
      <c r="AI148">
        <f t="shared" si="91"/>
        <v>9.474922285136491E-3</v>
      </c>
      <c r="AJ148">
        <f t="shared" si="77"/>
        <v>7.3745852597098461E-7</v>
      </c>
      <c r="AK148">
        <v>0</v>
      </c>
      <c r="AL148" s="11">
        <f t="shared" si="78"/>
        <v>4.1093890796731547E-6</v>
      </c>
      <c r="AM148" s="11">
        <f t="shared" si="79"/>
        <v>4.8468476056441395E-6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15.215219993965079</v>
      </c>
      <c r="AY148" t="e">
        <f t="shared" si="88"/>
        <v>#VALUE!</v>
      </c>
    </row>
    <row r="149" spans="1:51">
      <c r="A149" s="43">
        <v>44340.519444444442</v>
      </c>
      <c r="B149">
        <v>1.6</v>
      </c>
      <c r="C149" s="41" t="s">
        <v>278</v>
      </c>
      <c r="D149" s="36">
        <v>1</v>
      </c>
      <c r="E149" s="43">
        <v>44341.647291666668</v>
      </c>
      <c r="F149" s="41">
        <v>173</v>
      </c>
      <c r="H149" s="5">
        <v>20.9</v>
      </c>
      <c r="I149" s="5">
        <v>30</v>
      </c>
      <c r="J149" s="52">
        <v>105.38</v>
      </c>
      <c r="K149" s="52">
        <v>109</v>
      </c>
      <c r="L149" s="5" t="s">
        <v>88</v>
      </c>
      <c r="M149" s="6">
        <f t="shared" si="64"/>
        <v>0.54344295591296377</v>
      </c>
      <c r="N149" s="6">
        <f t="shared" si="63"/>
        <v>2.9116672951392433</v>
      </c>
      <c r="O149" s="6" t="e">
        <f t="shared" si="65"/>
        <v>#VALUE!</v>
      </c>
      <c r="P149">
        <f t="shared" si="66"/>
        <v>8.6950872946074202</v>
      </c>
      <c r="Q149">
        <f t="shared" si="67"/>
        <v>128.11336098612671</v>
      </c>
      <c r="R149">
        <f t="shared" si="68"/>
        <v>15.12555295094279</v>
      </c>
      <c r="S149">
        <f t="shared" si="69"/>
        <v>81.039927685087903</v>
      </c>
      <c r="T149">
        <f t="shared" si="70"/>
        <v>81.039927685087903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1.0495819514429553E-4</v>
      </c>
      <c r="AC149">
        <f t="shared" si="73"/>
        <v>8.1691768597521661E-9</v>
      </c>
      <c r="AD149">
        <v>0</v>
      </c>
      <c r="AE149" s="11">
        <f t="shared" si="74"/>
        <v>2.1960922388969117E-9</v>
      </c>
      <c r="AF149" s="11">
        <f t="shared" si="75"/>
        <v>1.0365269098649077E-8</v>
      </c>
      <c r="AG149" s="15">
        <f t="shared" si="76"/>
        <v>1.097002469958351E-3</v>
      </c>
      <c r="AI149">
        <f t="shared" si="91"/>
        <v>1.0856370535896958E-4</v>
      </c>
      <c r="AJ149">
        <f t="shared" si="77"/>
        <v>8.4498033565476016E-9</v>
      </c>
      <c r="AK149">
        <v>0</v>
      </c>
      <c r="AL149" s="11">
        <f t="shared" si="78"/>
        <v>4.7085399945797743E-8</v>
      </c>
      <c r="AM149" s="11">
        <f t="shared" si="79"/>
        <v>5.5535203302345343E-8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78.812974192989032</v>
      </c>
      <c r="AX149">
        <f t="shared" si="87"/>
        <v>15.215219993965071</v>
      </c>
      <c r="AY149" t="e">
        <f t="shared" si="88"/>
        <v>#VALUE!</v>
      </c>
    </row>
    <row r="150" spans="1:51">
      <c r="A150" s="43">
        <v>44340.519444444442</v>
      </c>
      <c r="B150">
        <v>0.1</v>
      </c>
      <c r="C150" s="41" t="s">
        <v>278</v>
      </c>
      <c r="D150" s="36">
        <v>2</v>
      </c>
      <c r="E150" s="43">
        <v>44341.668622685182</v>
      </c>
      <c r="F150" s="41">
        <v>217</v>
      </c>
      <c r="H150" s="5">
        <v>20.9</v>
      </c>
      <c r="I150" s="5">
        <v>30</v>
      </c>
      <c r="J150" s="52">
        <v>94.9</v>
      </c>
      <c r="K150" s="4"/>
      <c r="L150" s="5" t="s">
        <v>88</v>
      </c>
      <c r="M150" s="6">
        <f t="shared" si="64"/>
        <v>0.48939776538375673</v>
      </c>
      <c r="N150" s="6">
        <f t="shared" si="63"/>
        <v>0</v>
      </c>
      <c r="O150" s="6" t="e">
        <f t="shared" si="65"/>
        <v>#VALUE!</v>
      </c>
      <c r="P150">
        <f t="shared" si="66"/>
        <v>7.8303642461401077</v>
      </c>
      <c r="Q150">
        <f t="shared" si="67"/>
        <v>0</v>
      </c>
      <c r="R150">
        <f t="shared" si="68"/>
        <v>13.621322594842203</v>
      </c>
      <c r="S150">
        <f t="shared" si="69"/>
        <v>0</v>
      </c>
      <c r="T150">
        <f t="shared" si="70"/>
        <v>0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9.4520143473084524E-5</v>
      </c>
      <c r="AC150">
        <f t="shared" si="73"/>
        <v>7.3567553994162155E-9</v>
      </c>
      <c r="AD150">
        <v>0</v>
      </c>
      <c r="AE150" s="11">
        <f t="shared" si="74"/>
        <v>1.9776917201681243E-9</v>
      </c>
      <c r="AF150" s="11">
        <f t="shared" si="75"/>
        <v>9.3344471195843394E-9</v>
      </c>
      <c r="AG150" s="15">
        <f t="shared" si="76"/>
        <v>1.097002469958351E-3</v>
      </c>
      <c r="AI150">
        <f t="shared" si="91"/>
        <v>0</v>
      </c>
      <c r="AJ150">
        <f t="shared" si="77"/>
        <v>0</v>
      </c>
      <c r="AK150">
        <v>0</v>
      </c>
      <c r="AL150" s="11">
        <f t="shared" si="78"/>
        <v>0</v>
      </c>
      <c r="AM150" s="11">
        <f t="shared" si="79"/>
        <v>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 t="e">
        <f t="shared" si="87"/>
        <v>#DIV/0!</v>
      </c>
      <c r="AY150" t="e">
        <f t="shared" si="88"/>
        <v>#VALUE!</v>
      </c>
    </row>
    <row r="151" spans="1:51">
      <c r="A151" s="43">
        <v>44340.519444444442</v>
      </c>
      <c r="B151">
        <v>3</v>
      </c>
      <c r="C151" s="41" t="s">
        <v>278</v>
      </c>
      <c r="D151" s="36">
        <v>1</v>
      </c>
      <c r="E151" s="43">
        <v>44341.689930555556</v>
      </c>
      <c r="F151" s="41">
        <v>107</v>
      </c>
      <c r="H151" s="5">
        <v>20.9</v>
      </c>
      <c r="I151" s="5">
        <v>30</v>
      </c>
      <c r="J151" s="52">
        <v>21.72</v>
      </c>
      <c r="K151" s="52">
        <v>1108</v>
      </c>
      <c r="L151" s="5" t="s">
        <v>88</v>
      </c>
      <c r="M151" s="6">
        <f t="shared" si="64"/>
        <v>0.11200968876854787</v>
      </c>
      <c r="N151" s="6">
        <f t="shared" si="63"/>
        <v>29.597498743250284</v>
      </c>
      <c r="O151" s="6" t="e">
        <f t="shared" si="65"/>
        <v>#VALUE!</v>
      </c>
      <c r="P151">
        <f t="shared" si="66"/>
        <v>1.792155020296766</v>
      </c>
      <c r="Q151">
        <f t="shared" si="67"/>
        <v>1302.2899447030125</v>
      </c>
      <c r="R151">
        <f t="shared" si="68"/>
        <v>3.1175461197046643</v>
      </c>
      <c r="S151">
        <f t="shared" si="69"/>
        <v>823.78201720254481</v>
      </c>
      <c r="T151">
        <f t="shared" si="70"/>
        <v>823.78201720254481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2.1633061288044211E-5</v>
      </c>
      <c r="AC151">
        <f t="shared" si="73"/>
        <v>1.6837589807726045E-9</v>
      </c>
      <c r="AD151">
        <v>0</v>
      </c>
      <c r="AE151" s="11">
        <f t="shared" si="74"/>
        <v>4.5263924301424292E-10</v>
      </c>
      <c r="AF151" s="11">
        <f t="shared" si="75"/>
        <v>2.1363982237868474E-9</v>
      </c>
      <c r="AG151" s="15">
        <f t="shared" si="76"/>
        <v>1.097002469958351E-3</v>
      </c>
      <c r="AI151">
        <f t="shared" si="91"/>
        <v>1.1035650049333787E-3</v>
      </c>
      <c r="AJ151">
        <f t="shared" si="77"/>
        <v>8.5893413936282032E-8</v>
      </c>
      <c r="AK151">
        <v>0</v>
      </c>
      <c r="AL151" s="11">
        <f t="shared" si="78"/>
        <v>4.7862957009122838E-7</v>
      </c>
      <c r="AM151" s="11">
        <f t="shared" si="79"/>
        <v>5.6452298402751036E-7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15.215219993965066</v>
      </c>
      <c r="AY151" t="e">
        <f t="shared" si="88"/>
        <v>#VALUE!</v>
      </c>
    </row>
    <row r="152" spans="1:51">
      <c r="A152" s="43">
        <v>44340.519444444442</v>
      </c>
      <c r="B152">
        <v>6.2</v>
      </c>
      <c r="C152" s="41" t="s">
        <v>278</v>
      </c>
      <c r="D152" s="36">
        <v>2</v>
      </c>
      <c r="E152" s="43">
        <v>44341.711215277777</v>
      </c>
      <c r="F152" s="41">
        <v>18</v>
      </c>
      <c r="H152" s="5">
        <v>20.9</v>
      </c>
      <c r="I152" s="5">
        <v>30</v>
      </c>
      <c r="J152" s="52">
        <v>3.15</v>
      </c>
      <c r="K152" s="52">
        <v>8685</v>
      </c>
      <c r="L152" s="5" t="s">
        <v>88</v>
      </c>
      <c r="M152" s="6">
        <f t="shared" si="64"/>
        <v>1.6244499061736917E-2</v>
      </c>
      <c r="N152" s="6">
        <f t="shared" si="63"/>
        <v>231.99844457141583</v>
      </c>
      <c r="O152" s="6" t="e">
        <f t="shared" si="65"/>
        <v>#VALUE!</v>
      </c>
      <c r="P152">
        <f t="shared" si="66"/>
        <v>0.25991198498779067</v>
      </c>
      <c r="Q152">
        <f t="shared" si="67"/>
        <v>10207.931561142297</v>
      </c>
      <c r="R152">
        <f t="shared" si="68"/>
        <v>0.45213030741573168</v>
      </c>
      <c r="S152">
        <f t="shared" si="69"/>
        <v>6457.1722196787932</v>
      </c>
      <c r="T152">
        <f t="shared" si="70"/>
        <v>6457.1722196787932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3.1373914851445332E-6</v>
      </c>
      <c r="AC152">
        <f t="shared" si="73"/>
        <v>2.4419156489105453E-10</v>
      </c>
      <c r="AD152">
        <v>0</v>
      </c>
      <c r="AE152" s="11">
        <f t="shared" si="74"/>
        <v>6.5645194083557332E-11</v>
      </c>
      <c r="AF152" s="11">
        <f t="shared" si="75"/>
        <v>3.0983675897461185E-10</v>
      </c>
      <c r="AG152" s="15">
        <f t="shared" si="76"/>
        <v>1.097002469958351E-3</v>
      </c>
      <c r="AI152">
        <f t="shared" si="91"/>
        <v>8.6502365233270713E-3</v>
      </c>
      <c r="AJ152">
        <f t="shared" si="77"/>
        <v>6.7327102891390749E-7</v>
      </c>
      <c r="AK152">
        <v>0</v>
      </c>
      <c r="AL152" s="11">
        <f t="shared" si="78"/>
        <v>3.751712830543609E-6</v>
      </c>
      <c r="AM152" s="11">
        <f t="shared" si="79"/>
        <v>4.4249838594575164E-6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15.215219993965073</v>
      </c>
      <c r="AY152" t="e">
        <f t="shared" si="88"/>
        <v>#VALUE!</v>
      </c>
    </row>
    <row r="153" spans="1:51">
      <c r="A153" s="43">
        <v>44340.519444444442</v>
      </c>
      <c r="B153" t="s">
        <v>733</v>
      </c>
      <c r="C153" s="41" t="s">
        <v>278</v>
      </c>
      <c r="D153" s="36">
        <v>1</v>
      </c>
      <c r="E153" s="43">
        <v>44341.732557870368</v>
      </c>
      <c r="F153" s="41">
        <v>95</v>
      </c>
      <c r="H153" s="5">
        <v>20.9</v>
      </c>
      <c r="I153" s="5">
        <v>30</v>
      </c>
      <c r="J153" s="52">
        <v>4.0999999999999996</v>
      </c>
      <c r="K153" s="52">
        <v>1547</v>
      </c>
      <c r="L153" s="5" t="s">
        <v>88</v>
      </c>
      <c r="M153" s="6">
        <f t="shared" si="64"/>
        <v>2.1143633699403603E-2</v>
      </c>
      <c r="N153" s="6">
        <f t="shared" si="63"/>
        <v>41.324305555783567</v>
      </c>
      <c r="O153" s="6" t="e">
        <f t="shared" si="65"/>
        <v>#VALUE!</v>
      </c>
      <c r="P153">
        <f t="shared" si="66"/>
        <v>0.33829813919045765</v>
      </c>
      <c r="Q153">
        <f t="shared" si="67"/>
        <v>1818.269444454477</v>
      </c>
      <c r="R153">
        <f t="shared" si="68"/>
        <v>0.58848706679507923</v>
      </c>
      <c r="S153">
        <f t="shared" si="69"/>
        <v>1150.1721846681742</v>
      </c>
      <c r="T153">
        <f t="shared" si="70"/>
        <v>1150.1721846681742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4.0835889171722498E-6</v>
      </c>
      <c r="AC153">
        <f t="shared" si="73"/>
        <v>3.1783664001692808E-10</v>
      </c>
      <c r="AD153">
        <v>0</v>
      </c>
      <c r="AE153" s="11">
        <f t="shared" si="74"/>
        <v>8.5442951029392075E-11</v>
      </c>
      <c r="AF153" s="11">
        <f t="shared" si="75"/>
        <v>4.0327959104632015E-10</v>
      </c>
      <c r="AG153" s="15">
        <f t="shared" si="76"/>
        <v>1.097002469958351E-3</v>
      </c>
      <c r="AI153">
        <f t="shared" si="91"/>
        <v>1.5408078182598708E-3</v>
      </c>
      <c r="AJ153">
        <f t="shared" si="77"/>
        <v>1.1992519075760679E-7</v>
      </c>
      <c r="AK153">
        <v>0</v>
      </c>
      <c r="AL153" s="11">
        <f t="shared" si="78"/>
        <v>6.682670983132944E-7</v>
      </c>
      <c r="AM153" s="11">
        <f t="shared" si="79"/>
        <v>7.8819228907090122E-7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15.215219993965084</v>
      </c>
      <c r="AY153" t="e">
        <f t="shared" si="88"/>
        <v>#VALUE!</v>
      </c>
    </row>
    <row r="154" spans="1:51">
      <c r="A154" s="43">
        <v>44340.519444444442</v>
      </c>
      <c r="B154">
        <v>9</v>
      </c>
      <c r="C154" s="41" t="s">
        <v>278</v>
      </c>
      <c r="D154" s="36">
        <v>2</v>
      </c>
      <c r="E154" s="43">
        <v>44341.753877314812</v>
      </c>
      <c r="F154" s="41">
        <v>208</v>
      </c>
      <c r="H154" s="5">
        <v>20.9</v>
      </c>
      <c r="I154" s="5">
        <v>30</v>
      </c>
      <c r="J154" s="52">
        <v>6.13</v>
      </c>
      <c r="K154" s="52">
        <v>7537</v>
      </c>
      <c r="L154" s="5" t="s">
        <v>88</v>
      </c>
      <c r="M154" s="6">
        <f t="shared" si="64"/>
        <v>3.1612310872522954E-2</v>
      </c>
      <c r="N154" s="6">
        <f t="shared" si="63"/>
        <v>201.33244406848144</v>
      </c>
      <c r="O154" s="6" t="e">
        <f t="shared" si="65"/>
        <v>#VALUE!</v>
      </c>
      <c r="P154">
        <f t="shared" si="66"/>
        <v>0.50579697396036727</v>
      </c>
      <c r="Q154">
        <f t="shared" si="67"/>
        <v>8858.6275390131832</v>
      </c>
      <c r="R154">
        <f t="shared" si="68"/>
        <v>0.87985993157410647</v>
      </c>
      <c r="S154">
        <f t="shared" si="69"/>
        <v>5603.6507794725458</v>
      </c>
      <c r="T154">
        <f t="shared" si="70"/>
        <v>5603.6507794725467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6.105463429820949E-6</v>
      </c>
      <c r="AC154">
        <f t="shared" si="73"/>
        <v>4.7520453739116327E-10</v>
      </c>
      <c r="AD154">
        <v>0</v>
      </c>
      <c r="AE154" s="11">
        <f t="shared" si="74"/>
        <v>1.2774763166101792E-10</v>
      </c>
      <c r="AF154" s="11">
        <f t="shared" si="75"/>
        <v>6.0295216905218122E-10</v>
      </c>
      <c r="AG154" s="15">
        <f t="shared" si="76"/>
        <v>1.097002469958351E-3</v>
      </c>
      <c r="AI154">
        <f t="shared" si="91"/>
        <v>7.5068316265188414E-3</v>
      </c>
      <c r="AJ154">
        <f t="shared" si="77"/>
        <v>5.8427676970916771E-7</v>
      </c>
      <c r="AK154">
        <v>0</v>
      </c>
      <c r="AL154" s="11">
        <f t="shared" si="78"/>
        <v>3.2558042146007116E-6</v>
      </c>
      <c r="AM154" s="11">
        <f t="shared" si="79"/>
        <v>3.8400809843098789E-6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</v>
      </c>
      <c r="AY154" t="e">
        <f t="shared" si="88"/>
        <v>#VALUE!</v>
      </c>
    </row>
    <row r="155" spans="1:51">
      <c r="A155" s="43">
        <v>44340.519444444442</v>
      </c>
      <c r="B155">
        <v>8</v>
      </c>
      <c r="C155" s="41" t="s">
        <v>278</v>
      </c>
      <c r="D155" s="36">
        <v>1</v>
      </c>
      <c r="E155" s="43">
        <v>44341.775219907409</v>
      </c>
      <c r="F155" s="41">
        <v>197</v>
      </c>
      <c r="H155" s="5">
        <v>20.9</v>
      </c>
      <c r="I155" s="5">
        <v>30</v>
      </c>
      <c r="J155" s="52">
        <v>7</v>
      </c>
      <c r="K155" s="52">
        <v>11482</v>
      </c>
      <c r="L155" s="5" t="s">
        <v>88</v>
      </c>
      <c r="M155" s="6">
        <f t="shared" si="64"/>
        <v>3.6098886803859816E-2</v>
      </c>
      <c r="N155" s="6">
        <f t="shared" si="63"/>
        <v>306.71343011732836</v>
      </c>
      <c r="O155" s="6" t="e">
        <f t="shared" si="65"/>
        <v>#VALUE!</v>
      </c>
      <c r="P155">
        <f t="shared" si="66"/>
        <v>0.57758218886175705</v>
      </c>
      <c r="Q155">
        <f t="shared" si="67"/>
        <v>13495.390925162448</v>
      </c>
      <c r="R155">
        <f t="shared" si="68"/>
        <v>1.0047340164794036</v>
      </c>
      <c r="S155">
        <f t="shared" si="69"/>
        <v>8536.7013732126525</v>
      </c>
      <c r="T155">
        <f t="shared" si="70"/>
        <v>8536.7013732126543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6.9719810780989628E-6</v>
      </c>
      <c r="AC155">
        <f t="shared" si="73"/>
        <v>5.4264792198012121E-10</v>
      </c>
      <c r="AD155">
        <v>0</v>
      </c>
      <c r="AE155" s="11">
        <f t="shared" si="74"/>
        <v>1.4587820907457184E-10</v>
      </c>
      <c r="AF155" s="11">
        <f t="shared" si="75"/>
        <v>6.8852613105469305E-10</v>
      </c>
      <c r="AG155" s="15">
        <f t="shared" si="76"/>
        <v>1.097002469958351E-3</v>
      </c>
      <c r="AI155">
        <f t="shared" si="91"/>
        <v>1.1436040962676041E-2</v>
      </c>
      <c r="AJ155">
        <f t="shared" si="77"/>
        <v>8.9009763431082155E-7</v>
      </c>
      <c r="AK155">
        <v>0</v>
      </c>
      <c r="AL155" s="11">
        <f t="shared" si="78"/>
        <v>4.9599501117215559E-6</v>
      </c>
      <c r="AM155" s="11">
        <f t="shared" si="79"/>
        <v>5.8500477460323779E-6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15.215219993965082</v>
      </c>
      <c r="AY155" t="e">
        <f t="shared" si="88"/>
        <v>#VALUE!</v>
      </c>
    </row>
    <row r="156" spans="1:51">
      <c r="A156" s="43">
        <v>44340.519444444442</v>
      </c>
      <c r="B156" t="s">
        <v>733</v>
      </c>
      <c r="C156" s="41" t="s">
        <v>278</v>
      </c>
      <c r="D156" s="36">
        <v>2</v>
      </c>
      <c r="E156" s="43">
        <v>44341.796550925923</v>
      </c>
      <c r="F156" s="41">
        <v>85</v>
      </c>
      <c r="H156" s="5">
        <v>20.9</v>
      </c>
      <c r="I156" s="5">
        <v>30</v>
      </c>
      <c r="J156" s="52">
        <v>5.62</v>
      </c>
      <c r="K156" s="52">
        <v>1716</v>
      </c>
      <c r="L156" s="5" t="s">
        <v>88</v>
      </c>
      <c r="M156" s="6">
        <f t="shared" si="64"/>
        <v>2.898224911967031E-2</v>
      </c>
      <c r="N156" s="6">
        <f t="shared" si="63"/>
        <v>45.838725490449001</v>
      </c>
      <c r="O156" s="6" t="e">
        <f t="shared" si="65"/>
        <v>#VALUE!</v>
      </c>
      <c r="P156">
        <f t="shared" si="66"/>
        <v>0.46371598591472496</v>
      </c>
      <c r="Q156">
        <f t="shared" si="67"/>
        <v>2016.9039215797561</v>
      </c>
      <c r="R156">
        <f t="shared" si="68"/>
        <v>0.80665788180203568</v>
      </c>
      <c r="S156">
        <f t="shared" si="69"/>
        <v>1275.8212468588149</v>
      </c>
      <c r="T156">
        <f t="shared" si="70"/>
        <v>1275.8212468588151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5.5975048084165969E-6</v>
      </c>
      <c r="AC156">
        <f t="shared" si="73"/>
        <v>4.3566876021832591E-10</v>
      </c>
      <c r="AD156">
        <v>0</v>
      </c>
      <c r="AE156" s="11">
        <f t="shared" si="74"/>
        <v>1.171193621427277E-10</v>
      </c>
      <c r="AF156" s="11">
        <f t="shared" si="75"/>
        <v>5.5278812236105358E-10</v>
      </c>
      <c r="AG156" s="15">
        <f t="shared" si="76"/>
        <v>1.097002469958351E-3</v>
      </c>
      <c r="AI156">
        <f t="shared" si="91"/>
        <v>1.7091313614311173E-3</v>
      </c>
      <c r="AJ156">
        <f t="shared" si="77"/>
        <v>1.3302626201684115E-7</v>
      </c>
      <c r="AK156">
        <v>0</v>
      </c>
      <c r="AL156" s="11">
        <f t="shared" si="78"/>
        <v>7.412710670365955E-7</v>
      </c>
      <c r="AM156" s="11">
        <f t="shared" si="79"/>
        <v>8.7429732905343665E-7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15.215219993965079</v>
      </c>
      <c r="AY156" t="e">
        <f t="shared" si="88"/>
        <v>#VALUE!</v>
      </c>
    </row>
    <row r="157" spans="1:51">
      <c r="A157" s="43">
        <v>44340.519444444442</v>
      </c>
      <c r="B157">
        <v>0.1</v>
      </c>
      <c r="C157" s="41" t="s">
        <v>278</v>
      </c>
      <c r="D157" s="36">
        <v>1</v>
      </c>
      <c r="E157" s="43">
        <v>44341.817870370367</v>
      </c>
      <c r="F157" s="41">
        <v>23</v>
      </c>
      <c r="H157" s="5">
        <v>20.9</v>
      </c>
      <c r="I157" s="5">
        <v>30</v>
      </c>
      <c r="J157" s="52">
        <v>89.56</v>
      </c>
      <c r="K157" s="52">
        <v>49</v>
      </c>
      <c r="L157" s="5" t="s">
        <v>88</v>
      </c>
      <c r="M157" s="6">
        <f t="shared" si="64"/>
        <v>0.46185947173624076</v>
      </c>
      <c r="N157" s="6">
        <f t="shared" si="63"/>
        <v>1.3089146556130544</v>
      </c>
      <c r="O157" s="6" t="e">
        <f t="shared" si="65"/>
        <v>#VALUE!</v>
      </c>
      <c r="P157">
        <f t="shared" si="66"/>
        <v>7.3897515477798521</v>
      </c>
      <c r="Q157">
        <f t="shared" si="67"/>
        <v>57.592244846974396</v>
      </c>
      <c r="R157">
        <f t="shared" si="68"/>
        <v>12.854854073699343</v>
      </c>
      <c r="S157">
        <f t="shared" si="69"/>
        <v>36.43079317953493</v>
      </c>
      <c r="T157">
        <f t="shared" si="70"/>
        <v>36.430793179534938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8.9201517907791877E-5</v>
      </c>
      <c r="AC157">
        <f t="shared" si="73"/>
        <v>6.942792556077093E-9</v>
      </c>
      <c r="AD157">
        <v>0</v>
      </c>
      <c r="AE157" s="11">
        <f t="shared" si="74"/>
        <v>1.8664074863883795E-9</v>
      </c>
      <c r="AF157" s="11">
        <f t="shared" si="75"/>
        <v>8.8092000424654729E-9</v>
      </c>
      <c r="AG157" s="15">
        <f t="shared" si="76"/>
        <v>1.097002469958351E-3</v>
      </c>
      <c r="AI157">
        <f t="shared" si="91"/>
        <v>4.8803867546692742E-5</v>
      </c>
      <c r="AJ157">
        <f t="shared" si="77"/>
        <v>3.7985354538608488E-9</v>
      </c>
      <c r="AK157">
        <v>0</v>
      </c>
      <c r="AL157" s="11">
        <f t="shared" si="78"/>
        <v>2.1166831168294395E-8</v>
      </c>
      <c r="AM157" s="11">
        <f t="shared" si="79"/>
        <v>2.4965366622155245E-8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15.215219993965084</v>
      </c>
      <c r="AY157" t="e">
        <f t="shared" si="88"/>
        <v>#VALUE!</v>
      </c>
    </row>
    <row r="158" spans="1:51">
      <c r="A158" s="43">
        <v>44340.519444444442</v>
      </c>
      <c r="B158">
        <v>9</v>
      </c>
      <c r="C158" s="41" t="s">
        <v>278</v>
      </c>
      <c r="D158" s="36">
        <v>2</v>
      </c>
      <c r="E158" s="43">
        <v>44341.839212962965</v>
      </c>
      <c r="F158" s="41">
        <v>164</v>
      </c>
      <c r="H158" s="5">
        <v>20.9</v>
      </c>
      <c r="I158" s="5">
        <v>30</v>
      </c>
      <c r="J158" s="52">
        <v>4.8</v>
      </c>
      <c r="K158" s="52">
        <v>7812</v>
      </c>
      <c r="L158" s="5" t="s">
        <v>88</v>
      </c>
      <c r="M158" s="6">
        <f t="shared" si="64"/>
        <v>2.4753522379789585E-2</v>
      </c>
      <c r="N158" s="6">
        <v>0</v>
      </c>
      <c r="O158" s="6" t="e">
        <f t="shared" si="65"/>
        <v>#VALUE!</v>
      </c>
      <c r="P158">
        <f t="shared" si="66"/>
        <v>0.39605635807663336</v>
      </c>
      <c r="Q158">
        <f t="shared" si="67"/>
        <v>0</v>
      </c>
      <c r="R158">
        <f t="shared" si="68"/>
        <v>0.68896046844301961</v>
      </c>
      <c r="S158">
        <f t="shared" si="69"/>
        <v>5808.109312622998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4.7807870249821461E-6</v>
      </c>
      <c r="AC158">
        <f t="shared" si="73"/>
        <v>3.7210143221494023E-10</v>
      </c>
      <c r="AD158">
        <v>0</v>
      </c>
      <c r="AE158" s="11">
        <f t="shared" si="74"/>
        <v>1.0003077193684927E-10</v>
      </c>
      <c r="AF158" s="11">
        <f t="shared" si="75"/>
        <v>4.7213220415178946E-10</v>
      </c>
      <c r="AG158" s="15">
        <f t="shared" si="76"/>
        <v>1.097002469958351E-3</v>
      </c>
      <c r="AI158">
        <f t="shared" si="91"/>
        <v>7.7807308831584435E-3</v>
      </c>
      <c r="AJ158">
        <f t="shared" si="77"/>
        <v>6.0559508092981529E-7</v>
      </c>
      <c r="AK158">
        <v>0</v>
      </c>
      <c r="AL158" s="11">
        <f t="shared" si="78"/>
        <v>3.3745976548309351E-6</v>
      </c>
      <c r="AM158" s="11">
        <f t="shared" si="79"/>
        <v>3.9801927357607508E-6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15.215219993965087</v>
      </c>
      <c r="AY158" t="e">
        <f t="shared" si="88"/>
        <v>#VALUE!</v>
      </c>
    </row>
    <row r="159" spans="1:51">
      <c r="A159" s="43">
        <v>44347.5</v>
      </c>
      <c r="B159">
        <v>9</v>
      </c>
      <c r="C159" t="s">
        <v>278</v>
      </c>
      <c r="D159" s="36">
        <v>1</v>
      </c>
      <c r="E159" s="43">
        <v>44348.500844907408</v>
      </c>
      <c r="F159" s="41">
        <v>68</v>
      </c>
      <c r="H159" s="52">
        <v>20.7</v>
      </c>
      <c r="I159" s="5">
        <v>30</v>
      </c>
      <c r="J159" s="52">
        <v>3627.68</v>
      </c>
      <c r="K159" s="52">
        <v>9594</v>
      </c>
      <c r="L159" s="5" t="s">
        <v>88</v>
      </c>
      <c r="M159" s="6">
        <f t="shared" si="64"/>
        <v>18.72062004744312</v>
      </c>
      <c r="N159" s="6">
        <v>0</v>
      </c>
      <c r="O159" s="6" t="e">
        <f t="shared" si="65"/>
        <v>#VALUE!</v>
      </c>
      <c r="P159">
        <f t="shared" si="66"/>
        <v>299.52992075908992</v>
      </c>
      <c r="Q159">
        <f t="shared" si="67"/>
        <v>0</v>
      </c>
      <c r="R159">
        <f t="shared" si="68"/>
        <v>520.66544525557595</v>
      </c>
      <c r="S159">
        <f t="shared" si="69"/>
        <v>7132.6182473607041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3.6156186602158027E-3</v>
      </c>
      <c r="AC159">
        <f t="shared" si="73"/>
        <v>2.8141326412974608E-7</v>
      </c>
      <c r="AD159">
        <v>0</v>
      </c>
      <c r="AE159" s="11">
        <f t="shared" si="74"/>
        <v>7.5651377842336346E-8</v>
      </c>
      <c r="AF159" s="11">
        <f t="shared" si="75"/>
        <v>3.5706464197208243E-7</v>
      </c>
      <c r="AG159" s="15">
        <f t="shared" si="76"/>
        <v>1.097002469958351E-3</v>
      </c>
      <c r="AI159">
        <f t="shared" si="91"/>
        <v>9.5621017912578873E-3</v>
      </c>
      <c r="AJ159">
        <f t="shared" si="77"/>
        <v>7.4424393994530502E-7</v>
      </c>
      <c r="AK159">
        <v>0</v>
      </c>
      <c r="AL159" s="11">
        <f t="shared" si="78"/>
        <v>4.1471998922207748E-6</v>
      </c>
      <c r="AM159" s="11">
        <f t="shared" si="79"/>
        <v>4.8914438321660795E-6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78.81297419298906</v>
      </c>
      <c r="AX159">
        <f t="shared" si="87"/>
        <v>15.215219993965073</v>
      </c>
      <c r="AY159" t="e">
        <f t="shared" si="88"/>
        <v>#VALUE!</v>
      </c>
    </row>
    <row r="160" spans="1:51">
      <c r="A160" s="43">
        <v>44347.429166666669</v>
      </c>
      <c r="B160">
        <v>0.1</v>
      </c>
      <c r="C160" t="s">
        <v>279</v>
      </c>
      <c r="D160" s="36">
        <v>2</v>
      </c>
      <c r="E160" s="43">
        <v>44348.522187499999</v>
      </c>
      <c r="F160" s="41">
        <v>74</v>
      </c>
      <c r="H160" s="52">
        <v>20.7</v>
      </c>
      <c r="I160" s="5">
        <v>30</v>
      </c>
      <c r="J160" s="52">
        <v>55.23</v>
      </c>
      <c r="K160" s="52">
        <v>657</v>
      </c>
      <c r="L160" s="5" t="s">
        <v>88</v>
      </c>
      <c r="M160" s="6">
        <f t="shared" si="64"/>
        <v>0.28501407103721482</v>
      </c>
      <c r="N160" s="6">
        <f t="shared" ref="N160:N177" si="92">1000000*(AM160-AK160)/X160</f>
        <v>17.562086368884806</v>
      </c>
      <c r="O160" s="6" t="e">
        <f t="shared" si="65"/>
        <v>#VALUE!</v>
      </c>
      <c r="P160">
        <f t="shared" si="66"/>
        <v>4.5602251365954372</v>
      </c>
      <c r="Q160">
        <f t="shared" si="67"/>
        <v>772.73180023093141</v>
      </c>
      <c r="R160">
        <f t="shared" si="68"/>
        <v>7.9269264492638438</v>
      </c>
      <c r="S160">
        <f t="shared" si="69"/>
        <v>488.44383870293763</v>
      </c>
      <c r="T160">
        <f t="shared" si="70"/>
        <v>488.44383870293757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5.5046370849611539E-5</v>
      </c>
      <c r="AC160">
        <f t="shared" si="73"/>
        <v>4.2844061708546163E-9</v>
      </c>
      <c r="AD160">
        <v>0</v>
      </c>
      <c r="AE160" s="11">
        <f t="shared" si="74"/>
        <v>1.1517624482402629E-9</v>
      </c>
      <c r="AF160" s="11">
        <f t="shared" si="75"/>
        <v>5.4361686190948794E-9</v>
      </c>
      <c r="AG160" s="15">
        <f t="shared" si="76"/>
        <v>1.097002469958351E-3</v>
      </c>
      <c r="AI160">
        <f t="shared" si="91"/>
        <v>6.5481560108989281E-4</v>
      </c>
      <c r="AJ160">
        <f t="shared" si="77"/>
        <v>5.0966048420269475E-8</v>
      </c>
      <c r="AK160">
        <v>0</v>
      </c>
      <c r="AL160" s="11">
        <f t="shared" si="78"/>
        <v>2.8400149355733261E-7</v>
      </c>
      <c r="AM160" s="11">
        <f t="shared" si="79"/>
        <v>3.3496754197760208E-7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15.215219993965077</v>
      </c>
      <c r="AY160" t="e">
        <f t="shared" si="88"/>
        <v>#VALUE!</v>
      </c>
    </row>
    <row r="161" spans="1:51">
      <c r="A161" s="43">
        <v>44347.5</v>
      </c>
      <c r="B161">
        <v>9</v>
      </c>
      <c r="C161" t="s">
        <v>278</v>
      </c>
      <c r="D161" s="36">
        <v>1</v>
      </c>
      <c r="E161" s="43">
        <v>44348.54347222222</v>
      </c>
      <c r="F161" s="41">
        <v>170</v>
      </c>
      <c r="H161" s="52">
        <v>20.7</v>
      </c>
      <c r="I161" s="5">
        <v>30</v>
      </c>
      <c r="J161" s="52">
        <v>3271.97</v>
      </c>
      <c r="K161" s="52">
        <v>10918</v>
      </c>
      <c r="L161" s="5" t="s">
        <v>88</v>
      </c>
      <c r="M161" s="6">
        <f t="shared" si="64"/>
        <v>16.884980807742821</v>
      </c>
      <c r="N161" s="6">
        <f t="shared" si="92"/>
        <v>291.84605627927596</v>
      </c>
      <c r="O161" s="6" t="e">
        <f t="shared" si="65"/>
        <v>#VALUE!</v>
      </c>
      <c r="P161">
        <f t="shared" si="66"/>
        <v>270.15969292388513</v>
      </c>
      <c r="Q161">
        <f t="shared" si="67"/>
        <v>12841.226476288142</v>
      </c>
      <c r="R161">
        <f t="shared" si="68"/>
        <v>469.61190538109389</v>
      </c>
      <c r="S161">
        <f t="shared" si="69"/>
        <v>8116.9403819766703</v>
      </c>
      <c r="T161">
        <f t="shared" si="70"/>
        <v>8116.9403819766703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3.2610913276987772E-3</v>
      </c>
      <c r="AC161">
        <f t="shared" si="73"/>
        <v>2.5381945426129242E-7</v>
      </c>
      <c r="AD161">
        <v>0</v>
      </c>
      <c r="AE161" s="11">
        <f t="shared" si="74"/>
        <v>6.8233427082540158E-8</v>
      </c>
      <c r="AF161" s="11">
        <f t="shared" si="75"/>
        <v>3.2205288134383256E-7</v>
      </c>
      <c r="AG161" s="15">
        <f t="shared" si="76"/>
        <v>1.097002469958351E-3</v>
      </c>
      <c r="AI161">
        <f t="shared" si="91"/>
        <v>1.0881699745356849E-2</v>
      </c>
      <c r="AJ161">
        <f t="shared" si="77"/>
        <v>8.4695177572679162E-7</v>
      </c>
      <c r="AK161">
        <v>0</v>
      </c>
      <c r="AL161" s="11">
        <f t="shared" si="78"/>
        <v>4.7195255809116551E-6</v>
      </c>
      <c r="AM161" s="11">
        <f t="shared" si="79"/>
        <v>5.5664773566384464E-6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78.81297419298906</v>
      </c>
      <c r="AX161">
        <f t="shared" si="87"/>
        <v>15.215219993965073</v>
      </c>
      <c r="AY161" t="e">
        <f t="shared" si="88"/>
        <v>#VALUE!</v>
      </c>
    </row>
    <row r="162" spans="1:51">
      <c r="A162" s="43">
        <v>44347.429166666669</v>
      </c>
      <c r="B162">
        <v>0.1</v>
      </c>
      <c r="C162" t="s">
        <v>279</v>
      </c>
      <c r="D162" s="36">
        <v>2</v>
      </c>
      <c r="E162" s="43">
        <v>44348.564756944441</v>
      </c>
      <c r="F162" s="41">
        <v>90</v>
      </c>
      <c r="H162" s="52">
        <v>20.7</v>
      </c>
      <c r="I162" s="5">
        <v>30</v>
      </c>
      <c r="J162" s="52">
        <v>53.53</v>
      </c>
      <c r="K162" s="52">
        <v>564</v>
      </c>
      <c r="L162" s="5" t="s">
        <v>88</v>
      </c>
      <c r="M162" s="6">
        <f t="shared" si="64"/>
        <v>0.27624123162451769</v>
      </c>
      <c r="N162" s="6">
        <f t="shared" si="92"/>
        <v>15.076128937672804</v>
      </c>
      <c r="O162" s="6" t="e">
        <f t="shared" si="65"/>
        <v>#VALUE!</v>
      </c>
      <c r="P162">
        <f t="shared" si="66"/>
        <v>4.4198597059922831</v>
      </c>
      <c r="Q162">
        <f t="shared" si="67"/>
        <v>663.3496732576034</v>
      </c>
      <c r="R162">
        <f t="shared" si="68"/>
        <v>7.6829326965253211</v>
      </c>
      <c r="S162">
        <f t="shared" si="69"/>
        <v>419.30338664909721</v>
      </c>
      <c r="T162">
        <f t="shared" si="70"/>
        <v>419.30338664909721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5.3352023023351543E-5</v>
      </c>
      <c r="AC162">
        <f t="shared" si="73"/>
        <v>4.1525305508934933E-9</v>
      </c>
      <c r="AD162">
        <v>0</v>
      </c>
      <c r="AE162" s="11">
        <f t="shared" si="74"/>
        <v>1.1163107704925091E-9</v>
      </c>
      <c r="AF162" s="11">
        <f t="shared" si="75"/>
        <v>5.2688413213860026E-9</v>
      </c>
      <c r="AG162" s="15">
        <f t="shared" si="76"/>
        <v>1.097002469958351E-3</v>
      </c>
      <c r="AI162">
        <f t="shared" si="91"/>
        <v>5.6212480824155192E-4</v>
      </c>
      <c r="AJ162">
        <f t="shared" si="77"/>
        <v>4.375167626945508E-8</v>
      </c>
      <c r="AK162">
        <v>0</v>
      </c>
      <c r="AL162" s="11">
        <f t="shared" si="78"/>
        <v>2.4380036889853214E-7</v>
      </c>
      <c r="AM162" s="11">
        <f t="shared" si="79"/>
        <v>2.8755204516798724E-7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15.215219993965082</v>
      </c>
      <c r="AY162" t="e">
        <f t="shared" si="88"/>
        <v>#VALUE!</v>
      </c>
    </row>
    <row r="163" spans="1:51">
      <c r="A163" s="43">
        <v>44347.5</v>
      </c>
      <c r="B163">
        <v>3.8</v>
      </c>
      <c r="C163" t="s">
        <v>278</v>
      </c>
      <c r="D163" s="36">
        <v>1</v>
      </c>
      <c r="E163" s="43">
        <v>44348.586076388892</v>
      </c>
      <c r="F163" s="41">
        <v>196</v>
      </c>
      <c r="H163" s="52">
        <v>20.7</v>
      </c>
      <c r="I163" s="5">
        <v>30</v>
      </c>
      <c r="J163" s="52">
        <v>22.89</v>
      </c>
      <c r="K163" s="52">
        <v>3028</v>
      </c>
      <c r="L163" s="5" t="s">
        <v>88</v>
      </c>
      <c r="M163" s="6">
        <f t="shared" si="64"/>
        <v>0.11812370244508141</v>
      </c>
      <c r="N163" s="6">
        <f t="shared" si="92"/>
        <v>80.940635502257521</v>
      </c>
      <c r="O163" s="6" t="e">
        <f t="shared" si="65"/>
        <v>#VALUE!</v>
      </c>
      <c r="P163">
        <f t="shared" si="66"/>
        <v>1.8899792391213026</v>
      </c>
      <c r="Q163">
        <f t="shared" si="67"/>
        <v>3561.3879620993312</v>
      </c>
      <c r="R163">
        <f t="shared" si="68"/>
        <v>3.2853041177557367</v>
      </c>
      <c r="S163">
        <f t="shared" si="69"/>
        <v>2251.1536432153648</v>
      </c>
      <c r="T163">
        <f t="shared" si="70"/>
        <v>2251.1536432153653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2.2813895142994894E-5</v>
      </c>
      <c r="AC163">
        <f t="shared" si="73"/>
        <v>1.7756664358294796E-9</v>
      </c>
      <c r="AD163">
        <v>0</v>
      </c>
      <c r="AE163" s="11">
        <f t="shared" si="74"/>
        <v>4.7734641390946252E-10</v>
      </c>
      <c r="AF163" s="11">
        <f t="shared" si="75"/>
        <v>2.2530128497389421E-9</v>
      </c>
      <c r="AG163" s="15">
        <f t="shared" si="76"/>
        <v>1.097002469958351E-3</v>
      </c>
      <c r="AI163">
        <f t="shared" si="91"/>
        <v>3.0179324811266291E-3</v>
      </c>
      <c r="AJ163">
        <f t="shared" si="77"/>
        <v>2.3489375131898928E-7</v>
      </c>
      <c r="AK163">
        <v>0</v>
      </c>
      <c r="AL163" s="11">
        <f t="shared" si="78"/>
        <v>1.3089140372779347E-6</v>
      </c>
      <c r="AM163" s="11">
        <f t="shared" si="79"/>
        <v>1.5438077885969238E-6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78.81297419298906</v>
      </c>
      <c r="AX163">
        <f t="shared" si="87"/>
        <v>15.215219993965071</v>
      </c>
      <c r="AY163" t="e">
        <f t="shared" si="88"/>
        <v>#VALUE!</v>
      </c>
    </row>
    <row r="164" spans="1:51">
      <c r="A164" s="43">
        <v>44347.5</v>
      </c>
      <c r="B164">
        <v>0.1</v>
      </c>
      <c r="C164" t="s">
        <v>278</v>
      </c>
      <c r="D164" s="36">
        <v>2</v>
      </c>
      <c r="E164" s="43">
        <v>44348.60738425926</v>
      </c>
      <c r="F164" s="41">
        <v>77</v>
      </c>
      <c r="H164" s="52">
        <v>20.7</v>
      </c>
      <c r="I164" s="5">
        <v>30</v>
      </c>
      <c r="J164" s="52">
        <v>115.67</v>
      </c>
      <c r="K164" s="4"/>
      <c r="L164" s="5" t="s">
        <v>88</v>
      </c>
      <c r="M164" s="6">
        <f t="shared" si="64"/>
        <v>0.59691431462746047</v>
      </c>
      <c r="N164" s="6">
        <f t="shared" si="92"/>
        <v>0</v>
      </c>
      <c r="O164" s="6" t="e">
        <f t="shared" si="65"/>
        <v>#VALUE!</v>
      </c>
      <c r="P164">
        <f t="shared" si="66"/>
        <v>9.5506290340393676</v>
      </c>
      <c r="Q164">
        <f t="shared" si="67"/>
        <v>0</v>
      </c>
      <c r="R164">
        <f t="shared" si="68"/>
        <v>16.601621987802801</v>
      </c>
      <c r="S164">
        <f t="shared" si="69"/>
        <v>0</v>
      </c>
      <c r="T164">
        <f t="shared" si="70"/>
        <v>0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1.15285419449114E-4</v>
      </c>
      <c r="AC164">
        <f t="shared" si="73"/>
        <v>8.9729723299430281E-9</v>
      </c>
      <c r="AD164">
        <v>0</v>
      </c>
      <c r="AE164" s="11">
        <f t="shared" si="74"/>
        <v>2.412173861813348E-9</v>
      </c>
      <c r="AF164" s="11">
        <f t="shared" si="75"/>
        <v>1.1385146191756377E-8</v>
      </c>
      <c r="AG164" s="15">
        <f t="shared" si="76"/>
        <v>1.097002469958351E-3</v>
      </c>
      <c r="AI164">
        <f t="shared" si="91"/>
        <v>0</v>
      </c>
      <c r="AJ164">
        <f t="shared" si="77"/>
        <v>0</v>
      </c>
      <c r="AK164">
        <v>0</v>
      </c>
      <c r="AL164" s="11">
        <f t="shared" si="78"/>
        <v>0</v>
      </c>
      <c r="AM164" s="11">
        <f t="shared" si="79"/>
        <v>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 t="e">
        <f t="shared" si="87"/>
        <v>#DIV/0!</v>
      </c>
      <c r="AY164" t="e">
        <f t="shared" si="88"/>
        <v>#VALUE!</v>
      </c>
    </row>
    <row r="165" spans="1:51">
      <c r="A165" s="43">
        <v>44347.429166666669</v>
      </c>
      <c r="B165">
        <v>6</v>
      </c>
      <c r="C165" t="s">
        <v>279</v>
      </c>
      <c r="D165" s="36">
        <v>1</v>
      </c>
      <c r="E165" s="43">
        <v>44348.628703703704</v>
      </c>
      <c r="F165" s="41">
        <v>188</v>
      </c>
      <c r="H165" s="52">
        <v>20.7</v>
      </c>
      <c r="I165" s="5">
        <v>30</v>
      </c>
      <c r="J165" s="52">
        <v>41.88</v>
      </c>
      <c r="K165" s="52">
        <v>2772</v>
      </c>
      <c r="L165" s="5" t="s">
        <v>88</v>
      </c>
      <c r="M165" s="6">
        <f t="shared" si="64"/>
        <v>0.21612147917868113</v>
      </c>
      <c r="N165" s="6">
        <f t="shared" si="92"/>
        <v>74.097569885157824</v>
      </c>
      <c r="O165" s="6" t="e">
        <f t="shared" si="65"/>
        <v>#VALUE!</v>
      </c>
      <c r="P165">
        <f t="shared" si="66"/>
        <v>3.4579436668588981</v>
      </c>
      <c r="Q165">
        <f t="shared" si="67"/>
        <v>3260.2930749469442</v>
      </c>
      <c r="R165">
        <f t="shared" si="68"/>
        <v>6.0108578615819246</v>
      </c>
      <c r="S165">
        <f t="shared" si="69"/>
        <v>2060.8315386370518</v>
      </c>
      <c r="T165">
        <f t="shared" si="70"/>
        <v>2060.8315386370523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4.1740757037510984E-5</v>
      </c>
      <c r="AC165">
        <f t="shared" si="73"/>
        <v>3.2487946846893238E-9</v>
      </c>
      <c r="AD165">
        <v>0</v>
      </c>
      <c r="AE165" s="11">
        <f t="shared" si="74"/>
        <v>8.7336250827996041E-10</v>
      </c>
      <c r="AF165" s="11">
        <f t="shared" si="75"/>
        <v>4.1221571929692842E-9</v>
      </c>
      <c r="AG165" s="15">
        <f t="shared" si="76"/>
        <v>1.097002469958351E-3</v>
      </c>
      <c r="AI165">
        <f t="shared" si="91"/>
        <v>2.7627836319957123E-3</v>
      </c>
      <c r="AJ165">
        <f t="shared" si="77"/>
        <v>2.1503483443072599E-7</v>
      </c>
      <c r="AK165">
        <v>0</v>
      </c>
      <c r="AL165" s="11">
        <f t="shared" si="78"/>
        <v>1.1982528769268281E-6</v>
      </c>
      <c r="AM165" s="11">
        <f t="shared" si="79"/>
        <v>1.4132877113575541E-6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15.215219993965075</v>
      </c>
      <c r="AY165" t="e">
        <f t="shared" si="88"/>
        <v>#VALUE!</v>
      </c>
    </row>
    <row r="166" spans="1:51">
      <c r="A166" s="43">
        <v>44347.5</v>
      </c>
      <c r="B166">
        <v>1.6</v>
      </c>
      <c r="C166" t="s">
        <v>278</v>
      </c>
      <c r="D166" s="36">
        <v>2</v>
      </c>
      <c r="E166" s="43">
        <v>44348.650023148148</v>
      </c>
      <c r="F166" s="41">
        <v>110</v>
      </c>
      <c r="H166" s="52">
        <v>20.7</v>
      </c>
      <c r="I166" s="5">
        <v>30</v>
      </c>
      <c r="J166" s="52">
        <v>84.2</v>
      </c>
      <c r="K166" s="4"/>
      <c r="L166" s="5" t="s">
        <v>88</v>
      </c>
      <c r="M166" s="6">
        <f t="shared" si="64"/>
        <v>0.43451357561711906</v>
      </c>
      <c r="N166" s="6">
        <f t="shared" si="92"/>
        <v>0</v>
      </c>
      <c r="O166" s="6" t="e">
        <f t="shared" si="65"/>
        <v>#VALUE!</v>
      </c>
      <c r="P166">
        <f t="shared" si="66"/>
        <v>6.952217209873905</v>
      </c>
      <c r="Q166">
        <f t="shared" si="67"/>
        <v>0</v>
      </c>
      <c r="R166">
        <f t="shared" si="68"/>
        <v>12.084867047402053</v>
      </c>
      <c r="S166">
        <f t="shared" si="69"/>
        <v>0</v>
      </c>
      <c r="T166">
        <f t="shared" si="70"/>
        <v>0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8.3920051159465712E-5</v>
      </c>
      <c r="AC166">
        <f t="shared" si="73"/>
        <v>6.5317218827803496E-9</v>
      </c>
      <c r="AD166">
        <v>0</v>
      </c>
      <c r="AE166" s="11">
        <f t="shared" si="74"/>
        <v>1.7559007449181627E-9</v>
      </c>
      <c r="AF166" s="11">
        <f t="shared" si="75"/>
        <v>8.2876226276985117E-9</v>
      </c>
      <c r="AG166" s="15">
        <f t="shared" si="76"/>
        <v>1.097002469958351E-3</v>
      </c>
      <c r="AI166">
        <f t="shared" si="91"/>
        <v>0</v>
      </c>
      <c r="AJ166">
        <f t="shared" si="77"/>
        <v>0</v>
      </c>
      <c r="AK166">
        <v>0</v>
      </c>
      <c r="AL166" s="11">
        <f t="shared" si="78"/>
        <v>0</v>
      </c>
      <c r="AM166" s="11">
        <f t="shared" si="79"/>
        <v>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#DIV/0!</v>
      </c>
      <c r="AY166" t="e">
        <f t="shared" si="88"/>
        <v>#VALUE!</v>
      </c>
    </row>
    <row r="167" spans="1:51">
      <c r="A167" s="43">
        <v>44347.429166666669</v>
      </c>
      <c r="B167" s="4">
        <v>6</v>
      </c>
      <c r="C167" s="4" t="s">
        <v>279</v>
      </c>
      <c r="D167" s="51">
        <v>1</v>
      </c>
      <c r="E167" s="66">
        <v>44348.671377314815</v>
      </c>
      <c r="F167" s="4">
        <v>20</v>
      </c>
      <c r="G167" s="4"/>
      <c r="H167" s="52">
        <v>20.7</v>
      </c>
      <c r="I167" s="5">
        <v>30</v>
      </c>
      <c r="J167" s="52">
        <v>42.97</v>
      </c>
      <c r="K167" s="52">
        <v>2726</v>
      </c>
      <c r="L167" s="5" t="s">
        <v>88</v>
      </c>
      <c r="M167" s="6">
        <f t="shared" si="64"/>
        <v>0.22174641739035164</v>
      </c>
      <c r="N167" s="6">
        <f t="shared" si="92"/>
        <v>72.867956532085202</v>
      </c>
      <c r="O167" s="6" t="e">
        <f t="shared" si="65"/>
        <v>#VALUE!</v>
      </c>
      <c r="P167">
        <f t="shared" si="66"/>
        <v>3.5479426782456263</v>
      </c>
      <c r="Q167">
        <f t="shared" si="67"/>
        <v>3206.1900874117491</v>
      </c>
      <c r="R167">
        <f t="shared" si="68"/>
        <v>6.1673009148083882</v>
      </c>
      <c r="S167">
        <f t="shared" si="69"/>
        <v>2026.6330354706358</v>
      </c>
      <c r="T167">
        <f t="shared" si="70"/>
        <v>2026.6330354706358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4.2827132996701205E-5</v>
      </c>
      <c r="AC167">
        <f t="shared" si="73"/>
        <v>3.3333502292526318E-9</v>
      </c>
      <c r="AD167">
        <v>0</v>
      </c>
      <c r="AE167" s="11">
        <f t="shared" si="74"/>
        <v>8.9609328989469653E-10</v>
      </c>
      <c r="AF167" s="11">
        <f t="shared" si="75"/>
        <v>4.2294435191473288E-9</v>
      </c>
      <c r="AG167" s="15">
        <f t="shared" si="76"/>
        <v>1.097002469958351E-3</v>
      </c>
      <c r="AI167">
        <f t="shared" si="91"/>
        <v>2.7169365731675005E-3</v>
      </c>
      <c r="AJ167">
        <f t="shared" si="77"/>
        <v>2.1146643530236618E-7</v>
      </c>
      <c r="AK167">
        <v>0</v>
      </c>
      <c r="AL167" s="11">
        <f t="shared" si="78"/>
        <v>1.1783684496762385E-6</v>
      </c>
      <c r="AM167" s="11">
        <f t="shared" si="79"/>
        <v>1.3898348849786046E-6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43">
        <v>44347.429166666669</v>
      </c>
      <c r="B168">
        <v>11</v>
      </c>
      <c r="C168" t="s">
        <v>279</v>
      </c>
      <c r="D168" s="36">
        <v>2</v>
      </c>
      <c r="E168" s="43">
        <v>44348.692708333336</v>
      </c>
      <c r="F168" s="41">
        <v>37</v>
      </c>
      <c r="H168" s="52">
        <v>20.7</v>
      </c>
      <c r="I168" s="5">
        <v>30</v>
      </c>
      <c r="J168" s="52">
        <v>22364.61</v>
      </c>
      <c r="K168" s="52">
        <v>10328</v>
      </c>
      <c r="L168" s="5" t="s">
        <v>88</v>
      </c>
      <c r="M168" s="6">
        <f t="shared" si="64"/>
        <v>115.41243062211849</v>
      </c>
      <c r="N168" s="6">
        <f t="shared" si="92"/>
        <v>276.07492848986647</v>
      </c>
      <c r="O168" s="6" t="e">
        <f t="shared" si="65"/>
        <v>#VALUE!</v>
      </c>
      <c r="P168">
        <f t="shared" si="66"/>
        <v>1846.5988899538959</v>
      </c>
      <c r="Q168">
        <f t="shared" si="67"/>
        <v>12147.296853554124</v>
      </c>
      <c r="R168">
        <f t="shared" si="68"/>
        <v>3209.8971308432115</v>
      </c>
      <c r="S168">
        <f t="shared" si="69"/>
        <v>7678.307406581338</v>
      </c>
      <c r="T168">
        <f t="shared" si="70"/>
        <v>7678.307406581338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2.2290251963913283E-2</v>
      </c>
      <c r="AC168">
        <f t="shared" si="73"/>
        <v>1.734909887611024E-6</v>
      </c>
      <c r="AD168">
        <v>0</v>
      </c>
      <c r="AE168" s="11">
        <f t="shared" si="74"/>
        <v>4.6638996863187877E-7</v>
      </c>
      <c r="AF168" s="11">
        <f t="shared" si="75"/>
        <v>2.2012998562429027E-6</v>
      </c>
      <c r="AG168" s="15">
        <f t="shared" si="76"/>
        <v>1.097002469958351E-3</v>
      </c>
      <c r="AI168">
        <f t="shared" si="91"/>
        <v>1.0293661382125438E-2</v>
      </c>
      <c r="AJ168">
        <f t="shared" si="77"/>
        <v>8.0118317821087236E-7</v>
      </c>
      <c r="AK168">
        <v>0</v>
      </c>
      <c r="AL168" s="11">
        <f t="shared" si="78"/>
        <v>4.4644861879149635E-6</v>
      </c>
      <c r="AM168" s="11">
        <f t="shared" si="79"/>
        <v>5.2656693661258355E-6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15.215219993965073</v>
      </c>
      <c r="AY168" t="e">
        <f t="shared" si="88"/>
        <v>#VALUE!</v>
      </c>
    </row>
    <row r="169" spans="1:51">
      <c r="A169" s="43">
        <v>44347.5</v>
      </c>
      <c r="B169">
        <v>1.6</v>
      </c>
      <c r="C169" t="s">
        <v>278</v>
      </c>
      <c r="D169" s="36">
        <v>1</v>
      </c>
      <c r="E169" s="43">
        <v>44348.714016203703</v>
      </c>
      <c r="F169" s="41">
        <v>125</v>
      </c>
      <c r="H169" s="52">
        <v>20.7</v>
      </c>
      <c r="I169" s="5">
        <v>30</v>
      </c>
      <c r="J169" s="52">
        <v>96.67</v>
      </c>
      <c r="K169" s="4"/>
      <c r="L169" s="5" t="s">
        <v>88</v>
      </c>
      <c r="M169" s="6">
        <f t="shared" si="64"/>
        <v>0.4988649329561391</v>
      </c>
      <c r="N169" s="6">
        <f t="shared" si="92"/>
        <v>0</v>
      </c>
      <c r="O169" s="6" t="e">
        <f t="shared" si="65"/>
        <v>#VALUE!</v>
      </c>
      <c r="P169">
        <f t="shared" si="66"/>
        <v>7.9818389272982255</v>
      </c>
      <c r="Q169">
        <f t="shared" si="67"/>
        <v>0</v>
      </c>
      <c r="R169">
        <f t="shared" si="68"/>
        <v>13.874632986607562</v>
      </c>
      <c r="S169">
        <f t="shared" si="69"/>
        <v>0</v>
      </c>
      <c r="T169">
        <f t="shared" si="70"/>
        <v>0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9.6348590802678759E-5</v>
      </c>
      <c r="AC169">
        <f t="shared" si="73"/>
        <v>7.4990683421422384E-9</v>
      </c>
      <c r="AD169">
        <v>0</v>
      </c>
      <c r="AE169" s="11">
        <f t="shared" si="74"/>
        <v>2.015949228161981E-9</v>
      </c>
      <c r="AF169" s="11">
        <f t="shared" si="75"/>
        <v>9.5150175703042195E-9</v>
      </c>
      <c r="AG169" s="15">
        <f t="shared" si="76"/>
        <v>1.097002469958351E-3</v>
      </c>
      <c r="AI169">
        <f t="shared" si="91"/>
        <v>0</v>
      </c>
      <c r="AJ169">
        <f t="shared" si="77"/>
        <v>0</v>
      </c>
      <c r="AK169">
        <v>0</v>
      </c>
      <c r="AL169" s="11">
        <f t="shared" si="78"/>
        <v>0</v>
      </c>
      <c r="AM169" s="11">
        <f t="shared" si="79"/>
        <v>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78.81297419298906</v>
      </c>
      <c r="AX169" t="e">
        <f t="shared" si="87"/>
        <v>#DIV/0!</v>
      </c>
      <c r="AY169" t="e">
        <f t="shared" si="88"/>
        <v>#VALUE!</v>
      </c>
    </row>
    <row r="170" spans="1:51">
      <c r="A170" s="43">
        <v>44347.429166666669</v>
      </c>
      <c r="B170">
        <v>3</v>
      </c>
      <c r="C170" t="s">
        <v>279</v>
      </c>
      <c r="D170" s="36">
        <v>2</v>
      </c>
      <c r="E170" s="43">
        <v>44348.735324074078</v>
      </c>
      <c r="F170" s="41">
        <v>133</v>
      </c>
      <c r="H170" s="52">
        <v>20.7</v>
      </c>
      <c r="I170" s="5">
        <v>30</v>
      </c>
      <c r="J170" s="52">
        <v>64.069999999999993</v>
      </c>
      <c r="K170" s="52">
        <v>736</v>
      </c>
      <c r="L170" s="5" t="s">
        <v>88</v>
      </c>
      <c r="M170" s="6">
        <f t="shared" si="64"/>
        <v>0.33063283598324011</v>
      </c>
      <c r="N170" s="6">
        <f t="shared" si="92"/>
        <v>19.673813649161673</v>
      </c>
      <c r="O170" s="6" t="e">
        <f t="shared" si="65"/>
        <v>#VALUE!</v>
      </c>
      <c r="P170">
        <f t="shared" si="66"/>
        <v>5.2901253757318418</v>
      </c>
      <c r="Q170">
        <f t="shared" si="67"/>
        <v>865.64780056311361</v>
      </c>
      <c r="R170">
        <f t="shared" si="68"/>
        <v>9.1956939635041479</v>
      </c>
      <c r="S170">
        <f t="shared" si="69"/>
        <v>547.17605066265162</v>
      </c>
      <c r="T170">
        <f t="shared" si="70"/>
        <v>547.17605066265162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6.3856979546163508E-5</v>
      </c>
      <c r="AC170">
        <f t="shared" si="73"/>
        <v>4.9701593946524572E-9</v>
      </c>
      <c r="AD170">
        <v>0</v>
      </c>
      <c r="AE170" s="11">
        <f t="shared" si="74"/>
        <v>1.3361111725285829E-9</v>
      </c>
      <c r="AF170" s="11">
        <f t="shared" si="75"/>
        <v>6.3062705671810399E-9</v>
      </c>
      <c r="AG170" s="15">
        <f t="shared" si="76"/>
        <v>1.097002469958351E-3</v>
      </c>
      <c r="AI170">
        <f t="shared" si="91"/>
        <v>7.3355294125138678E-4</v>
      </c>
      <c r="AJ170">
        <f t="shared" si="77"/>
        <v>5.7094386053756971E-8</v>
      </c>
      <c r="AK170">
        <v>0</v>
      </c>
      <c r="AL170" s="11">
        <f t="shared" si="78"/>
        <v>3.1815083600943202E-7</v>
      </c>
      <c r="AM170" s="11">
        <f t="shared" si="79"/>
        <v>3.7524522206318898E-7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78.81297419298906</v>
      </c>
      <c r="AX170">
        <f t="shared" si="87"/>
        <v>15.215219993965071</v>
      </c>
      <c r="AY170" t="e">
        <f t="shared" si="88"/>
        <v>#VALUE!</v>
      </c>
    </row>
    <row r="171" spans="1:51">
      <c r="A171" s="60"/>
      <c r="B171" s="58" t="s">
        <v>734</v>
      </c>
      <c r="C171" s="58" t="s">
        <v>734</v>
      </c>
      <c r="D171" s="59">
        <v>1</v>
      </c>
      <c r="E171" s="60">
        <v>44348.756678240738</v>
      </c>
      <c r="F171" s="58" t="s">
        <v>317</v>
      </c>
      <c r="G171" s="58" t="s">
        <v>735</v>
      </c>
      <c r="H171" s="52">
        <v>20.7</v>
      </c>
      <c r="I171" s="5">
        <v>30</v>
      </c>
      <c r="J171" s="52">
        <v>163.72999999999999</v>
      </c>
      <c r="K171" s="52">
        <v>11430</v>
      </c>
      <c r="L171" s="5" t="s">
        <v>88</v>
      </c>
      <c r="M171" s="6">
        <f t="shared" si="64"/>
        <v>0.84492764531818165</v>
      </c>
      <c r="N171" s="6">
        <f t="shared" si="92"/>
        <v>305.53218751347544</v>
      </c>
      <c r="O171" s="6" t="e">
        <f t="shared" si="65"/>
        <v>#VALUE!</v>
      </c>
      <c r="P171">
        <f t="shared" si="66"/>
        <v>13.518842325090906</v>
      </c>
      <c r="Q171">
        <f t="shared" si="67"/>
        <v>13443.41625059292</v>
      </c>
      <c r="R171">
        <f t="shared" si="68"/>
        <v>23.499468903457696</v>
      </c>
      <c r="S171">
        <f t="shared" si="69"/>
        <v>8497.5845911332981</v>
      </c>
      <c r="T171">
        <f t="shared" si="70"/>
        <v>8497.5845911332999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1.63185629172676E-4</v>
      </c>
      <c r="AC171">
        <f t="shared" si="73"/>
        <v>1.270117368013808E-8</v>
      </c>
      <c r="AD171">
        <v>0</v>
      </c>
      <c r="AE171" s="11">
        <f t="shared" si="74"/>
        <v>3.4144136456704365E-9</v>
      </c>
      <c r="AF171" s="11">
        <f t="shared" si="75"/>
        <v>1.6115587325808518E-8</v>
      </c>
      <c r="AG171" s="15">
        <f t="shared" si="76"/>
        <v>1.097002469958351E-3</v>
      </c>
      <c r="AI171">
        <f t="shared" si="91"/>
        <v>1.1391997443618683E-2</v>
      </c>
      <c r="AJ171">
        <f t="shared" si="77"/>
        <v>8.866696095033182E-7</v>
      </c>
      <c r="AK171">
        <v>0</v>
      </c>
      <c r="AL171" s="11">
        <f t="shared" si="78"/>
        <v>4.9408479016138687E-6</v>
      </c>
      <c r="AM171" s="11">
        <f t="shared" si="79"/>
        <v>5.8275175111171872E-6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15.21521999396508</v>
      </c>
      <c r="AY171" t="e">
        <f t="shared" si="88"/>
        <v>#VALUE!</v>
      </c>
    </row>
    <row r="172" spans="1:51">
      <c r="A172" s="43">
        <v>44347.5</v>
      </c>
      <c r="B172">
        <v>6.2</v>
      </c>
      <c r="C172" t="s">
        <v>278</v>
      </c>
      <c r="D172" s="36">
        <v>2</v>
      </c>
      <c r="E172" s="43">
        <v>44348.778009259258</v>
      </c>
      <c r="F172" s="41">
        <v>199</v>
      </c>
      <c r="H172" s="52">
        <v>20.7</v>
      </c>
      <c r="I172" s="5">
        <v>30</v>
      </c>
      <c r="J172" s="52">
        <v>29.14</v>
      </c>
      <c r="K172" s="52">
        <v>9727</v>
      </c>
      <c r="L172" s="5" t="s">
        <v>88</v>
      </c>
      <c r="M172" s="6">
        <f t="shared" si="64"/>
        <v>0.150376788521174</v>
      </c>
      <c r="N172" s="6">
        <f t="shared" si="92"/>
        <v>260.00976272472218</v>
      </c>
      <c r="O172" s="6" t="e">
        <f t="shared" si="65"/>
        <v>#VALUE!</v>
      </c>
      <c r="P172">
        <f t="shared" si="66"/>
        <v>2.4060286163387841</v>
      </c>
      <c r="Q172">
        <f t="shared" si="67"/>
        <v>11440.429559887776</v>
      </c>
      <c r="R172">
        <f t="shared" si="68"/>
        <v>4.1823399734120645</v>
      </c>
      <c r="S172">
        <f t="shared" si="69"/>
        <v>7231.4965282549065</v>
      </c>
      <c r="T172">
        <f t="shared" si="70"/>
        <v>7231.4965282549056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2.904311509248018E-5</v>
      </c>
      <c r="AC172">
        <f t="shared" si="73"/>
        <v>2.2605032739218454E-9</v>
      </c>
      <c r="AD172">
        <v>0</v>
      </c>
      <c r="AE172" s="11">
        <f t="shared" si="74"/>
        <v>6.0768346445267542E-10</v>
      </c>
      <c r="AF172" s="11">
        <f t="shared" si="75"/>
        <v>2.8681867383745208E-9</v>
      </c>
      <c r="AG172" s="15">
        <f t="shared" si="76"/>
        <v>1.097002469958351E-3</v>
      </c>
      <c r="AI172">
        <f t="shared" si="91"/>
        <v>9.694659591782933E-3</v>
      </c>
      <c r="AJ172">
        <f t="shared" si="77"/>
        <v>7.5456126785991033E-7</v>
      </c>
      <c r="AK172">
        <v>0</v>
      </c>
      <c r="AL172" s="11">
        <f t="shared" si="78"/>
        <v>4.2046918231844349E-6</v>
      </c>
      <c r="AM172" s="11">
        <f t="shared" si="79"/>
        <v>4.959253091044345E-6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15.215219993965073</v>
      </c>
      <c r="AY172" t="e">
        <f t="shared" si="88"/>
        <v>#VALUE!</v>
      </c>
    </row>
    <row r="173" spans="1:51">
      <c r="A173" s="43">
        <v>44347.429166666669</v>
      </c>
      <c r="B173">
        <v>9</v>
      </c>
      <c r="C173" t="s">
        <v>279</v>
      </c>
      <c r="D173" s="36">
        <v>1</v>
      </c>
      <c r="E173" s="43">
        <v>44348.799317129633</v>
      </c>
      <c r="F173" s="41">
        <v>166</v>
      </c>
      <c r="H173" s="52">
        <v>20.7</v>
      </c>
      <c r="I173" s="5">
        <v>30</v>
      </c>
      <c r="J173" s="52">
        <v>8016.69</v>
      </c>
      <c r="K173" s="52">
        <v>9708</v>
      </c>
      <c r="L173" s="5" t="s">
        <v>88</v>
      </c>
      <c r="M173" s="6">
        <f t="shared" si="64"/>
        <v>41.370078818456093</v>
      </c>
      <c r="N173" s="6">
        <f t="shared" si="92"/>
        <v>259.50187894845311</v>
      </c>
      <c r="O173" s="6" t="e">
        <f t="shared" si="65"/>
        <v>#VALUE!</v>
      </c>
      <c r="P173">
        <f t="shared" si="66"/>
        <v>661.9212610952975</v>
      </c>
      <c r="Q173">
        <f t="shared" si="67"/>
        <v>11418.082673731937</v>
      </c>
      <c r="R173">
        <f t="shared" si="68"/>
        <v>1150.6013397890449</v>
      </c>
      <c r="S173">
        <f t="shared" si="69"/>
        <v>7217.371059555735</v>
      </c>
      <c r="T173">
        <f t="shared" si="70"/>
        <v>7217.371059555735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7.9900360442942669E-3</v>
      </c>
      <c r="AC173">
        <f t="shared" si="73"/>
        <v>6.2188586105066981E-7</v>
      </c>
      <c r="AD173">
        <v>0</v>
      </c>
      <c r="AE173" s="11">
        <f t="shared" si="74"/>
        <v>1.6717947675508302E-7</v>
      </c>
      <c r="AF173" s="11">
        <f t="shared" si="75"/>
        <v>7.8906533780575283E-7</v>
      </c>
      <c r="AG173" s="15">
        <f t="shared" si="76"/>
        <v>1.097002469958351E-3</v>
      </c>
      <c r="AI173">
        <f t="shared" si="91"/>
        <v>9.6757227631364979E-3</v>
      </c>
      <c r="AJ173">
        <f t="shared" si="77"/>
        <v>7.5308736387210961E-7</v>
      </c>
      <c r="AK173">
        <v>0</v>
      </c>
      <c r="AL173" s="11">
        <f t="shared" si="78"/>
        <v>4.1964786901896269E-6</v>
      </c>
      <c r="AM173" s="11">
        <f t="shared" si="79"/>
        <v>4.9495660540617367E-6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15.215219993965079</v>
      </c>
      <c r="AY173" t="e">
        <f t="shared" si="88"/>
        <v>#VALUE!</v>
      </c>
    </row>
    <row r="174" spans="1:51">
      <c r="A174" s="43">
        <v>44347.429166666669</v>
      </c>
      <c r="B174">
        <v>11</v>
      </c>
      <c r="C174" t="s">
        <v>279</v>
      </c>
      <c r="D174" s="36">
        <v>2</v>
      </c>
      <c r="E174" s="43">
        <v>44348.820636574077</v>
      </c>
      <c r="F174" s="41">
        <v>14</v>
      </c>
      <c r="H174" s="52">
        <v>20.7</v>
      </c>
      <c r="I174" s="5">
        <v>30</v>
      </c>
      <c r="J174" s="52">
        <v>21921.43</v>
      </c>
      <c r="K174" s="52">
        <v>10805</v>
      </c>
      <c r="L174" s="5" t="s">
        <v>88</v>
      </c>
      <c r="M174" s="6">
        <f t="shared" si="64"/>
        <v>113.12540299216607</v>
      </c>
      <c r="N174" s="6">
        <f t="shared" si="92"/>
        <v>288.82548434672816</v>
      </c>
      <c r="O174" s="6" t="e">
        <f t="shared" si="65"/>
        <v>#VALUE!</v>
      </c>
      <c r="P174">
        <f t="shared" si="66"/>
        <v>1810.0064478746572</v>
      </c>
      <c r="Q174">
        <f t="shared" si="67"/>
        <v>12708.321311256039</v>
      </c>
      <c r="R174">
        <f t="shared" si="68"/>
        <v>3146.2893947616481</v>
      </c>
      <c r="S174">
        <f t="shared" si="69"/>
        <v>8032.9310155026515</v>
      </c>
      <c r="T174">
        <f t="shared" si="70"/>
        <v>8032.9310155026524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2.184854545235922E-2</v>
      </c>
      <c r="AC174">
        <f t="shared" si="73"/>
        <v>1.7005306892261001E-6</v>
      </c>
      <c r="AD174">
        <v>0</v>
      </c>
      <c r="AE174" s="11">
        <f t="shared" si="74"/>
        <v>4.5714792478232019E-7</v>
      </c>
      <c r="AF174" s="11">
        <f t="shared" si="75"/>
        <v>2.1576786140084202E-6</v>
      </c>
      <c r="AG174" s="15">
        <f t="shared" si="76"/>
        <v>1.097002469958351E-3</v>
      </c>
      <c r="AI174">
        <f t="shared" si="91"/>
        <v>1.0769075448670156E-2</v>
      </c>
      <c r="AJ174">
        <f t="shared" si="77"/>
        <v>8.3818592569408183E-7</v>
      </c>
      <c r="AK174">
        <v>0</v>
      </c>
      <c r="AL174" s="11">
        <f t="shared" si="78"/>
        <v>4.6706790531004252E-6</v>
      </c>
      <c r="AM174" s="11">
        <f t="shared" si="79"/>
        <v>5.5088649787945073E-6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15.21521999396508</v>
      </c>
      <c r="AY174" t="e">
        <f t="shared" si="88"/>
        <v>#VALUE!</v>
      </c>
    </row>
    <row r="175" spans="1:51">
      <c r="A175" s="43">
        <v>44347.5</v>
      </c>
      <c r="B175">
        <v>0.1</v>
      </c>
      <c r="C175" t="s">
        <v>278</v>
      </c>
      <c r="D175" s="36">
        <v>1</v>
      </c>
      <c r="E175" s="43">
        <v>44348.841979166667</v>
      </c>
      <c r="F175" s="41">
        <v>24</v>
      </c>
      <c r="H175" s="52">
        <v>20.7</v>
      </c>
      <c r="I175" s="5">
        <v>30</v>
      </c>
      <c r="J175" s="52">
        <v>145.34</v>
      </c>
      <c r="K175" s="4"/>
      <c r="L175" s="5" t="s">
        <v>88</v>
      </c>
      <c r="M175" s="6">
        <f t="shared" si="64"/>
        <v>0.75002616484788731</v>
      </c>
      <c r="N175" s="6">
        <f t="shared" si="92"/>
        <v>0</v>
      </c>
      <c r="O175" s="6" t="e">
        <f t="shared" si="65"/>
        <v>#VALUE!</v>
      </c>
      <c r="P175">
        <f t="shared" si="66"/>
        <v>12.000418637566197</v>
      </c>
      <c r="Q175">
        <f t="shared" si="67"/>
        <v>0</v>
      </c>
      <c r="R175">
        <f t="shared" si="68"/>
        <v>20.860030601774525</v>
      </c>
      <c r="S175">
        <f t="shared" si="69"/>
        <v>0</v>
      </c>
      <c r="T175">
        <f t="shared" si="70"/>
        <v>0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1.4485677239331056E-4</v>
      </c>
      <c r="AC175">
        <f t="shared" si="73"/>
        <v>1.1274589767735109E-8</v>
      </c>
      <c r="AD175">
        <v>0</v>
      </c>
      <c r="AE175" s="11">
        <f t="shared" si="74"/>
        <v>3.0309099081520885E-9</v>
      </c>
      <c r="AF175" s="11">
        <f t="shared" si="75"/>
        <v>1.4305499675887197E-8</v>
      </c>
      <c r="AG175" s="15">
        <f t="shared" si="76"/>
        <v>1.097002469958351E-3</v>
      </c>
      <c r="AI175">
        <f t="shared" si="91"/>
        <v>0</v>
      </c>
      <c r="AJ175">
        <f t="shared" si="77"/>
        <v>0</v>
      </c>
      <c r="AK175">
        <v>0</v>
      </c>
      <c r="AL175" s="11">
        <f t="shared" si="78"/>
        <v>0</v>
      </c>
      <c r="AM175" s="11">
        <f t="shared" si="79"/>
        <v>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78.81297419298906</v>
      </c>
      <c r="AX175" t="e">
        <f t="shared" si="87"/>
        <v>#DIV/0!</v>
      </c>
      <c r="AY175" t="e">
        <f t="shared" si="88"/>
        <v>#VALUE!</v>
      </c>
    </row>
    <row r="176" spans="1:51">
      <c r="A176" s="43">
        <v>44347.5</v>
      </c>
      <c r="B176" s="41">
        <v>6.2</v>
      </c>
      <c r="C176" s="41" t="s">
        <v>278</v>
      </c>
      <c r="D176" s="36">
        <v>2</v>
      </c>
      <c r="E176" s="43">
        <v>44348.863275462965</v>
      </c>
      <c r="F176" s="41">
        <v>149</v>
      </c>
      <c r="H176" s="52">
        <v>20.7</v>
      </c>
      <c r="I176" s="5">
        <v>30</v>
      </c>
      <c r="J176" s="52">
        <v>39.78</v>
      </c>
      <c r="K176" s="52">
        <v>11185</v>
      </c>
      <c r="L176" s="5" t="s">
        <v>88</v>
      </c>
      <c r="M176" s="6">
        <f t="shared" si="64"/>
        <v>0.20528444225711404</v>
      </c>
      <c r="N176" s="6">
        <f t="shared" si="92"/>
        <v>298.98315987211049</v>
      </c>
      <c r="O176" s="6" t="e">
        <f t="shared" si="65"/>
        <v>#VALUE!</v>
      </c>
      <c r="P176">
        <f t="shared" si="66"/>
        <v>3.2845510761138246</v>
      </c>
      <c r="Q176">
        <f t="shared" si="67"/>
        <v>13155.259034372863</v>
      </c>
      <c r="R176">
        <f t="shared" si="68"/>
        <v>5.7094538140814004</v>
      </c>
      <c r="S176">
        <f t="shared" si="69"/>
        <v>8315.440389486088</v>
      </c>
      <c r="T176">
        <f t="shared" si="70"/>
        <v>8315.4403894860861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3.9647739134483926E-5</v>
      </c>
      <c r="AC176">
        <f t="shared" si="73"/>
        <v>3.0858895070902893E-9</v>
      </c>
      <c r="AD176">
        <v>0</v>
      </c>
      <c r="AE176" s="11">
        <f t="shared" si="74"/>
        <v>8.2956925929744094E-10</v>
      </c>
      <c r="AF176" s="11">
        <f t="shared" si="75"/>
        <v>3.9154587663877305E-9</v>
      </c>
      <c r="AG176" s="15">
        <f t="shared" si="76"/>
        <v>1.097002469958351E-3</v>
      </c>
      <c r="AI176">
        <f t="shared" si="91"/>
        <v>1.1147812021598862E-2</v>
      </c>
      <c r="AJ176">
        <f t="shared" si="77"/>
        <v>8.6766400545009758E-7</v>
      </c>
      <c r="AK176">
        <v>0</v>
      </c>
      <c r="AL176" s="11">
        <f t="shared" si="78"/>
        <v>4.8349417129965993E-6</v>
      </c>
      <c r="AM176" s="11">
        <f t="shared" si="79"/>
        <v>5.7026057184466973E-6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78.81297419298906</v>
      </c>
      <c r="AX176">
        <f t="shared" si="87"/>
        <v>15.215219993965082</v>
      </c>
      <c r="AY176" t="e">
        <f t="shared" si="88"/>
        <v>#VALUE!</v>
      </c>
    </row>
    <row r="177" spans="1:51">
      <c r="A177" s="43">
        <v>44347.5</v>
      </c>
      <c r="B177" s="58">
        <v>8</v>
      </c>
      <c r="C177" s="58" t="s">
        <v>278</v>
      </c>
      <c r="D177" s="59">
        <v>1</v>
      </c>
      <c r="E177" s="60">
        <v>44348.884606481479</v>
      </c>
      <c r="F177" s="58">
        <v>71</v>
      </c>
      <c r="G177" s="58" t="s">
        <v>735</v>
      </c>
      <c r="H177" s="52">
        <v>20.7</v>
      </c>
      <c r="I177" s="5">
        <v>30</v>
      </c>
      <c r="J177" s="52">
        <v>144.6</v>
      </c>
      <c r="K177" s="52">
        <v>12661</v>
      </c>
      <c r="L177" s="5" t="s">
        <v>88</v>
      </c>
      <c r="M177" s="6">
        <f t="shared" si="64"/>
        <v>0.74620739945647774</v>
      </c>
      <c r="N177" s="6">
        <f t="shared" si="92"/>
        <v>338.43771007070092</v>
      </c>
      <c r="O177" s="6" t="e">
        <f t="shared" si="65"/>
        <v>#VALUE!</v>
      </c>
      <c r="P177">
        <f t="shared" si="66"/>
        <v>11.939318391303644</v>
      </c>
      <c r="Q177">
        <f t="shared" si="67"/>
        <v>14891.259243110841</v>
      </c>
      <c r="R177">
        <f t="shared" si="68"/>
        <v>20.753821556464811</v>
      </c>
      <c r="S177">
        <f t="shared" si="69"/>
        <v>9412.7662736954208</v>
      </c>
      <c r="T177">
        <f t="shared" si="70"/>
        <v>9412.7662736954226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1.4411923275129147E-4</v>
      </c>
      <c r="AC177">
        <f t="shared" si="73"/>
        <v>1.121718508610497E-8</v>
      </c>
      <c r="AD177">
        <v>0</v>
      </c>
      <c r="AE177" s="11">
        <f t="shared" si="74"/>
        <v>3.0154780013677715E-9</v>
      </c>
      <c r="AF177" s="11">
        <f t="shared" si="75"/>
        <v>1.4232663087472743E-8</v>
      </c>
      <c r="AG177" s="15">
        <f t="shared" si="76"/>
        <v>1.097002469958351E-3</v>
      </c>
      <c r="AI177">
        <f t="shared" si="91"/>
        <v>1.2618904604869304E-2</v>
      </c>
      <c r="AJ177">
        <f t="shared" si="77"/>
        <v>9.8216307313399053E-7</v>
      </c>
      <c r="AK177">
        <v>0</v>
      </c>
      <c r="AL177" s="11">
        <f t="shared" si="78"/>
        <v>5.4729724656459477E-6</v>
      </c>
      <c r="AM177" s="11">
        <f t="shared" si="79"/>
        <v>6.455135538779938E-6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15.215219993965077</v>
      </c>
      <c r="AY177" t="e">
        <f t="shared" si="88"/>
        <v>#VALUE!</v>
      </c>
    </row>
    <row r="178" spans="1:51">
      <c r="A178" s="43">
        <v>44347.5</v>
      </c>
      <c r="B178" s="41">
        <v>3.8</v>
      </c>
      <c r="C178" s="41" t="s">
        <v>278</v>
      </c>
      <c r="D178" s="36">
        <v>2</v>
      </c>
      <c r="E178" s="43">
        <v>44348.905925925923</v>
      </c>
      <c r="F178" s="41">
        <v>73</v>
      </c>
      <c r="H178" s="52">
        <v>20.7</v>
      </c>
      <c r="I178" s="5">
        <v>30</v>
      </c>
      <c r="J178" s="52">
        <v>47.59</v>
      </c>
      <c r="K178" s="52">
        <v>3282</v>
      </c>
      <c r="L178" s="5" t="s">
        <v>88</v>
      </c>
      <c r="M178" s="6">
        <f t="shared" si="64"/>
        <v>0.24558789861779928</v>
      </c>
      <c r="N178" s="6">
        <v>0</v>
      </c>
      <c r="O178" s="6" t="e">
        <f t="shared" si="65"/>
        <v>#VALUE!</v>
      </c>
      <c r="P178">
        <f t="shared" si="66"/>
        <v>3.9294063778847885</v>
      </c>
      <c r="Q178">
        <f t="shared" si="67"/>
        <v>0</v>
      </c>
      <c r="R178">
        <f t="shared" si="68"/>
        <v>6.8303898193095476</v>
      </c>
      <c r="S178">
        <f t="shared" si="69"/>
        <v>2439.9888563516606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4.7431772383360734E-5</v>
      </c>
      <c r="AC178">
        <f t="shared" si="73"/>
        <v>3.691741619970509E-9</v>
      </c>
      <c r="AD178">
        <v>0</v>
      </c>
      <c r="AE178" s="11">
        <f t="shared" si="74"/>
        <v>9.9243843765623959E-10</v>
      </c>
      <c r="AF178" s="11">
        <f t="shared" si="75"/>
        <v>4.6841800576267486E-9</v>
      </c>
      <c r="AG178" s="15">
        <f t="shared" si="76"/>
        <v>1.097002469958351E-3</v>
      </c>
      <c r="AI178">
        <f t="shared" si="91"/>
        <v>3.2710879798737115E-3</v>
      </c>
      <c r="AJ178">
        <f t="shared" si="77"/>
        <v>2.5459752041906306E-7</v>
      </c>
      <c r="AK178">
        <v>0</v>
      </c>
      <c r="AL178" s="11">
        <f t="shared" si="78"/>
        <v>1.4187106573137985E-6</v>
      </c>
      <c r="AM178" s="11">
        <f t="shared" si="79"/>
        <v>1.6733081777328614E-6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15.215219993965073</v>
      </c>
      <c r="AY178" t="e">
        <f t="shared" si="88"/>
        <v>#VALUE!</v>
      </c>
    </row>
    <row r="179" spans="1:51">
      <c r="A179" s="43">
        <v>44347.5</v>
      </c>
      <c r="B179">
        <v>5</v>
      </c>
      <c r="C179" t="s">
        <v>278</v>
      </c>
      <c r="D179" s="36">
        <v>1</v>
      </c>
      <c r="E179" s="43">
        <v>44348.927210648151</v>
      </c>
      <c r="F179" s="41">
        <v>141</v>
      </c>
      <c r="H179" s="52">
        <v>20.7</v>
      </c>
      <c r="I179" s="5">
        <v>30</v>
      </c>
      <c r="J179" s="52">
        <v>29.37</v>
      </c>
      <c r="K179" s="52">
        <v>4833</v>
      </c>
      <c r="L179" s="5" t="s">
        <v>88</v>
      </c>
      <c r="M179" s="6">
        <f t="shared" si="64"/>
        <v>0.15156370208877423</v>
      </c>
      <c r="N179" s="6">
        <v>0</v>
      </c>
      <c r="O179" s="6" t="e">
        <f t="shared" si="65"/>
        <v>#VALUE!</v>
      </c>
      <c r="P179">
        <f t="shared" si="66"/>
        <v>2.4250192334203877</v>
      </c>
      <c r="Q179">
        <f t="shared" si="67"/>
        <v>0</v>
      </c>
      <c r="R179">
        <f t="shared" si="68"/>
        <v>4.2153508929002177</v>
      </c>
      <c r="S179">
        <f t="shared" si="69"/>
        <v>3593.0731696366779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2.9272350386621237E-5</v>
      </c>
      <c r="AC179">
        <f t="shared" si="73"/>
        <v>2.2783452695636448E-9</v>
      </c>
      <c r="AD179">
        <v>0</v>
      </c>
      <c r="AE179" s="11">
        <f t="shared" si="74"/>
        <v>6.1247986791266564E-10</v>
      </c>
      <c r="AF179" s="11">
        <f t="shared" si="75"/>
        <v>2.8908251374763103E-9</v>
      </c>
      <c r="AG179" s="15">
        <f t="shared" si="76"/>
        <v>1.097002469958351E-3</v>
      </c>
      <c r="AI179">
        <f t="shared" si="91"/>
        <v>4.8169312025379786E-3</v>
      </c>
      <c r="AJ179">
        <f t="shared" si="77"/>
        <v>3.7491463016006443E-7</v>
      </c>
      <c r="AK179">
        <v>0</v>
      </c>
      <c r="AL179" s="11">
        <f t="shared" si="78"/>
        <v>2.0891616717847619E-6</v>
      </c>
      <c r="AM179" s="11">
        <f t="shared" si="79"/>
        <v>2.4640763019448264E-6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15.21521999396508</v>
      </c>
      <c r="AY179" t="e">
        <f t="shared" si="88"/>
        <v>#VALUE!</v>
      </c>
    </row>
    <row r="180" spans="1:51">
      <c r="A180" s="43">
        <v>44347.429166666669</v>
      </c>
      <c r="B180">
        <v>9</v>
      </c>
      <c r="C180" t="s">
        <v>279</v>
      </c>
      <c r="D180" s="36">
        <v>2</v>
      </c>
      <c r="E180" s="43">
        <v>44348.948495370372</v>
      </c>
      <c r="F180" s="41">
        <v>129</v>
      </c>
      <c r="H180" s="52">
        <v>20.7</v>
      </c>
      <c r="I180" s="5">
        <v>30</v>
      </c>
      <c r="J180" s="52">
        <v>10019.41</v>
      </c>
      <c r="K180" s="52">
        <v>12030</v>
      </c>
      <c r="L180" s="5" t="s">
        <v>88</v>
      </c>
      <c r="M180" s="6">
        <f t="shared" si="64"/>
        <v>51.705102905866021</v>
      </c>
      <c r="N180" s="6">
        <f t="shared" ref="N180:N206" si="93">1000000*(AM180-AK180)/X180</f>
        <v>321.57062255355288</v>
      </c>
      <c r="O180" s="6" t="e">
        <f t="shared" si="65"/>
        <v>#VALUE!</v>
      </c>
      <c r="P180">
        <f t="shared" si="66"/>
        <v>827.28164649385633</v>
      </c>
      <c r="Q180">
        <f t="shared" si="67"/>
        <v>14149.107392356327</v>
      </c>
      <c r="R180">
        <f t="shared" si="68"/>
        <v>1438.0432036034517</v>
      </c>
      <c r="S180">
        <f t="shared" si="69"/>
        <v>8943.6520237387213</v>
      </c>
      <c r="T180">
        <f t="shared" si="70"/>
        <v>8943.6520237387213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9.9860973846515721E-3</v>
      </c>
      <c r="AC180">
        <f t="shared" si="73"/>
        <v>7.7724465023216455E-7</v>
      </c>
      <c r="AD180">
        <v>0</v>
      </c>
      <c r="AE180" s="11">
        <f t="shared" si="74"/>
        <v>2.089440556133075E-7</v>
      </c>
      <c r="AF180" s="11">
        <f t="shared" si="75"/>
        <v>9.8618870584547206E-7</v>
      </c>
      <c r="AG180" s="15">
        <f t="shared" si="76"/>
        <v>1.097002469958351E-3</v>
      </c>
      <c r="AI180">
        <f t="shared" si="91"/>
        <v>1.1990002558769272E-2</v>
      </c>
      <c r="AJ180">
        <f t="shared" si="77"/>
        <v>9.3321394596018543E-7</v>
      </c>
      <c r="AK180">
        <v>0</v>
      </c>
      <c r="AL180" s="11">
        <f t="shared" si="78"/>
        <v>5.2002099961867759E-6</v>
      </c>
      <c r="AM180" s="11">
        <f t="shared" si="79"/>
        <v>6.1334239421469613E-6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15.215219993965075</v>
      </c>
      <c r="AY180" t="e">
        <f t="shared" si="88"/>
        <v>#VALUE!</v>
      </c>
    </row>
    <row r="181" spans="1:51">
      <c r="A181" s="43">
        <v>44347.5</v>
      </c>
      <c r="B181">
        <v>5</v>
      </c>
      <c r="C181" t="s">
        <v>278</v>
      </c>
      <c r="D181" s="36">
        <v>1</v>
      </c>
      <c r="E181" s="43">
        <v>44348.969814814816</v>
      </c>
      <c r="F181" s="41">
        <v>59</v>
      </c>
      <c r="H181" s="52">
        <v>20.7</v>
      </c>
      <c r="I181" s="5">
        <v>30</v>
      </c>
      <c r="J181" s="52">
        <v>32.99</v>
      </c>
      <c r="K181" s="52">
        <v>4972</v>
      </c>
      <c r="L181" s="5" t="s">
        <v>88</v>
      </c>
      <c r="M181" s="6">
        <f t="shared" si="64"/>
        <v>0.17024468954404706</v>
      </c>
      <c r="N181" s="6">
        <f t="shared" si="93"/>
        <v>132.90516503210844</v>
      </c>
      <c r="O181" s="6" t="e">
        <f t="shared" si="65"/>
        <v>#VALUE!</v>
      </c>
      <c r="P181">
        <f t="shared" si="66"/>
        <v>2.723915032704753</v>
      </c>
      <c r="Q181">
        <f t="shared" si="67"/>
        <v>5847.8272614127718</v>
      </c>
      <c r="R181">
        <f t="shared" si="68"/>
        <v>4.7349140604963642</v>
      </c>
      <c r="S181">
        <f t="shared" si="69"/>
        <v>3696.412124856934</v>
      </c>
      <c r="T181">
        <f t="shared" si="70"/>
        <v>3696.4121248569336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3.2880314581363112E-5</v>
      </c>
      <c r="AC181">
        <f t="shared" si="73"/>
        <v>2.5591627661867431E-9</v>
      </c>
      <c r="AD181">
        <v>0</v>
      </c>
      <c r="AE181" s="11">
        <f t="shared" si="74"/>
        <v>6.8797108758729453E-10</v>
      </c>
      <c r="AF181" s="11">
        <f t="shared" si="75"/>
        <v>3.2471338537740377E-9</v>
      </c>
      <c r="AG181" s="15">
        <f t="shared" si="76"/>
        <v>1.097002469958351E-3</v>
      </c>
      <c r="AI181">
        <f t="shared" si="91"/>
        <v>4.955469054214531E-3</v>
      </c>
      <c r="AJ181">
        <f t="shared" si="77"/>
        <v>3.8569740143923869E-7</v>
      </c>
      <c r="AK181">
        <v>0</v>
      </c>
      <c r="AL181" s="11">
        <f t="shared" si="78"/>
        <v>2.1492472236941515E-6</v>
      </c>
      <c r="AM181" s="11">
        <f t="shared" si="79"/>
        <v>2.5349446251333904E-6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15.215219993965082</v>
      </c>
      <c r="AY181" t="e">
        <f t="shared" si="88"/>
        <v>#VALUE!</v>
      </c>
    </row>
    <row r="182" spans="1:51">
      <c r="A182" s="43">
        <v>44347.429166666669</v>
      </c>
      <c r="B182">
        <v>3</v>
      </c>
      <c r="C182" t="s">
        <v>279</v>
      </c>
      <c r="D182" s="36">
        <v>2</v>
      </c>
      <c r="E182" s="43">
        <v>44348.991157407407</v>
      </c>
      <c r="F182" s="41">
        <v>78</v>
      </c>
      <c r="H182" s="52">
        <v>20.7</v>
      </c>
      <c r="I182" s="5">
        <v>30</v>
      </c>
      <c r="J182" s="52">
        <v>74.38</v>
      </c>
      <c r="K182" s="52">
        <v>542</v>
      </c>
      <c r="L182" s="5" t="s">
        <v>88</v>
      </c>
      <c r="M182" s="6">
        <f t="shared" si="64"/>
        <v>0.38383752677436239</v>
      </c>
      <c r="N182" s="6">
        <f t="shared" si="93"/>
        <v>14.488052986203295</v>
      </c>
      <c r="O182" s="6" t="e">
        <f t="shared" si="65"/>
        <v>#VALUE!</v>
      </c>
      <c r="P182">
        <f t="shared" si="66"/>
        <v>6.1414004283897983</v>
      </c>
      <c r="Q182">
        <f t="shared" si="67"/>
        <v>637.47433139294492</v>
      </c>
      <c r="R182">
        <f t="shared" si="68"/>
        <v>10.67544431099483</v>
      </c>
      <c r="S182">
        <f t="shared" si="69"/>
        <v>402.94758078689824</v>
      </c>
      <c r="T182">
        <f t="shared" si="70"/>
        <v>402.9475807868983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7.413270077483443E-5</v>
      </c>
      <c r="AC182">
        <f t="shared" si="73"/>
        <v>5.7699462427696233E-9</v>
      </c>
      <c r="AD182">
        <v>0</v>
      </c>
      <c r="AE182" s="11">
        <f t="shared" si="74"/>
        <v>1.5511151711046667E-9</v>
      </c>
      <c r="AF182" s="11">
        <f t="shared" si="75"/>
        <v>7.3210614138742901E-9</v>
      </c>
      <c r="AG182" s="15">
        <f t="shared" si="76"/>
        <v>1.097002469958351E-3</v>
      </c>
      <c r="AI182">
        <f t="shared" si="91"/>
        <v>5.4019795401936358E-4</v>
      </c>
      <c r="AJ182">
        <f t="shared" si="77"/>
        <v>4.2045050599369943E-8</v>
      </c>
      <c r="AK182">
        <v>0</v>
      </c>
      <c r="AL182" s="11">
        <f t="shared" si="78"/>
        <v>2.3429042543085884E-7</v>
      </c>
      <c r="AM182" s="11">
        <f t="shared" si="79"/>
        <v>2.763354760302288E-7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15.215219993965084</v>
      </c>
      <c r="AY182" t="e">
        <f t="shared" si="88"/>
        <v>#VALUE!</v>
      </c>
    </row>
    <row r="183" spans="1:51">
      <c r="A183" s="43">
        <v>44354.495833333334</v>
      </c>
      <c r="B183" s="41" t="s">
        <v>730</v>
      </c>
      <c r="C183" s="41" t="s">
        <v>278</v>
      </c>
      <c r="D183" s="36">
        <v>1</v>
      </c>
      <c r="E183" s="43">
        <v>44361.52884259259</v>
      </c>
      <c r="F183" s="41">
        <v>121</v>
      </c>
      <c r="H183" s="52">
        <v>20.7</v>
      </c>
      <c r="I183" s="5">
        <v>30</v>
      </c>
      <c r="J183" s="52">
        <v>-2.2200000000000002</v>
      </c>
      <c r="K183" s="52">
        <v>1884</v>
      </c>
      <c r="L183" s="5" t="s">
        <v>88</v>
      </c>
      <c r="M183" s="6">
        <f t="shared" si="64"/>
        <v>-1.1456296174228081E-2</v>
      </c>
      <c r="N183" s="6">
        <f t="shared" si="93"/>
        <v>50.360686025843194</v>
      </c>
      <c r="O183" s="6" t="e">
        <f t="shared" si="65"/>
        <v>#VALUE!</v>
      </c>
      <c r="P183">
        <f t="shared" si="66"/>
        <v>-0.1833007387876493</v>
      </c>
      <c r="Q183">
        <f t="shared" si="67"/>
        <v>2215.8701851371006</v>
      </c>
      <c r="R183">
        <f t="shared" si="68"/>
        <v>-0.31862713592912789</v>
      </c>
      <c r="S183">
        <f t="shared" si="69"/>
        <v>1400.6517383810267</v>
      </c>
      <c r="T183">
        <f t="shared" si="70"/>
        <v>1400.6517383810267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-2.2126189260571722E-6</v>
      </c>
      <c r="AC183">
        <f t="shared" si="73"/>
        <v>-1.7221404489040826E-10</v>
      </c>
      <c r="AD183">
        <v>0</v>
      </c>
      <c r="AE183" s="11">
        <f t="shared" si="74"/>
        <v>-4.6295720352949194E-11</v>
      </c>
      <c r="AF183" s="11">
        <f t="shared" si="75"/>
        <v>-2.1850976524335746E-10</v>
      </c>
      <c r="AG183" s="15">
        <f t="shared" si="76"/>
        <v>1.097002469958351E-3</v>
      </c>
      <c r="AI183">
        <f t="shared" si="91"/>
        <v>1.8777360615728435E-3</v>
      </c>
      <c r="AJ183">
        <f t="shared" si="77"/>
        <v>1.4614921647456271E-7</v>
      </c>
      <c r="AK183">
        <v>0</v>
      </c>
      <c r="AL183" s="11">
        <f t="shared" si="78"/>
        <v>8.1439697695892645E-7</v>
      </c>
      <c r="AM183" s="11">
        <f t="shared" si="79"/>
        <v>9.6054619343348914E-7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15.215219993965077</v>
      </c>
      <c r="AY183" t="e">
        <f t="shared" si="88"/>
        <v>#VALUE!</v>
      </c>
    </row>
    <row r="184" spans="1:51">
      <c r="A184" s="43">
        <v>44354.495833333334</v>
      </c>
      <c r="B184" t="s">
        <v>736</v>
      </c>
      <c r="C184" s="41" t="s">
        <v>278</v>
      </c>
      <c r="D184" s="36">
        <v>2</v>
      </c>
      <c r="E184" s="43">
        <v>44361.550162037034</v>
      </c>
      <c r="F184" s="41">
        <v>12</v>
      </c>
      <c r="H184" s="52">
        <v>20.7</v>
      </c>
      <c r="I184" s="5">
        <v>30</v>
      </c>
      <c r="J184" s="52">
        <v>128.91999999999999</v>
      </c>
      <c r="K184" s="52">
        <v>16546</v>
      </c>
      <c r="L184" s="5" t="s">
        <v>88</v>
      </c>
      <c r="M184" s="6">
        <f t="shared" si="64"/>
        <v>0.66529085710877667</v>
      </c>
      <c r="N184" s="6">
        <f t="shared" si="93"/>
        <v>442.28657695520252</v>
      </c>
      <c r="O184" s="6" t="e">
        <f t="shared" si="65"/>
        <v>#VALUE!</v>
      </c>
      <c r="P184">
        <f t="shared" si="66"/>
        <v>10.644653713740427</v>
      </c>
      <c r="Q184">
        <f t="shared" si="67"/>
        <v>19460.609386028911</v>
      </c>
      <c r="R184">
        <f t="shared" si="68"/>
        <v>18.503338001794212</v>
      </c>
      <c r="S184">
        <f t="shared" si="69"/>
        <v>12301.052899815533</v>
      </c>
      <c r="T184">
        <f t="shared" si="70"/>
        <v>12301.052899815535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1.284913657420228E-4</v>
      </c>
      <c r="AC184">
        <f t="shared" si="73"/>
        <v>1.0000826426698843E-8</v>
      </c>
      <c r="AD184">
        <v>0</v>
      </c>
      <c r="AE184" s="11">
        <f t="shared" si="74"/>
        <v>2.6884884089649591E-9</v>
      </c>
      <c r="AF184" s="11">
        <f t="shared" si="75"/>
        <v>1.2689314835663803E-8</v>
      </c>
      <c r="AG184" s="15">
        <f t="shared" si="76"/>
        <v>1.097002469958351E-3</v>
      </c>
      <c r="AI184">
        <f t="shared" si="91"/>
        <v>1.6490987725469357E-2</v>
      </c>
      <c r="AJ184">
        <f t="shared" si="77"/>
        <v>1.283537651692205E-6</v>
      </c>
      <c r="AK184">
        <v>0</v>
      </c>
      <c r="AL184" s="11">
        <f t="shared" si="78"/>
        <v>7.1523420280055189E-6</v>
      </c>
      <c r="AM184" s="11">
        <f t="shared" si="79"/>
        <v>8.4358796796977236E-6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43">
        <v>44354.495833333334</v>
      </c>
      <c r="B185">
        <v>0.1</v>
      </c>
      <c r="C185" s="41" t="s">
        <v>278</v>
      </c>
      <c r="D185" s="36">
        <v>1</v>
      </c>
      <c r="E185" s="43">
        <v>44361.571493055555</v>
      </c>
      <c r="F185" s="41">
        <v>127</v>
      </c>
      <c r="H185" s="52">
        <v>20.7</v>
      </c>
      <c r="I185" s="5">
        <v>30</v>
      </c>
      <c r="J185" s="52">
        <v>96.38</v>
      </c>
      <c r="K185" s="4"/>
      <c r="L185" s="5" t="s">
        <v>88</v>
      </c>
      <c r="M185" s="6">
        <f t="shared" si="64"/>
        <v>0.49736838976220832</v>
      </c>
      <c r="N185" s="6">
        <f t="shared" si="93"/>
        <v>0</v>
      </c>
      <c r="O185" s="6" t="e">
        <f t="shared" si="65"/>
        <v>#VALUE!</v>
      </c>
      <c r="P185">
        <f t="shared" si="66"/>
        <v>7.9578942361953331</v>
      </c>
      <c r="Q185">
        <f t="shared" si="67"/>
        <v>0</v>
      </c>
      <c r="R185">
        <f t="shared" si="68"/>
        <v>13.833010522905107</v>
      </c>
      <c r="S185">
        <f t="shared" si="69"/>
        <v>0</v>
      </c>
      <c r="T185">
        <f t="shared" si="70"/>
        <v>0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9.6059554997022633E-5</v>
      </c>
      <c r="AC185">
        <f t="shared" si="73"/>
        <v>7.4765719128547512E-9</v>
      </c>
      <c r="AD185">
        <v>0</v>
      </c>
      <c r="AE185" s="11">
        <f t="shared" si="74"/>
        <v>2.009901589016776E-9</v>
      </c>
      <c r="AF185" s="11">
        <f t="shared" si="75"/>
        <v>9.4864735018715277E-9</v>
      </c>
      <c r="AG185" s="15">
        <f t="shared" si="76"/>
        <v>1.097002469958351E-3</v>
      </c>
      <c r="AI185">
        <f t="shared" si="91"/>
        <v>0</v>
      </c>
      <c r="AJ185">
        <f t="shared" si="77"/>
        <v>0</v>
      </c>
      <c r="AK185">
        <v>0</v>
      </c>
      <c r="AL185" s="11">
        <f t="shared" si="78"/>
        <v>0</v>
      </c>
      <c r="AM185" s="11">
        <f t="shared" si="79"/>
        <v>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 t="e">
        <f t="shared" si="87"/>
        <v>#DIV/0!</v>
      </c>
      <c r="AY185" t="e">
        <f t="shared" si="88"/>
        <v>#VALUE!</v>
      </c>
    </row>
    <row r="186" spans="1:51">
      <c r="A186" s="43">
        <v>44354.495833333334</v>
      </c>
      <c r="B186">
        <v>5</v>
      </c>
      <c r="C186" s="41" t="s">
        <v>278</v>
      </c>
      <c r="D186" s="36">
        <v>2</v>
      </c>
      <c r="E186" s="43">
        <v>44361.592812499999</v>
      </c>
      <c r="F186" s="41">
        <v>215</v>
      </c>
      <c r="H186" s="52">
        <v>20.7</v>
      </c>
      <c r="I186" s="5">
        <v>30</v>
      </c>
      <c r="J186" s="52">
        <v>-3.03</v>
      </c>
      <c r="K186" s="52">
        <v>9925</v>
      </c>
      <c r="L186" s="5" t="s">
        <v>88</v>
      </c>
      <c r="M186" s="6">
        <f t="shared" si="64"/>
        <v>-1.5636296129689677E-2</v>
      </c>
      <c r="N186" s="6">
        <f t="shared" si="93"/>
        <v>265.30244628794776</v>
      </c>
      <c r="O186" s="6" t="e">
        <f t="shared" si="65"/>
        <v>#VALUE!</v>
      </c>
      <c r="P186">
        <f t="shared" si="66"/>
        <v>-0.25018073807503483</v>
      </c>
      <c r="Q186">
        <f t="shared" si="67"/>
        <v>11673.307636669702</v>
      </c>
      <c r="R186">
        <f t="shared" si="68"/>
        <v>-0.4348829828221879</v>
      </c>
      <c r="S186">
        <f t="shared" si="69"/>
        <v>7378.6987810146966</v>
      </c>
      <c r="T186">
        <f t="shared" si="70"/>
        <v>7378.6987810146957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-3.0199258315104643E-6</v>
      </c>
      <c r="AC186">
        <f t="shared" si="73"/>
        <v>-2.3504889910717882E-10</v>
      </c>
      <c r="AD186">
        <v>0</v>
      </c>
      <c r="AE186" s="11">
        <f t="shared" si="74"/>
        <v>-6.3187402103349564E-11</v>
      </c>
      <c r="AF186" s="11">
        <f t="shared" si="75"/>
        <v>-2.9823630121052837E-10</v>
      </c>
      <c r="AG186" s="15">
        <f t="shared" si="76"/>
        <v>1.097002469958351E-3</v>
      </c>
      <c r="AI186">
        <f t="shared" si="91"/>
        <v>9.8920012797826268E-3</v>
      </c>
      <c r="AJ186">
        <f t="shared" si="77"/>
        <v>7.6992089889067646E-7</v>
      </c>
      <c r="AK186">
        <v>0</v>
      </c>
      <c r="AL186" s="11">
        <f t="shared" si="78"/>
        <v>4.2902813143934942E-6</v>
      </c>
      <c r="AM186" s="11">
        <f t="shared" si="79"/>
        <v>5.0602022132841708E-6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15.21521999396508</v>
      </c>
      <c r="AY186" t="e">
        <f t="shared" si="88"/>
        <v>#VALUE!</v>
      </c>
    </row>
    <row r="187" spans="1:51">
      <c r="A187" s="43">
        <v>44354.495833333334</v>
      </c>
      <c r="B187">
        <v>9</v>
      </c>
      <c r="C187" s="41" t="s">
        <v>278</v>
      </c>
      <c r="D187" s="36">
        <v>1</v>
      </c>
      <c r="E187" s="43">
        <v>44361.61414351852</v>
      </c>
      <c r="F187" s="41">
        <v>41</v>
      </c>
      <c r="H187" s="52">
        <v>20.7</v>
      </c>
      <c r="I187" s="5">
        <v>30</v>
      </c>
      <c r="J187" s="52">
        <v>11629.93</v>
      </c>
      <c r="K187" s="52">
        <v>6964</v>
      </c>
      <c r="L187" s="5" t="s">
        <v>88</v>
      </c>
      <c r="M187" s="6">
        <f t="shared" si="64"/>
        <v>60.01618133582901</v>
      </c>
      <c r="N187" s="6">
        <f t="shared" si="93"/>
        <v>186.15276936516557</v>
      </c>
      <c r="O187" s="6" t="e">
        <f t="shared" si="65"/>
        <v>#VALUE!</v>
      </c>
      <c r="P187">
        <f t="shared" si="66"/>
        <v>960.25890137326417</v>
      </c>
      <c r="Q187">
        <f t="shared" si="67"/>
        <v>8190.721852067285</v>
      </c>
      <c r="R187">
        <f t="shared" si="68"/>
        <v>1669.1942734037125</v>
      </c>
      <c r="S187">
        <f t="shared" si="69"/>
        <v>5177.3560011069358</v>
      </c>
      <c r="T187">
        <f t="shared" si="70"/>
        <v>5177.3560011069367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1.1591262714738778E-2</v>
      </c>
      <c r="AC187">
        <f t="shared" si="73"/>
        <v>9.0217895814968737E-7</v>
      </c>
      <c r="AD187">
        <v>0</v>
      </c>
      <c r="AE187" s="11">
        <f t="shared" si="74"/>
        <v>2.4252972387584429E-7</v>
      </c>
      <c r="AF187" s="11">
        <f t="shared" si="75"/>
        <v>1.1447086820255317E-6</v>
      </c>
      <c r="AG187" s="15">
        <f t="shared" si="76"/>
        <v>1.097002469958351E-3</v>
      </c>
      <c r="AI187">
        <f t="shared" si="91"/>
        <v>6.9408460365144803E-3</v>
      </c>
      <c r="AJ187">
        <f t="shared" si="77"/>
        <v>5.4022459847603739E-7</v>
      </c>
      <c r="AK187">
        <v>0</v>
      </c>
      <c r="AL187" s="11">
        <f t="shared" si="78"/>
        <v>3.0103293776762012E-6</v>
      </c>
      <c r="AM187" s="11">
        <f t="shared" si="79"/>
        <v>3.5505539761522384E-6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43">
        <v>44354.495833333334</v>
      </c>
      <c r="B188">
        <v>1.6</v>
      </c>
      <c r="C188" s="41" t="s">
        <v>278</v>
      </c>
      <c r="D188" s="36">
        <v>2</v>
      </c>
      <c r="E188" s="43">
        <v>44361.635474537034</v>
      </c>
      <c r="F188" s="41">
        <v>206</v>
      </c>
      <c r="H188" s="52">
        <v>20.7</v>
      </c>
      <c r="I188" s="5">
        <v>30</v>
      </c>
      <c r="J188" s="52">
        <v>117.34</v>
      </c>
      <c r="K188" s="4"/>
      <c r="L188" s="5" t="s">
        <v>88</v>
      </c>
      <c r="M188" s="6">
        <f t="shared" si="64"/>
        <v>0.60553233922699234</v>
      </c>
      <c r="N188" s="6">
        <f t="shared" si="93"/>
        <v>0</v>
      </c>
      <c r="O188" s="6" t="e">
        <f t="shared" si="65"/>
        <v>#VALUE!</v>
      </c>
      <c r="P188">
        <f t="shared" si="66"/>
        <v>9.6885174276318775</v>
      </c>
      <c r="Q188">
        <f t="shared" si="67"/>
        <v>0</v>
      </c>
      <c r="R188">
        <f t="shared" si="68"/>
        <v>16.841309968434167</v>
      </c>
      <c r="S188">
        <f t="shared" si="69"/>
        <v>0</v>
      </c>
      <c r="T188">
        <f t="shared" si="70"/>
        <v>0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1.1694986701961647E-4</v>
      </c>
      <c r="AC188">
        <f t="shared" si="73"/>
        <v>9.1025207330813084E-9</v>
      </c>
      <c r="AD188">
        <v>0</v>
      </c>
      <c r="AE188" s="11">
        <f t="shared" si="74"/>
        <v>2.4469999217184946E-9</v>
      </c>
      <c r="AF188" s="11">
        <f t="shared" si="75"/>
        <v>1.1549520654799803E-8</v>
      </c>
      <c r="AG188" s="15">
        <f t="shared" si="76"/>
        <v>1.097002469958351E-3</v>
      </c>
      <c r="AI188">
        <f t="shared" si="91"/>
        <v>0</v>
      </c>
      <c r="AJ188">
        <f t="shared" si="77"/>
        <v>0</v>
      </c>
      <c r="AK188">
        <v>0</v>
      </c>
      <c r="AL188" s="11">
        <f t="shared" si="78"/>
        <v>0</v>
      </c>
      <c r="AM188" s="11">
        <f t="shared" si="79"/>
        <v>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78.81297419298906</v>
      </c>
      <c r="AX188" t="e">
        <f t="shared" si="87"/>
        <v>#DIV/0!</v>
      </c>
      <c r="AY188" t="e">
        <f t="shared" si="88"/>
        <v>#VALUE!</v>
      </c>
    </row>
    <row r="189" spans="1:51">
      <c r="A189" s="43">
        <v>44354.495833333334</v>
      </c>
      <c r="B189">
        <v>6.2</v>
      </c>
      <c r="C189" s="41" t="s">
        <v>278</v>
      </c>
      <c r="D189" s="36">
        <v>1</v>
      </c>
      <c r="E189" s="43">
        <v>44361.656828703701</v>
      </c>
      <c r="F189" s="41">
        <v>177</v>
      </c>
      <c r="H189" s="52">
        <v>20.7</v>
      </c>
      <c r="I189" s="5">
        <v>30</v>
      </c>
      <c r="J189" s="52">
        <v>-2.11</v>
      </c>
      <c r="K189" s="52">
        <v>10030</v>
      </c>
      <c r="L189" s="5" t="s">
        <v>88</v>
      </c>
      <c r="M189" s="6">
        <f t="shared" si="64"/>
        <v>-1.0888641859288849E-2</v>
      </c>
      <c r="N189" s="6">
        <f t="shared" si="93"/>
        <v>268.1091724199614</v>
      </c>
      <c r="O189" s="6" t="e">
        <f t="shared" si="65"/>
        <v>#VALUE!</v>
      </c>
      <c r="P189">
        <f t="shared" si="66"/>
        <v>-0.17421826974862159</v>
      </c>
      <c r="Q189">
        <f t="shared" si="67"/>
        <v>11796.803586478301</v>
      </c>
      <c r="R189">
        <f t="shared" si="68"/>
        <v>-0.30283930486957628</v>
      </c>
      <c r="S189">
        <f t="shared" si="69"/>
        <v>7456.760581720645</v>
      </c>
      <c r="T189">
        <f t="shared" si="70"/>
        <v>7456.7605817206468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-2.1029846549462307E-6</v>
      </c>
      <c r="AC189">
        <f t="shared" si="73"/>
        <v>-1.6368091653998258E-10</v>
      </c>
      <c r="AD189">
        <v>0</v>
      </c>
      <c r="AE189" s="11">
        <f t="shared" si="74"/>
        <v>-4.4001788263388629E-11</v>
      </c>
      <c r="AF189" s="11">
        <f t="shared" si="75"/>
        <v>-2.0768270480337121E-10</v>
      </c>
      <c r="AG189" s="15">
        <f t="shared" si="76"/>
        <v>1.097002469958351E-3</v>
      </c>
      <c r="AI189">
        <f t="shared" si="91"/>
        <v>9.9966521749339805E-3</v>
      </c>
      <c r="AJ189">
        <f t="shared" si="77"/>
        <v>7.7806615777062831E-7</v>
      </c>
      <c r="AK189">
        <v>0</v>
      </c>
      <c r="AL189" s="11">
        <f t="shared" si="78"/>
        <v>4.3356696809437539E-6</v>
      </c>
      <c r="AM189" s="11">
        <f t="shared" si="79"/>
        <v>5.1137358387143821E-6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15.215219993965073</v>
      </c>
      <c r="AY189" t="e">
        <f t="shared" si="88"/>
        <v>#VALUE!</v>
      </c>
    </row>
    <row r="190" spans="1:51">
      <c r="A190" s="43">
        <v>44354.495833333334</v>
      </c>
      <c r="B190">
        <v>8</v>
      </c>
      <c r="C190" s="41" t="s">
        <v>278</v>
      </c>
      <c r="D190" s="36">
        <v>2</v>
      </c>
      <c r="E190" s="43">
        <v>44361.678148148145</v>
      </c>
      <c r="F190" s="41">
        <v>76</v>
      </c>
      <c r="H190" s="52">
        <v>20.7</v>
      </c>
      <c r="I190" s="5">
        <v>30</v>
      </c>
      <c r="J190" s="52">
        <v>1696.05</v>
      </c>
      <c r="K190" s="52">
        <v>11389</v>
      </c>
      <c r="L190" s="5" t="s">
        <v>88</v>
      </c>
      <c r="M190" s="6">
        <f t="shared" si="64"/>
        <v>8.7524554622970889</v>
      </c>
      <c r="N190" s="6">
        <f t="shared" si="93"/>
        <v>304.43622778573678</v>
      </c>
      <c r="O190" s="6" t="e">
        <f t="shared" si="65"/>
        <v>#VALUE!</v>
      </c>
      <c r="P190">
        <f t="shared" si="66"/>
        <v>140.03928739675342</v>
      </c>
      <c r="Q190">
        <f t="shared" si="67"/>
        <v>13395.194022572417</v>
      </c>
      <c r="R190">
        <f t="shared" si="68"/>
        <v>243.42682607774648</v>
      </c>
      <c r="S190">
        <f t="shared" si="69"/>
        <v>8467.1033165719255</v>
      </c>
      <c r="T190">
        <f t="shared" si="70"/>
        <v>8467.1033165719273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1.6904109592519219E-3</v>
      </c>
      <c r="AC190">
        <f t="shared" si="73"/>
        <v>1.3156920307944907E-7</v>
      </c>
      <c r="AD190">
        <v>0</v>
      </c>
      <c r="AE190" s="11">
        <f t="shared" si="74"/>
        <v>3.5369304731810567E-8</v>
      </c>
      <c r="AF190" s="11">
        <f t="shared" si="75"/>
        <v>1.6693850781125964E-7</v>
      </c>
      <c r="AG190" s="15">
        <f t="shared" si="76"/>
        <v>1.097002469958351E-3</v>
      </c>
      <c r="AI190">
        <f t="shared" si="91"/>
        <v>1.135113376075006E-2</v>
      </c>
      <c r="AJ190">
        <f t="shared" si="77"/>
        <v>8.8348907984543235E-7</v>
      </c>
      <c r="AK190">
        <v>0</v>
      </c>
      <c r="AL190" s="11">
        <f t="shared" si="78"/>
        <v>4.9231248251513869E-6</v>
      </c>
      <c r="AM190" s="11">
        <f t="shared" si="79"/>
        <v>5.8066139049968189E-6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43">
        <v>44354.495833333334</v>
      </c>
      <c r="B191">
        <v>0.1</v>
      </c>
      <c r="C191" s="41" t="s">
        <v>278</v>
      </c>
      <c r="D191" s="36">
        <v>1</v>
      </c>
      <c r="E191" s="43">
        <v>44361.699479166666</v>
      </c>
      <c r="F191" s="41">
        <v>189</v>
      </c>
      <c r="H191" s="52">
        <v>20.7</v>
      </c>
      <c r="I191" s="5">
        <v>30</v>
      </c>
      <c r="J191" s="52">
        <v>123.88</v>
      </c>
      <c r="K191" s="4"/>
      <c r="L191" s="5" t="s">
        <v>88</v>
      </c>
      <c r="M191" s="6">
        <f t="shared" si="64"/>
        <v>0.63928196849701557</v>
      </c>
      <c r="N191" s="6">
        <f t="shared" si="93"/>
        <v>0</v>
      </c>
      <c r="O191" s="6" t="e">
        <f t="shared" si="65"/>
        <v>#VALUE!</v>
      </c>
      <c r="P191">
        <f t="shared" si="66"/>
        <v>10.228511495952249</v>
      </c>
      <c r="Q191">
        <f t="shared" si="67"/>
        <v>0</v>
      </c>
      <c r="R191">
        <f t="shared" si="68"/>
        <v>17.779968287792951</v>
      </c>
      <c r="S191">
        <f t="shared" si="69"/>
        <v>0</v>
      </c>
      <c r="T191">
        <f t="shared" si="70"/>
        <v>0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1.2346812277475787E-4</v>
      </c>
      <c r="AC191">
        <f t="shared" si="73"/>
        <v>9.6098540004611593E-9</v>
      </c>
      <c r="AD191">
        <v>0</v>
      </c>
      <c r="AE191" s="11">
        <f t="shared" si="74"/>
        <v>2.5833846114069125E-9</v>
      </c>
      <c r="AF191" s="11">
        <f t="shared" si="75"/>
        <v>1.2193238611868072E-8</v>
      </c>
      <c r="AG191" s="15">
        <f t="shared" si="76"/>
        <v>1.097002469958351E-3</v>
      </c>
      <c r="AI191">
        <f t="shared" si="91"/>
        <v>0</v>
      </c>
      <c r="AJ191">
        <f t="shared" si="77"/>
        <v>0</v>
      </c>
      <c r="AK191">
        <v>0</v>
      </c>
      <c r="AL191" s="11">
        <f t="shared" si="78"/>
        <v>0</v>
      </c>
      <c r="AM191" s="11">
        <f t="shared" si="79"/>
        <v>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78.812974192989032</v>
      </c>
      <c r="AX191" t="e">
        <f t="shared" si="87"/>
        <v>#DIV/0!</v>
      </c>
      <c r="AY191" t="e">
        <f t="shared" si="88"/>
        <v>#VALUE!</v>
      </c>
    </row>
    <row r="192" spans="1:51">
      <c r="A192" s="43">
        <v>44354.495833333334</v>
      </c>
      <c r="B192" t="s">
        <v>737</v>
      </c>
      <c r="C192" s="41" t="s">
        <v>278</v>
      </c>
      <c r="D192" s="36">
        <v>2</v>
      </c>
      <c r="E192" s="43">
        <v>44361.720833333333</v>
      </c>
      <c r="F192" s="41">
        <v>88</v>
      </c>
      <c r="H192" s="52">
        <v>20.7</v>
      </c>
      <c r="I192" s="5">
        <v>30</v>
      </c>
      <c r="J192" s="52">
        <v>168.85</v>
      </c>
      <c r="K192" s="52">
        <v>5100</v>
      </c>
      <c r="L192" s="5" t="s">
        <v>88</v>
      </c>
      <c r="M192" s="6">
        <f t="shared" si="64"/>
        <v>0.87134937343171692</v>
      </c>
      <c r="N192" s="6">
        <f t="shared" si="93"/>
        <v>136.32669784065834</v>
      </c>
      <c r="O192" s="6" t="e">
        <f t="shared" si="65"/>
        <v>#VALUE!</v>
      </c>
      <c r="P192">
        <f t="shared" si="66"/>
        <v>13.941589974907471</v>
      </c>
      <c r="Q192">
        <f t="shared" si="67"/>
        <v>5998.3747049889671</v>
      </c>
      <c r="R192">
        <f t="shared" si="68"/>
        <v>24.234320676411365</v>
      </c>
      <c r="S192">
        <f t="shared" si="69"/>
        <v>3791.5731771460919</v>
      </c>
      <c r="T192">
        <f t="shared" si="70"/>
        <v>3791.5731771460919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1.6828860615529436E-4</v>
      </c>
      <c r="AC192">
        <f t="shared" si="73"/>
        <v>1.3098352017903349E-8</v>
      </c>
      <c r="AD192">
        <v>0</v>
      </c>
      <c r="AE192" s="11">
        <f t="shared" si="74"/>
        <v>3.5211857574754366E-9</v>
      </c>
      <c r="AF192" s="11">
        <f t="shared" si="75"/>
        <v>1.6619537775378785E-8</v>
      </c>
      <c r="AG192" s="15">
        <f t="shared" si="76"/>
        <v>1.097002469958351E-3</v>
      </c>
      <c r="AI192">
        <f t="shared" si="91"/>
        <v>5.0830434787799902E-3</v>
      </c>
      <c r="AJ192">
        <f t="shared" si="77"/>
        <v>3.9562685988337033E-7</v>
      </c>
      <c r="AK192">
        <v>0</v>
      </c>
      <c r="AL192" s="11">
        <f t="shared" si="78"/>
        <v>2.2045778038697056E-6</v>
      </c>
      <c r="AM192" s="11">
        <f t="shared" si="79"/>
        <v>2.600204663753076E-6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15.215219993965077</v>
      </c>
      <c r="AY192" t="e">
        <f t="shared" si="88"/>
        <v>#VALUE!</v>
      </c>
    </row>
    <row r="193" spans="1:51">
      <c r="A193" s="43">
        <v>44354.495833333334</v>
      </c>
      <c r="B193">
        <v>3.8</v>
      </c>
      <c r="C193" s="41" t="s">
        <v>278</v>
      </c>
      <c r="D193" s="36">
        <v>1</v>
      </c>
      <c r="E193" s="43">
        <v>44361.742164351854</v>
      </c>
      <c r="F193" s="41">
        <v>159</v>
      </c>
      <c r="H193" s="52">
        <v>20.7</v>
      </c>
      <c r="I193" s="5">
        <v>30</v>
      </c>
      <c r="J193" s="52">
        <v>6.7</v>
      </c>
      <c r="K193" s="52">
        <v>3941</v>
      </c>
      <c r="L193" s="5" t="s">
        <v>88</v>
      </c>
      <c r="M193" s="6">
        <f t="shared" si="64"/>
        <v>3.4575308273571234E-2</v>
      </c>
      <c r="N193" s="6">
        <f t="shared" si="93"/>
        <v>105.34578748824207</v>
      </c>
      <c r="O193" s="6" t="e">
        <f t="shared" si="65"/>
        <v>#VALUE!</v>
      </c>
      <c r="P193">
        <f t="shared" si="66"/>
        <v>0.55320493237713975</v>
      </c>
      <c r="Q193">
        <f t="shared" si="67"/>
        <v>4635.2146494826511</v>
      </c>
      <c r="R193">
        <f t="shared" si="68"/>
        <v>0.96162243726358387</v>
      </c>
      <c r="S193">
        <f t="shared" si="69"/>
        <v>2929.9195864966168</v>
      </c>
      <c r="T193">
        <f t="shared" si="70"/>
        <v>2929.9195864966173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6.677723785848222E-6</v>
      </c>
      <c r="AC193">
        <f t="shared" si="73"/>
        <v>5.1974509043501587E-10</v>
      </c>
      <c r="AD193">
        <v>0</v>
      </c>
      <c r="AE193" s="11">
        <f t="shared" si="74"/>
        <v>1.3972131818232411E-10</v>
      </c>
      <c r="AF193" s="11">
        <f t="shared" si="75"/>
        <v>6.5946640861734003E-10</v>
      </c>
      <c r="AG193" s="15">
        <f t="shared" si="76"/>
        <v>1.097002469958351E-3</v>
      </c>
      <c r="AI193">
        <f t="shared" si="91"/>
        <v>3.9278969313474394E-3</v>
      </c>
      <c r="AJ193">
        <f t="shared" si="77"/>
        <v>3.0571871662752204E-7</v>
      </c>
      <c r="AK193">
        <v>0</v>
      </c>
      <c r="AL193" s="11">
        <f t="shared" si="78"/>
        <v>1.7035766911863743E-6</v>
      </c>
      <c r="AM193" s="11">
        <f t="shared" si="79"/>
        <v>2.0092954078138965E-6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78.81297419298906</v>
      </c>
      <c r="AX193">
        <f t="shared" si="87"/>
        <v>15.215219993965086</v>
      </c>
      <c r="AY193" t="e">
        <f t="shared" si="88"/>
        <v>#VALUE!</v>
      </c>
    </row>
    <row r="194" spans="1:51">
      <c r="A194" s="43">
        <v>44354.495833333334</v>
      </c>
      <c r="B194" s="4">
        <v>3.8</v>
      </c>
      <c r="C194" s="41" t="s">
        <v>278</v>
      </c>
      <c r="D194" s="36">
        <v>2</v>
      </c>
      <c r="E194" s="43">
        <v>44361.76353009259</v>
      </c>
      <c r="F194" s="41">
        <v>205</v>
      </c>
      <c r="H194" s="52">
        <v>20.7</v>
      </c>
      <c r="I194" s="5">
        <v>30</v>
      </c>
      <c r="J194" s="52">
        <v>8.56</v>
      </c>
      <c r="K194" s="52">
        <v>4022</v>
      </c>
      <c r="L194" s="5" t="s">
        <v>88</v>
      </c>
      <c r="M194" s="6">
        <f t="shared" si="64"/>
        <v>4.4173826689816384E-2</v>
      </c>
      <c r="N194" s="6">
        <f t="shared" si="93"/>
        <v>107.5109762186525</v>
      </c>
      <c r="O194" s="6" t="e">
        <f t="shared" si="65"/>
        <v>#VALUE!</v>
      </c>
      <c r="P194">
        <f t="shared" si="66"/>
        <v>0.70678122703706214</v>
      </c>
      <c r="Q194">
        <f t="shared" si="67"/>
        <v>4730.4829536207098</v>
      </c>
      <c r="R194">
        <f t="shared" si="68"/>
        <v>1.2285803079069071</v>
      </c>
      <c r="S194">
        <f t="shared" si="69"/>
        <v>2990.1386898983487</v>
      </c>
      <c r="T194">
        <f t="shared" si="70"/>
        <v>2990.1386898983487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8.531539642815043E-6</v>
      </c>
      <c r="AC194">
        <f t="shared" si="73"/>
        <v>6.6403253345130391E-10</v>
      </c>
      <c r="AD194">
        <v>0</v>
      </c>
      <c r="AE194" s="11">
        <f t="shared" si="74"/>
        <v>1.7850962442398427E-10</v>
      </c>
      <c r="AF194" s="11">
        <f t="shared" si="75"/>
        <v>8.4254215787528814E-10</v>
      </c>
      <c r="AG194" s="15">
        <f t="shared" si="76"/>
        <v>1.097002469958351E-3</v>
      </c>
      <c r="AI194">
        <f t="shared" si="91"/>
        <v>4.0086276218927689E-3</v>
      </c>
      <c r="AJ194">
        <f t="shared" si="77"/>
        <v>3.120022020491991E-7</v>
      </c>
      <c r="AK194">
        <v>0</v>
      </c>
      <c r="AL194" s="11">
        <f t="shared" si="78"/>
        <v>1.7385905739537167E-6</v>
      </c>
      <c r="AM194" s="11">
        <f t="shared" si="79"/>
        <v>2.0505927760029159E-6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78.81297419298906</v>
      </c>
      <c r="AX194">
        <f t="shared" si="87"/>
        <v>15.215219993965079</v>
      </c>
      <c r="AY194" t="e">
        <f t="shared" si="88"/>
        <v>#VALUE!</v>
      </c>
    </row>
    <row r="195" spans="1:51">
      <c r="A195" s="43">
        <v>44354.495833333334</v>
      </c>
      <c r="B195" t="s">
        <v>736</v>
      </c>
      <c r="C195" s="41" t="s">
        <v>278</v>
      </c>
      <c r="D195" s="36">
        <v>1</v>
      </c>
      <c r="E195" s="43">
        <v>44361.784884259258</v>
      </c>
      <c r="F195" s="41">
        <v>182</v>
      </c>
      <c r="H195" s="52">
        <v>20.7</v>
      </c>
      <c r="I195" s="5">
        <v>30</v>
      </c>
      <c r="J195" s="52">
        <v>111.07</v>
      </c>
      <c r="K195" s="52">
        <v>18246</v>
      </c>
      <c r="L195" s="5" t="s">
        <v>88</v>
      </c>
      <c r="M195" s="6">
        <f t="shared" si="64"/>
        <v>0.57317604327545624</v>
      </c>
      <c r="N195" s="6">
        <f t="shared" si="93"/>
        <v>487.7288095687552</v>
      </c>
      <c r="O195" s="6" t="e">
        <f t="shared" si="65"/>
        <v>#VALUE!</v>
      </c>
      <c r="P195">
        <f t="shared" si="66"/>
        <v>9.1708166924072998</v>
      </c>
      <c r="Q195">
        <f t="shared" si="67"/>
        <v>21460.067621025228</v>
      </c>
      <c r="R195">
        <f t="shared" si="68"/>
        <v>15.941403598039736</v>
      </c>
      <c r="S195">
        <f t="shared" si="69"/>
        <v>13564.910625530894</v>
      </c>
      <c r="T195">
        <f t="shared" si="70"/>
        <v>13564.910625530896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1.1070071356629283E-4</v>
      </c>
      <c r="AC195">
        <f t="shared" si="73"/>
        <v>8.6161324171070464E-9</v>
      </c>
      <c r="AD195">
        <v>0</v>
      </c>
      <c r="AE195" s="11">
        <f t="shared" si="74"/>
        <v>2.3162457926135431E-9</v>
      </c>
      <c r="AF195" s="11">
        <f t="shared" si="75"/>
        <v>1.0932378209720589E-8</v>
      </c>
      <c r="AG195" s="15">
        <f t="shared" si="76"/>
        <v>1.097002469958351E-3</v>
      </c>
      <c r="AI195">
        <f t="shared" si="91"/>
        <v>1.818533555172935E-2</v>
      </c>
      <c r="AJ195">
        <f t="shared" si="77"/>
        <v>1.4154132716533282E-6</v>
      </c>
      <c r="AK195">
        <v>0</v>
      </c>
      <c r="AL195" s="11">
        <f t="shared" si="78"/>
        <v>7.8872012959620861E-6</v>
      </c>
      <c r="AM195" s="11">
        <f t="shared" si="79"/>
        <v>9.302614567615414E-6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78.81297419298906</v>
      </c>
      <c r="AX195">
        <f t="shared" si="87"/>
        <v>15.215219993965073</v>
      </c>
      <c r="AY195" t="e">
        <f t="shared" si="88"/>
        <v>#VALUE!</v>
      </c>
    </row>
    <row r="196" spans="1:51">
      <c r="A196" s="43">
        <v>44354.495833333334</v>
      </c>
      <c r="B196" s="4">
        <v>9</v>
      </c>
      <c r="C196" s="41" t="s">
        <v>278</v>
      </c>
      <c r="D196" s="51">
        <v>2</v>
      </c>
      <c r="E196" s="43">
        <v>44361.806250000001</v>
      </c>
      <c r="F196" s="41">
        <v>211</v>
      </c>
      <c r="H196" s="52">
        <v>20.7</v>
      </c>
      <c r="I196" s="5">
        <v>30</v>
      </c>
      <c r="J196" s="52">
        <v>10279.129999999999</v>
      </c>
      <c r="K196" s="52">
        <v>13018</v>
      </c>
      <c r="L196" s="5" t="s">
        <v>88</v>
      </c>
      <c r="M196" s="6">
        <f t="shared" si="64"/>
        <v>53.045386348375274</v>
      </c>
      <c r="N196" s="6">
        <f t="shared" si="93"/>
        <v>347.9805789195471</v>
      </c>
      <c r="O196" s="6" t="e">
        <f t="shared" si="65"/>
        <v>#VALUE!</v>
      </c>
      <c r="P196">
        <f t="shared" si="66"/>
        <v>848.72618157400439</v>
      </c>
      <c r="Q196">
        <f t="shared" si="67"/>
        <v>15311.145472460072</v>
      </c>
      <c r="R196">
        <f t="shared" si="68"/>
        <v>1475.3197079924216</v>
      </c>
      <c r="S196">
        <f t="shared" si="69"/>
        <v>9678.1763960956523</v>
      </c>
      <c r="T196">
        <f t="shared" si="70"/>
        <v>9678.1763960956505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1.0244953865496422E-2</v>
      </c>
      <c r="AC196">
        <f t="shared" si="73"/>
        <v>7.9739214200646049E-7</v>
      </c>
      <c r="AD196">
        <v>0</v>
      </c>
      <c r="AE196" s="11">
        <f t="shared" si="74"/>
        <v>2.1436023781604079E-7</v>
      </c>
      <c r="AF196" s="11">
        <f t="shared" si="75"/>
        <v>1.0117523798225013E-6</v>
      </c>
      <c r="AG196" s="15">
        <f t="shared" si="76"/>
        <v>1.097002469958351E-3</v>
      </c>
      <c r="AI196">
        <f t="shared" si="91"/>
        <v>1.2974717648383904E-2</v>
      </c>
      <c r="AJ196">
        <f t="shared" si="77"/>
        <v>1.0098569533258266E-6</v>
      </c>
      <c r="AK196">
        <v>0</v>
      </c>
      <c r="AL196" s="11">
        <f t="shared" si="78"/>
        <v>5.6272929119168282E-6</v>
      </c>
      <c r="AM196" s="11">
        <f t="shared" si="79"/>
        <v>6.6371498652426549E-6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78.81297419298906</v>
      </c>
      <c r="AX196">
        <f t="shared" si="87"/>
        <v>15.215219993965079</v>
      </c>
      <c r="AY196" t="e">
        <f t="shared" si="88"/>
        <v>#VALUE!</v>
      </c>
    </row>
    <row r="197" spans="1:51">
      <c r="A197" s="43">
        <v>44354.495833333334</v>
      </c>
      <c r="B197" s="41" t="s">
        <v>737</v>
      </c>
      <c r="C197" s="41" t="s">
        <v>278</v>
      </c>
      <c r="D197" s="36">
        <v>1</v>
      </c>
      <c r="E197" s="43">
        <v>44361.827592592592</v>
      </c>
      <c r="F197" s="41">
        <v>21</v>
      </c>
      <c r="H197" s="52">
        <v>20.7</v>
      </c>
      <c r="I197" s="5">
        <v>30</v>
      </c>
      <c r="J197" s="52">
        <v>173.36</v>
      </c>
      <c r="K197" s="52">
        <v>5454</v>
      </c>
      <c r="L197" s="5" t="s">
        <v>88</v>
      </c>
      <c r="M197" s="6">
        <f t="shared" si="64"/>
        <v>0.89462320034422527</v>
      </c>
      <c r="N197" s="6">
        <f t="shared" si="93"/>
        <v>145.78937451430403</v>
      </c>
      <c r="O197" s="6" t="e">
        <f t="shared" si="65"/>
        <v>#VALUE!</v>
      </c>
      <c r="P197">
        <f t="shared" si="66"/>
        <v>14.313971205507604</v>
      </c>
      <c r="Q197">
        <f t="shared" si="67"/>
        <v>6414.7324786293775</v>
      </c>
      <c r="R197">
        <f t="shared" si="68"/>
        <v>24.881621749852968</v>
      </c>
      <c r="S197">
        <f t="shared" si="69"/>
        <v>4054.7529623832902</v>
      </c>
      <c r="T197">
        <f t="shared" si="70"/>
        <v>4054.7529623832907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1.7278361127084295E-4</v>
      </c>
      <c r="AC197">
        <f t="shared" si="73"/>
        <v>1.3448210280270799E-8</v>
      </c>
      <c r="AD197">
        <v>0</v>
      </c>
      <c r="AE197" s="11">
        <f t="shared" si="74"/>
        <v>3.6152369731474193E-9</v>
      </c>
      <c r="AF197" s="11">
        <f t="shared" si="75"/>
        <v>1.7063447253418218E-8</v>
      </c>
      <c r="AG197" s="15">
        <f t="shared" si="76"/>
        <v>1.097002469958351E-3</v>
      </c>
      <c r="AI197">
        <f t="shared" si="91"/>
        <v>5.4358664967188363E-3</v>
      </c>
      <c r="AJ197">
        <f t="shared" si="77"/>
        <v>4.2308801839292193E-7</v>
      </c>
      <c r="AK197">
        <v>0</v>
      </c>
      <c r="AL197" s="11">
        <f t="shared" si="78"/>
        <v>2.3576014396677202E-6</v>
      </c>
      <c r="AM197" s="11">
        <f t="shared" si="79"/>
        <v>2.780689458060642E-6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15.215219993965073</v>
      </c>
      <c r="AY197" t="e">
        <f t="shared" si="88"/>
        <v>#VALUE!</v>
      </c>
    </row>
    <row r="198" spans="1:51">
      <c r="A198" s="54">
        <v>44354.495833333334</v>
      </c>
      <c r="B198" t="s">
        <v>730</v>
      </c>
      <c r="C198" s="41" t="s">
        <v>278</v>
      </c>
      <c r="D198" s="36">
        <v>2</v>
      </c>
      <c r="E198" s="43">
        <v>44361.848969907405</v>
      </c>
      <c r="F198" s="41">
        <v>81</v>
      </c>
      <c r="H198" s="52">
        <v>20.7</v>
      </c>
      <c r="I198" s="5">
        <v>30</v>
      </c>
      <c r="J198" s="52">
        <v>-0.56000000000000005</v>
      </c>
      <c r="K198" s="52">
        <v>1910</v>
      </c>
      <c r="L198" s="5" t="s">
        <v>88</v>
      </c>
      <c r="M198" s="6">
        <f t="shared" si="64"/>
        <v>-2.889876512417895E-3</v>
      </c>
      <c r="N198" s="6">
        <f t="shared" si="93"/>
        <v>51.055684877579871</v>
      </c>
      <c r="O198" s="6" t="e">
        <f t="shared" si="65"/>
        <v>#VALUE!</v>
      </c>
      <c r="P198">
        <f t="shared" si="66"/>
        <v>-4.623802419868632E-2</v>
      </c>
      <c r="Q198">
        <f t="shared" si="67"/>
        <v>2246.4501346135144</v>
      </c>
      <c r="R198">
        <f t="shared" si="68"/>
        <v>-8.0374412666807032E-2</v>
      </c>
      <c r="S198">
        <f t="shared" si="69"/>
        <v>1419.9813271272615</v>
      </c>
      <c r="T198">
        <f t="shared" si="70"/>
        <v>1419.9813271272612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-5.5813810747388133E-7</v>
      </c>
      <c r="AC198">
        <f t="shared" si="73"/>
        <v>-4.3441380693075968E-11</v>
      </c>
      <c r="AD198">
        <v>0</v>
      </c>
      <c r="AE198" s="11">
        <f t="shared" si="74"/>
        <v>-1.1678199728671868E-11</v>
      </c>
      <c r="AF198" s="11">
        <f t="shared" si="75"/>
        <v>-5.5119580421747835E-11</v>
      </c>
      <c r="AG198" s="15">
        <f t="shared" si="76"/>
        <v>1.097002469958351E-3</v>
      </c>
      <c r="AI198">
        <f t="shared" si="91"/>
        <v>1.903649616562702E-3</v>
      </c>
      <c r="AJ198">
        <f t="shared" si="77"/>
        <v>1.4816613772102692E-7</v>
      </c>
      <c r="AK198">
        <v>0</v>
      </c>
      <c r="AL198" s="11">
        <f t="shared" si="78"/>
        <v>8.256360010570856E-7</v>
      </c>
      <c r="AM198" s="11">
        <f t="shared" si="79"/>
        <v>9.7380213877811244E-7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</v>
      </c>
      <c r="AY198" t="e">
        <f t="shared" si="88"/>
        <v>#VALUE!</v>
      </c>
    </row>
    <row r="199" spans="1:51">
      <c r="A199" s="54">
        <v>44354.495833333334</v>
      </c>
      <c r="B199">
        <v>6.2</v>
      </c>
      <c r="C199" s="41" t="s">
        <v>278</v>
      </c>
      <c r="D199" s="36">
        <v>1</v>
      </c>
      <c r="E199" s="43">
        <v>44361.870347222219</v>
      </c>
      <c r="F199" s="41">
        <v>161</v>
      </c>
      <c r="H199" s="52">
        <v>20.7</v>
      </c>
      <c r="I199" s="5">
        <v>30</v>
      </c>
      <c r="J199" s="52">
        <v>-3.47</v>
      </c>
      <c r="K199" s="52">
        <v>10652</v>
      </c>
      <c r="L199" s="5" t="s">
        <v>88</v>
      </c>
      <c r="M199" s="6">
        <f t="shared" si="64"/>
        <v>-1.79069133894466E-2</v>
      </c>
      <c r="N199" s="6">
        <f t="shared" si="93"/>
        <v>284.73568341150832</v>
      </c>
      <c r="O199" s="6" t="e">
        <f t="shared" si="65"/>
        <v>#VALUE!</v>
      </c>
      <c r="P199">
        <f t="shared" si="66"/>
        <v>-0.2865106142311456</v>
      </c>
      <c r="Q199">
        <f t="shared" si="67"/>
        <v>12528.370070106366</v>
      </c>
      <c r="R199">
        <f t="shared" si="68"/>
        <v>-0.49803430706039353</v>
      </c>
      <c r="S199">
        <f t="shared" si="69"/>
        <v>7919.1838201882665</v>
      </c>
      <c r="T199">
        <f t="shared" si="70"/>
        <v>7919.1838201882674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-3.4584629159542286E-6</v>
      </c>
      <c r="AC199">
        <f t="shared" si="73"/>
        <v>-2.6918141250888142E-10</v>
      </c>
      <c r="AD199">
        <v>0</v>
      </c>
      <c r="AE199" s="11">
        <f t="shared" si="74"/>
        <v>-7.2363130461591759E-11</v>
      </c>
      <c r="AF199" s="11">
        <f t="shared" si="75"/>
        <v>-3.415445429704732E-10</v>
      </c>
      <c r="AG199" s="15">
        <f t="shared" si="76"/>
        <v>1.097002469958351E-3</v>
      </c>
      <c r="AI199">
        <f t="shared" si="91"/>
        <v>1.0616584144306756E-2</v>
      </c>
      <c r="AJ199">
        <f t="shared" si="77"/>
        <v>8.2631711989758057E-7</v>
      </c>
      <c r="AK199">
        <v>0</v>
      </c>
      <c r="AL199" s="11">
        <f t="shared" si="78"/>
        <v>4.6045417189843332E-6</v>
      </c>
      <c r="AM199" s="11">
        <f t="shared" si="79"/>
        <v>5.4308588388819137E-6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78.81297419298906</v>
      </c>
      <c r="AX199">
        <f t="shared" si="87"/>
        <v>15.215219993965075</v>
      </c>
      <c r="AY199" t="e">
        <f t="shared" si="88"/>
        <v>#VALUE!</v>
      </c>
    </row>
    <row r="200" spans="1:51">
      <c r="A200" s="54">
        <v>44354.495833333334</v>
      </c>
      <c r="B200">
        <v>1.6</v>
      </c>
      <c r="C200" s="41" t="s">
        <v>278</v>
      </c>
      <c r="D200" s="36">
        <v>2</v>
      </c>
      <c r="E200" s="43">
        <v>44361.891701388886</v>
      </c>
      <c r="F200" s="41">
        <v>10</v>
      </c>
      <c r="H200" s="52">
        <v>20.7</v>
      </c>
      <c r="I200" s="5">
        <v>30</v>
      </c>
      <c r="J200" s="52">
        <v>143.96</v>
      </c>
      <c r="K200" s="4"/>
      <c r="L200" s="5" t="s">
        <v>88</v>
      </c>
      <c r="M200" s="6">
        <f t="shared" si="64"/>
        <v>0.74290468344228577</v>
      </c>
      <c r="N200" s="6">
        <f t="shared" si="93"/>
        <v>0</v>
      </c>
      <c r="O200" s="6" t="e">
        <f t="shared" si="65"/>
        <v>#VALUE!</v>
      </c>
      <c r="P200">
        <f t="shared" si="66"/>
        <v>11.886474935076572</v>
      </c>
      <c r="Q200">
        <f t="shared" si="67"/>
        <v>0</v>
      </c>
      <c r="R200">
        <f t="shared" si="68"/>
        <v>20.661965084845605</v>
      </c>
      <c r="S200">
        <f t="shared" si="69"/>
        <v>0</v>
      </c>
      <c r="T200">
        <f t="shared" si="70"/>
        <v>0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1.4348136062846417E-4</v>
      </c>
      <c r="AC200">
        <f t="shared" si="73"/>
        <v>1.1167537793884312E-8</v>
      </c>
      <c r="AD200">
        <v>0</v>
      </c>
      <c r="AE200" s="11">
        <f t="shared" si="74"/>
        <v>3.0021314873921461E-9</v>
      </c>
      <c r="AF200" s="11">
        <f t="shared" si="75"/>
        <v>1.4169669281276458E-8</v>
      </c>
      <c r="AG200" s="15">
        <f t="shared" si="76"/>
        <v>1.097002469958351E-3</v>
      </c>
      <c r="AI200">
        <f t="shared" si="91"/>
        <v>0</v>
      </c>
      <c r="AJ200">
        <f t="shared" si="77"/>
        <v>0</v>
      </c>
      <c r="AK200">
        <v>0</v>
      </c>
      <c r="AL200" s="11">
        <f t="shared" si="78"/>
        <v>0</v>
      </c>
      <c r="AM200" s="11">
        <f t="shared" si="79"/>
        <v>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78.81297419298906</v>
      </c>
      <c r="AX200" t="e">
        <f t="shared" si="87"/>
        <v>#DIV/0!</v>
      </c>
      <c r="AY200" t="e">
        <f t="shared" si="88"/>
        <v>#VALUE!</v>
      </c>
    </row>
    <row r="201" spans="1:51">
      <c r="A201" s="54">
        <v>44354.495833333334</v>
      </c>
      <c r="B201" s="4">
        <v>8</v>
      </c>
      <c r="C201" s="41" t="s">
        <v>278</v>
      </c>
      <c r="D201" s="36">
        <v>1</v>
      </c>
      <c r="E201" s="43">
        <v>44361.913043981483</v>
      </c>
      <c r="F201" s="41">
        <v>72</v>
      </c>
      <c r="H201" s="52">
        <v>20.7</v>
      </c>
      <c r="I201" s="5">
        <v>30</v>
      </c>
      <c r="J201" s="52">
        <v>2.77</v>
      </c>
      <c r="K201" s="52">
        <v>13515</v>
      </c>
      <c r="L201" s="5" t="s">
        <v>88</v>
      </c>
      <c r="M201" s="6">
        <f t="shared" si="64"/>
        <v>1.4294567748924229E-2</v>
      </c>
      <c r="N201" s="6">
        <f t="shared" si="93"/>
        <v>361.26574927774453</v>
      </c>
      <c r="O201" s="6" t="e">
        <f t="shared" si="65"/>
        <v>#VALUE!</v>
      </c>
      <c r="P201">
        <f t="shared" si="66"/>
        <v>0.22871308398278767</v>
      </c>
      <c r="Q201">
        <f t="shared" si="67"/>
        <v>15895.692968220759</v>
      </c>
      <c r="R201">
        <f t="shared" si="68"/>
        <v>0.39756629122688475</v>
      </c>
      <c r="S201">
        <f t="shared" si="69"/>
        <v>10047.668919437141</v>
      </c>
      <c r="T201">
        <f t="shared" si="70"/>
        <v>10047.668919437141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2.7607902816118772E-6</v>
      </c>
      <c r="AC201">
        <f t="shared" si="73"/>
        <v>2.1487968664253645E-10</v>
      </c>
      <c r="AD201">
        <v>0</v>
      </c>
      <c r="AE201" s="11">
        <f t="shared" si="74"/>
        <v>5.7765380800751921E-11</v>
      </c>
      <c r="AF201" s="11">
        <f t="shared" si="75"/>
        <v>2.7264506744328838E-10</v>
      </c>
      <c r="AG201" s="15">
        <f t="shared" si="76"/>
        <v>1.097002469958351E-3</v>
      </c>
      <c r="AI201">
        <f t="shared" si="91"/>
        <v>1.3470065218766973E-2</v>
      </c>
      <c r="AJ201">
        <f t="shared" si="77"/>
        <v>1.0484111786909312E-6</v>
      </c>
      <c r="AK201">
        <v>0</v>
      </c>
      <c r="AL201" s="11">
        <f t="shared" si="78"/>
        <v>5.8421311802547184E-6</v>
      </c>
      <c r="AM201" s="11">
        <f t="shared" si="79"/>
        <v>6.8905423589456497E-6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15.215219993965075</v>
      </c>
      <c r="AY201" t="e">
        <f t="shared" si="88"/>
        <v>#VALUE!</v>
      </c>
    </row>
    <row r="202" spans="1:51">
      <c r="A202" s="54">
        <v>44354.495833333334</v>
      </c>
      <c r="B202" s="4">
        <v>5</v>
      </c>
      <c r="C202" s="41" t="s">
        <v>278</v>
      </c>
      <c r="D202" s="36">
        <v>2</v>
      </c>
      <c r="E202" s="43">
        <v>44361.934351851851</v>
      </c>
      <c r="F202" s="41">
        <v>190</v>
      </c>
      <c r="H202" s="52">
        <v>20.7</v>
      </c>
      <c r="I202" s="5">
        <v>30</v>
      </c>
      <c r="J202" s="52">
        <v>-3.58</v>
      </c>
      <c r="K202" s="52">
        <v>9764</v>
      </c>
      <c r="L202" s="5" t="s">
        <v>88</v>
      </c>
      <c r="M202" s="6">
        <f t="shared" si="64"/>
        <v>-1.8474567704385821E-2</v>
      </c>
      <c r="N202" s="6">
        <f t="shared" si="93"/>
        <v>260.99879955219376</v>
      </c>
      <c r="O202" s="6" t="e">
        <f t="shared" si="65"/>
        <v>#VALUE!</v>
      </c>
      <c r="P202">
        <f t="shared" si="66"/>
        <v>-0.29559308327017314</v>
      </c>
      <c r="Q202">
        <f t="shared" si="67"/>
        <v>11483.947180296525</v>
      </c>
      <c r="R202">
        <f t="shared" si="68"/>
        <v>-0.51382213811994482</v>
      </c>
      <c r="S202">
        <f t="shared" si="69"/>
        <v>7259.004019932243</v>
      </c>
      <c r="T202">
        <f t="shared" si="70"/>
        <v>7259.0040199322439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-3.5680971870651693E-6</v>
      </c>
      <c r="AC202">
        <f t="shared" si="73"/>
        <v>-2.7771454085930699E-10</v>
      </c>
      <c r="AD202">
        <v>0</v>
      </c>
      <c r="AE202" s="11">
        <f t="shared" si="74"/>
        <v>-7.4657062551152278E-11</v>
      </c>
      <c r="AF202" s="11">
        <f t="shared" si="75"/>
        <v>-3.5237160341045924E-10</v>
      </c>
      <c r="AG202" s="15">
        <f t="shared" si="76"/>
        <v>1.097002469958351E-3</v>
      </c>
      <c r="AI202">
        <f t="shared" si="91"/>
        <v>9.7315365738838873E-3</v>
      </c>
      <c r="AJ202">
        <f t="shared" si="77"/>
        <v>7.5743150194141726E-7</v>
      </c>
      <c r="AK202">
        <v>0</v>
      </c>
      <c r="AL202" s="11">
        <f t="shared" si="78"/>
        <v>4.220685819016432E-6</v>
      </c>
      <c r="AM202" s="11">
        <f t="shared" si="79"/>
        <v>4.9781173209578494E-6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78.81297419298906</v>
      </c>
      <c r="AX202">
        <f t="shared" si="87"/>
        <v>15.215219993965077</v>
      </c>
      <c r="AY202" t="e">
        <f t="shared" si="88"/>
        <v>#VALUE!</v>
      </c>
    </row>
    <row r="203" spans="1:51">
      <c r="A203" s="62"/>
      <c r="B203" s="63"/>
      <c r="C203" s="63"/>
      <c r="D203" s="64">
        <v>1</v>
      </c>
      <c r="E203" s="65">
        <v>44370.518854166665</v>
      </c>
      <c r="F203" s="63">
        <v>130</v>
      </c>
      <c r="G203" s="63"/>
      <c r="H203" s="52">
        <v>21</v>
      </c>
      <c r="I203" s="5">
        <v>30</v>
      </c>
      <c r="J203" s="52">
        <v>443.55</v>
      </c>
      <c r="K203" s="52">
        <v>21929</v>
      </c>
      <c r="L203" s="5" t="s">
        <v>88</v>
      </c>
      <c r="M203" s="6">
        <f t="shared" ref="M203:M266" si="94">1000000*(AF203-AD203)/X203</f>
        <v>2.2866025536857224</v>
      </c>
      <c r="N203" s="6">
        <f t="shared" si="93"/>
        <v>585.58023412032014</v>
      </c>
      <c r="O203" s="6" t="e">
        <f t="shared" ref="O203:O266" si="95">1000000*(AT203-AR203)/X203</f>
        <v>#VALUE!</v>
      </c>
      <c r="P203">
        <f t="shared" ref="P203:P266" si="96">(M203*16)</f>
        <v>36.585640858971558</v>
      </c>
      <c r="Q203">
        <f t="shared" ref="Q203:Q266" si="97">(N203*44)</f>
        <v>25765.530301294086</v>
      </c>
      <c r="R203">
        <f t="shared" ref="R203:R266" si="98">1000000*(((AF203-AD203)*0.082057*W203)/(V203-Z203))/X203</f>
        <v>63.665959765697124</v>
      </c>
      <c r="S203">
        <f t="shared" ref="S203:S266" si="99">1000000*(((AM203-AK203)*0.082057*W203)/(V203-Z203))/X203</f>
        <v>16304.33219144209</v>
      </c>
      <c r="T203">
        <f t="shared" ref="T203:T266" si="100">N203*((1*0.082057*W203)/(V203-Z203))</f>
        <v>16304.332191442087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4.4162441418345999E-4</v>
      </c>
      <c r="AC203">
        <f t="shared" ref="AC203:AC266" si="103">(AB203*Y203)/(0.082057*W203)</f>
        <v>3.4372808527140596E-8</v>
      </c>
      <c r="AD203">
        <v>0</v>
      </c>
      <c r="AE203" s="11">
        <f t="shared" ref="AE203:AE266" si="104">AB203*AG203*X203</f>
        <v>9.240326085660619E-9</v>
      </c>
      <c r="AF203" s="11">
        <f t="shared" ref="AF203:AF266" si="105">AC203+AE203</f>
        <v>4.3613134612801217E-8</v>
      </c>
      <c r="AG203" s="15">
        <f t="shared" ref="AG203:AG266" si="106">101.325*(0.000014*EXP(1600*((1/W203)-(1/298.15))))</f>
        <v>1.097002469958351E-3</v>
      </c>
      <c r="AI203">
        <f t="shared" si="91"/>
        <v>2.1833799523456418E-2</v>
      </c>
      <c r="AJ203">
        <f t="shared" ref="AJ203:AJ266" si="107">(AI203*Y203)/(0.082057*W203)</f>
        <v>1.6993829741667595E-6</v>
      </c>
      <c r="AK203">
        <v>0</v>
      </c>
      <c r="AL203" s="11">
        <f t="shared" ref="AL203:AL266" si="108">AI203*AN203*X203</f>
        <v>9.4695845126050268E-6</v>
      </c>
      <c r="AM203" s="11">
        <f t="shared" ref="AM203:AM266" si="109">AJ203+AL203</f>
        <v>1.1168967486771787E-5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15.215219993965082</v>
      </c>
      <c r="AY203" t="e">
        <f t="shared" ref="AY203:AY266" si="118">100*(AT203-AS203)/AT203</f>
        <v>#VALUE!</v>
      </c>
    </row>
    <row r="204" spans="1:51">
      <c r="A204" s="62"/>
      <c r="B204" s="63"/>
      <c r="C204" s="63"/>
      <c r="D204" s="64">
        <v>2</v>
      </c>
      <c r="E204" s="65">
        <v>44370.540208333332</v>
      </c>
      <c r="F204" s="63">
        <v>69</v>
      </c>
      <c r="G204" s="63"/>
      <c r="H204" s="52">
        <v>21</v>
      </c>
      <c r="I204" s="5">
        <v>30</v>
      </c>
      <c r="J204" s="52">
        <v>2.4500000000000002</v>
      </c>
      <c r="K204" s="52">
        <v>9296</v>
      </c>
      <c r="L204" s="5" t="s">
        <v>88</v>
      </c>
      <c r="M204" s="6">
        <f t="shared" si="94"/>
        <v>1.2630315086303733E-2</v>
      </c>
      <c r="N204" s="6">
        <f t="shared" si="93"/>
        <v>248.23538950168705</v>
      </c>
      <c r="O204" s="6" t="e">
        <f t="shared" si="95"/>
        <v>#VALUE!</v>
      </c>
      <c r="P204">
        <f t="shared" si="96"/>
        <v>0.20208504138085973</v>
      </c>
      <c r="Q204">
        <f t="shared" si="97"/>
        <v>10922.357138074231</v>
      </c>
      <c r="R204">
        <f t="shared" si="98"/>
        <v>0.35166633170095357</v>
      </c>
      <c r="S204">
        <f t="shared" si="99"/>
        <v>6911.6271627363594</v>
      </c>
      <c r="T204">
        <f t="shared" si="100"/>
        <v>6911.6271627363585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2.4393638028395381E-6</v>
      </c>
      <c r="AC204">
        <f t="shared" si="103"/>
        <v>1.8986220469280684E-10</v>
      </c>
      <c r="AD204">
        <v>0</v>
      </c>
      <c r="AE204" s="11">
        <f t="shared" si="104"/>
        <v>5.1040015578556003E-11</v>
      </c>
      <c r="AF204" s="11">
        <f t="shared" si="105"/>
        <v>2.4090222027136283E-10</v>
      </c>
      <c r="AG204" s="15">
        <f t="shared" si="106"/>
        <v>1.097002469958351E-3</v>
      </c>
      <c r="AI204">
        <f t="shared" si="91"/>
        <v>9.2556432290597321E-3</v>
      </c>
      <c r="AJ204">
        <f t="shared" si="107"/>
        <v>7.20391450948707E-7</v>
      </c>
      <c r="AK204">
        <v>0</v>
      </c>
      <c r="AL204" s="11">
        <f t="shared" si="108"/>
        <v>4.0142850850096365E-6</v>
      </c>
      <c r="AM204" s="11">
        <f t="shared" si="109"/>
        <v>4.7346765359583439E-6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78.81297419298906</v>
      </c>
      <c r="AX204">
        <f t="shared" si="117"/>
        <v>15.215219993965086</v>
      </c>
      <c r="AY204" t="e">
        <f t="shared" si="118"/>
        <v>#VALUE!</v>
      </c>
    </row>
    <row r="205" spans="1:51">
      <c r="A205" s="62"/>
      <c r="B205" s="63"/>
      <c r="C205" s="63"/>
      <c r="D205" s="64">
        <v>1</v>
      </c>
      <c r="E205" s="65">
        <v>44370.561539351853</v>
      </c>
      <c r="F205" s="63">
        <v>94</v>
      </c>
      <c r="G205" s="63"/>
      <c r="H205" s="52">
        <v>21</v>
      </c>
      <c r="I205" s="5">
        <v>30</v>
      </c>
      <c r="J205" s="52">
        <v>-0.2</v>
      </c>
      <c r="K205" s="52">
        <v>1096</v>
      </c>
      <c r="L205" s="5" t="s">
        <v>88</v>
      </c>
      <c r="M205" s="6">
        <f t="shared" si="94"/>
        <v>-1.0310461294941822E-3</v>
      </c>
      <c r="N205" s="6">
        <f t="shared" si="93"/>
        <v>29.266995147789267</v>
      </c>
      <c r="O205" s="6" t="e">
        <f t="shared" si="95"/>
        <v>#VALUE!</v>
      </c>
      <c r="P205">
        <f t="shared" si="96"/>
        <v>-1.6496738071906915E-2</v>
      </c>
      <c r="Q205">
        <f t="shared" si="97"/>
        <v>1287.7477865027276</v>
      </c>
      <c r="R205">
        <f t="shared" si="98"/>
        <v>-2.8707455649057433E-2</v>
      </c>
      <c r="S205">
        <f t="shared" si="99"/>
        <v>814.88203209542291</v>
      </c>
      <c r="T205">
        <f t="shared" si="100"/>
        <v>814.88203209542269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-1.9913173900730922E-7</v>
      </c>
      <c r="AC205">
        <f t="shared" si="103"/>
        <v>-1.5498955485127085E-11</v>
      </c>
      <c r="AD205">
        <v>0</v>
      </c>
      <c r="AE205" s="11">
        <f t="shared" si="104"/>
        <v>-4.1665318839637555E-12</v>
      </c>
      <c r="AF205" s="11">
        <f t="shared" si="105"/>
        <v>-1.966548736909084E-11</v>
      </c>
      <c r="AG205" s="15">
        <f t="shared" si="106"/>
        <v>1.097002469958351E-3</v>
      </c>
      <c r="AI205">
        <f t="shared" ref="AI205:AI268" si="121">V205*(K205/10^6)</f>
        <v>1.0912419297600545E-3</v>
      </c>
      <c r="AJ205">
        <f t="shared" si="107"/>
        <v>8.4934276058496433E-8</v>
      </c>
      <c r="AK205">
        <v>0</v>
      </c>
      <c r="AL205" s="11">
        <f t="shared" si="108"/>
        <v>4.7328490244950107E-7</v>
      </c>
      <c r="AM205" s="11">
        <f t="shared" si="109"/>
        <v>5.5821917850799754E-7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78.81297419298906</v>
      </c>
      <c r="AX205">
        <f t="shared" si="117"/>
        <v>15.215219993965082</v>
      </c>
      <c r="AY205" t="e">
        <f t="shared" si="118"/>
        <v>#VALUE!</v>
      </c>
    </row>
    <row r="206" spans="1:51">
      <c r="A206" s="62"/>
      <c r="B206" s="63"/>
      <c r="C206" s="63"/>
      <c r="D206" s="64">
        <v>2</v>
      </c>
      <c r="E206" s="65">
        <v>44370.58289351852</v>
      </c>
      <c r="F206" s="63">
        <v>147</v>
      </c>
      <c r="G206" s="63"/>
      <c r="H206" s="52">
        <v>21</v>
      </c>
      <c r="I206" s="5">
        <v>30</v>
      </c>
      <c r="J206" s="52">
        <v>-5.5</v>
      </c>
      <c r="K206" s="52">
        <v>14458</v>
      </c>
      <c r="L206" s="5" t="s">
        <v>88</v>
      </c>
      <c r="M206" s="6">
        <f t="shared" si="94"/>
        <v>-2.8353768561090006E-2</v>
      </c>
      <c r="N206" s="6">
        <f t="shared" si="93"/>
        <v>386.07866409373833</v>
      </c>
      <c r="O206" s="6" t="e">
        <f t="shared" si="95"/>
        <v>#VALUE!</v>
      </c>
      <c r="P206">
        <f t="shared" si="96"/>
        <v>-0.45366029697744009</v>
      </c>
      <c r="Q206">
        <f t="shared" si="97"/>
        <v>16987.461220124485</v>
      </c>
      <c r="R206">
        <f t="shared" si="98"/>
        <v>-0.78945503034907938</v>
      </c>
      <c r="S206">
        <f t="shared" si="99"/>
        <v>10749.602573025202</v>
      </c>
      <c r="T206">
        <f t="shared" si="100"/>
        <v>10749.602573025202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-5.4761228227010027E-6</v>
      </c>
      <c r="AC206">
        <f t="shared" si="103"/>
        <v>-4.2622127584099489E-10</v>
      </c>
      <c r="AD206">
        <v>0</v>
      </c>
      <c r="AE206" s="11">
        <f t="shared" si="104"/>
        <v>-1.1457962680900326E-10</v>
      </c>
      <c r="AF206" s="11">
        <f t="shared" si="105"/>
        <v>-5.4080090264999811E-10</v>
      </c>
      <c r="AG206" s="15">
        <f t="shared" si="106"/>
        <v>1.097002469958351E-3</v>
      </c>
      <c r="AI206">
        <f t="shared" si="121"/>
        <v>1.4395233412838384E-2</v>
      </c>
      <c r="AJ206">
        <f t="shared" si="107"/>
        <v>1.1204194920198372E-6</v>
      </c>
      <c r="AK206">
        <v>0</v>
      </c>
      <c r="AL206" s="11">
        <f t="shared" si="108"/>
        <v>6.2433878828602976E-6</v>
      </c>
      <c r="AM206" s="11">
        <f t="shared" si="109"/>
        <v>7.3638073748801345E-6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15.215219993965077</v>
      </c>
      <c r="AY206" t="e">
        <f t="shared" si="118"/>
        <v>#VALUE!</v>
      </c>
    </row>
    <row r="207" spans="1:51">
      <c r="A207" s="62"/>
      <c r="B207" s="63"/>
      <c r="C207" s="63"/>
      <c r="D207" s="64">
        <v>1</v>
      </c>
      <c r="E207" s="65">
        <v>44370.604224537034</v>
      </c>
      <c r="F207" s="63">
        <v>107</v>
      </c>
      <c r="G207" s="63"/>
      <c r="H207" s="52">
        <v>21</v>
      </c>
      <c r="I207" s="5">
        <v>30</v>
      </c>
      <c r="J207" s="52">
        <v>1223.43</v>
      </c>
      <c r="K207" s="52">
        <v>13772</v>
      </c>
      <c r="L207" s="5" t="s">
        <v>88</v>
      </c>
      <c r="M207" s="6">
        <f t="shared" si="94"/>
        <v>6.307063831035336</v>
      </c>
      <c r="N207" s="6">
        <v>0</v>
      </c>
      <c r="O207" s="6" t="e">
        <f t="shared" si="95"/>
        <v>#VALUE!</v>
      </c>
      <c r="P207">
        <f t="shared" si="96"/>
        <v>100.91302129656538</v>
      </c>
      <c r="Q207">
        <f t="shared" si="97"/>
        <v>0</v>
      </c>
      <c r="R207">
        <f t="shared" si="98"/>
        <v>175.60781232363166</v>
      </c>
      <c r="S207">
        <f t="shared" si="99"/>
        <v>10239.557797461825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1.2181187172685614E-3</v>
      </c>
      <c r="AC207">
        <f t="shared" si="103"/>
        <v>9.4809435545845146E-8</v>
      </c>
      <c r="AD207">
        <v>0</v>
      </c>
      <c r="AE207" s="11">
        <f t="shared" si="104"/>
        <v>2.5487300513988885E-8</v>
      </c>
      <c r="AF207" s="11">
        <f t="shared" si="105"/>
        <v>1.2029673605983404E-7</v>
      </c>
      <c r="AG207" s="15">
        <f t="shared" si="106"/>
        <v>1.097002469958351E-3</v>
      </c>
      <c r="AI207">
        <f t="shared" si="121"/>
        <v>1.3712211548043311E-2</v>
      </c>
      <c r="AJ207">
        <f t="shared" si="107"/>
        <v>1.0672580747058511E-6</v>
      </c>
      <c r="AK207">
        <v>0</v>
      </c>
      <c r="AL207" s="11">
        <f t="shared" si="108"/>
        <v>5.9471529895388028E-6</v>
      </c>
      <c r="AM207" s="11">
        <f t="shared" si="109"/>
        <v>7.0144110642446541E-6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15.215219993965079</v>
      </c>
      <c r="AY207" t="e">
        <f t="shared" si="118"/>
        <v>#VALUE!</v>
      </c>
    </row>
    <row r="208" spans="1:51">
      <c r="A208" s="62"/>
      <c r="B208" s="63"/>
      <c r="C208" s="63"/>
      <c r="D208" s="64">
        <v>2</v>
      </c>
      <c r="E208" s="65">
        <v>44370.625601851854</v>
      </c>
      <c r="F208" s="63">
        <v>133</v>
      </c>
      <c r="G208" s="63"/>
      <c r="H208" s="52">
        <v>21</v>
      </c>
      <c r="I208" s="5">
        <v>30</v>
      </c>
      <c r="J208" s="52">
        <v>-0.84</v>
      </c>
      <c r="K208" s="52">
        <v>1064</v>
      </c>
      <c r="L208" s="5" t="s">
        <v>88</v>
      </c>
      <c r="M208" s="6">
        <f t="shared" si="94"/>
        <v>-4.3303937438755637E-3</v>
      </c>
      <c r="N208" s="6">
        <f t="shared" ref="N208:N249" si="122">1000000*(AM208-AK208)/X208</f>
        <v>28.412484340554549</v>
      </c>
      <c r="O208" s="6" t="e">
        <f t="shared" si="95"/>
        <v>#VALUE!</v>
      </c>
      <c r="P208">
        <f t="shared" si="96"/>
        <v>-6.9286299902009019E-2</v>
      </c>
      <c r="Q208">
        <f t="shared" si="97"/>
        <v>1250.1493109844002</v>
      </c>
      <c r="R208">
        <f t="shared" si="98"/>
        <v>-0.12057131372604121</v>
      </c>
      <c r="S208">
        <f t="shared" si="99"/>
        <v>791.08985597584854</v>
      </c>
      <c r="T208">
        <f t="shared" si="100"/>
        <v>791.08985597584854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-8.3635330383069862E-7</v>
      </c>
      <c r="AC208">
        <f t="shared" si="103"/>
        <v>-6.5095613037533754E-11</v>
      </c>
      <c r="AD208">
        <v>0</v>
      </c>
      <c r="AE208" s="11">
        <f t="shared" si="104"/>
        <v>-1.749943391264777E-11</v>
      </c>
      <c r="AF208" s="11">
        <f t="shared" si="105"/>
        <v>-8.2595046950181517E-11</v>
      </c>
      <c r="AG208" s="15">
        <f t="shared" si="106"/>
        <v>1.097002469958351E-3</v>
      </c>
      <c r="AI208">
        <f t="shared" si="121"/>
        <v>1.0593808515188851E-3</v>
      </c>
      <c r="AJ208">
        <f t="shared" si="107"/>
        <v>8.2454443180876101E-8</v>
      </c>
      <c r="AK208">
        <v>0</v>
      </c>
      <c r="AL208" s="11">
        <f t="shared" si="108"/>
        <v>4.5946636515170547E-7</v>
      </c>
      <c r="AM208" s="11">
        <f t="shared" si="109"/>
        <v>5.419208083325816E-7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15.215219993965077</v>
      </c>
      <c r="AY208" t="e">
        <f t="shared" si="118"/>
        <v>#VALUE!</v>
      </c>
    </row>
    <row r="209" spans="1:51">
      <c r="A209" s="62"/>
      <c r="B209" s="63"/>
      <c r="C209" s="63"/>
      <c r="D209" s="64">
        <v>1</v>
      </c>
      <c r="E209" s="65">
        <v>44370.646967592591</v>
      </c>
      <c r="F209" s="63">
        <v>216</v>
      </c>
      <c r="G209" s="63"/>
      <c r="H209" s="52">
        <v>21</v>
      </c>
      <c r="I209" s="5">
        <v>30</v>
      </c>
      <c r="J209" s="52">
        <v>384.98</v>
      </c>
      <c r="K209" s="52">
        <v>16697</v>
      </c>
      <c r="L209" s="5" t="s">
        <v>88</v>
      </c>
      <c r="M209" s="6">
        <f t="shared" si="94"/>
        <v>1.9846606946633514</v>
      </c>
      <c r="N209" s="6">
        <f t="shared" si="122"/>
        <v>445.86771713744287</v>
      </c>
      <c r="O209" s="6" t="e">
        <f t="shared" si="95"/>
        <v>#VALUE!</v>
      </c>
      <c r="P209">
        <f t="shared" si="96"/>
        <v>31.754571114613622</v>
      </c>
      <c r="Q209">
        <f t="shared" si="97"/>
        <v>19618.179554047485</v>
      </c>
      <c r="R209">
        <f t="shared" si="98"/>
        <v>55.258981378870672</v>
      </c>
      <c r="S209">
        <f t="shared" si="99"/>
        <v>12414.311395891673</v>
      </c>
      <c r="T209">
        <f t="shared" si="100"/>
        <v>12414.311395891673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3.8330868441516951E-4</v>
      </c>
      <c r="AC209">
        <f t="shared" si="103"/>
        <v>2.9833939413321133E-8</v>
      </c>
      <c r="AD209">
        <v>0</v>
      </c>
      <c r="AE209" s="11">
        <f t="shared" si="104"/>
        <v>8.0201572234418325E-9</v>
      </c>
      <c r="AF209" s="11">
        <f t="shared" si="105"/>
        <v>3.7854096636762967E-8</v>
      </c>
      <c r="AG209" s="15">
        <f t="shared" si="106"/>
        <v>1.097002469958351E-3</v>
      </c>
      <c r="AI209">
        <f t="shared" si="121"/>
        <v>1.662451323102521E-2</v>
      </c>
      <c r="AJ209">
        <f t="shared" si="107"/>
        <v>1.2939302986758347E-6</v>
      </c>
      <c r="AK209">
        <v>0</v>
      </c>
      <c r="AL209" s="11">
        <f t="shared" si="108"/>
        <v>7.2102536644154373E-6</v>
      </c>
      <c r="AM209" s="11">
        <f t="shared" si="109"/>
        <v>8.5041839630912714E-6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15.215219993965068</v>
      </c>
      <c r="AY209" t="e">
        <f t="shared" si="118"/>
        <v>#VALUE!</v>
      </c>
    </row>
    <row r="210" spans="1:51">
      <c r="A210" s="62"/>
      <c r="B210" s="63"/>
      <c r="C210" s="63"/>
      <c r="D210" s="64">
        <v>2</v>
      </c>
      <c r="E210" s="65">
        <v>44370.668275462966</v>
      </c>
      <c r="F210" s="63">
        <v>175</v>
      </c>
      <c r="G210" s="63"/>
      <c r="H210" s="52">
        <v>21</v>
      </c>
      <c r="I210" s="5">
        <v>30</v>
      </c>
      <c r="J210" s="52">
        <v>3.81</v>
      </c>
      <c r="K210" s="52">
        <v>9447</v>
      </c>
      <c r="L210" s="5" t="s">
        <v>88</v>
      </c>
      <c r="M210" s="6">
        <f t="shared" si="94"/>
        <v>1.9641428766864168E-2</v>
      </c>
      <c r="N210" s="6">
        <f t="shared" si="122"/>
        <v>252.2676123733259</v>
      </c>
      <c r="O210" s="6" t="e">
        <f t="shared" si="95"/>
        <v>#VALUE!</v>
      </c>
      <c r="P210">
        <f t="shared" si="96"/>
        <v>0.31426286026982669</v>
      </c>
      <c r="Q210">
        <f t="shared" si="97"/>
        <v>11099.774944426339</v>
      </c>
      <c r="R210">
        <f t="shared" si="98"/>
        <v>0.54687703011454403</v>
      </c>
      <c r="S210">
        <f t="shared" si="99"/>
        <v>7023.8964938006002</v>
      </c>
      <c r="T210">
        <f t="shared" si="100"/>
        <v>7023.8964938006002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3.7934596280892403E-6</v>
      </c>
      <c r="AC210">
        <f t="shared" si="103"/>
        <v>2.9525510199167096E-10</v>
      </c>
      <c r="AD210">
        <v>0</v>
      </c>
      <c r="AE210" s="11">
        <f t="shared" si="104"/>
        <v>7.9372432389509542E-11</v>
      </c>
      <c r="AF210" s="11">
        <f t="shared" si="105"/>
        <v>3.7462753438118051E-10</v>
      </c>
      <c r="AG210" s="15">
        <f t="shared" si="106"/>
        <v>1.097002469958351E-3</v>
      </c>
      <c r="AI210">
        <f t="shared" si="121"/>
        <v>9.4059876920102505E-3</v>
      </c>
      <c r="AJ210">
        <f t="shared" si="107"/>
        <v>7.3209316233997787E-7</v>
      </c>
      <c r="AK210">
        <v>0</v>
      </c>
      <c r="AL210" s="11">
        <f t="shared" si="108"/>
        <v>4.0794913078836099E-6</v>
      </c>
      <c r="AM210" s="11">
        <f t="shared" si="109"/>
        <v>4.8115844702235875E-6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</v>
      </c>
      <c r="AY210" t="e">
        <f t="shared" si="118"/>
        <v>#VALUE!</v>
      </c>
    </row>
    <row r="211" spans="1:51">
      <c r="A211" s="62"/>
      <c r="B211" s="63"/>
      <c r="C211" s="63"/>
      <c r="D211" s="64">
        <v>1</v>
      </c>
      <c r="E211" s="65">
        <v>44370.689618055556</v>
      </c>
      <c r="F211" s="63">
        <v>118</v>
      </c>
      <c r="G211" s="63"/>
      <c r="H211" s="52">
        <v>21</v>
      </c>
      <c r="I211" s="5">
        <v>30</v>
      </c>
      <c r="J211" s="52">
        <v>-4.99</v>
      </c>
      <c r="K211" s="52">
        <v>14637</v>
      </c>
      <c r="L211" s="5" t="s">
        <v>88</v>
      </c>
      <c r="M211" s="6">
        <f t="shared" si="94"/>
        <v>-2.5724600930879846E-2</v>
      </c>
      <c r="N211" s="6">
        <f t="shared" si="122"/>
        <v>390.85858392170758</v>
      </c>
      <c r="O211" s="6" t="e">
        <f t="shared" si="95"/>
        <v>#VALUE!</v>
      </c>
      <c r="P211">
        <f t="shared" si="96"/>
        <v>-0.41159361489407753</v>
      </c>
      <c r="Q211">
        <f t="shared" si="97"/>
        <v>17197.777692555133</v>
      </c>
      <c r="R211">
        <f t="shared" si="98"/>
        <v>-0.71625101844398298</v>
      </c>
      <c r="S211">
        <f t="shared" si="99"/>
        <v>10882.690058194072</v>
      </c>
      <c r="T211">
        <f t="shared" si="100"/>
        <v>10882.690058194072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-4.9683368882323652E-6</v>
      </c>
      <c r="AC211">
        <f t="shared" si="103"/>
        <v>-3.8669893935392081E-10</v>
      </c>
      <c r="AD211">
        <v>0</v>
      </c>
      <c r="AE211" s="11">
        <f t="shared" si="104"/>
        <v>-1.0395497050489572E-10</v>
      </c>
      <c r="AF211" s="11">
        <f t="shared" si="105"/>
        <v>-4.906539098588165E-10</v>
      </c>
      <c r="AG211" s="15">
        <f t="shared" si="106"/>
        <v>1.097002469958351E-3</v>
      </c>
      <c r="AI211">
        <f t="shared" si="121"/>
        <v>1.4573456319249925E-2</v>
      </c>
      <c r="AJ211">
        <f t="shared" si="107"/>
        <v>1.1342910571790259E-6</v>
      </c>
      <c r="AK211">
        <v>0</v>
      </c>
      <c r="AL211" s="11">
        <f t="shared" si="108"/>
        <v>6.3206853258698422E-6</v>
      </c>
      <c r="AM211" s="11">
        <f t="shared" si="109"/>
        <v>7.4549763830488681E-6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15.215219993965077</v>
      </c>
      <c r="AY211" t="e">
        <f t="shared" si="118"/>
        <v>#VALUE!</v>
      </c>
    </row>
    <row r="212" spans="1:51">
      <c r="A212" s="62"/>
      <c r="B212" s="63"/>
      <c r="C212" s="63"/>
      <c r="D212" s="64">
        <v>2</v>
      </c>
      <c r="E212" s="65">
        <v>44370.710925925923</v>
      </c>
      <c r="F212" s="63">
        <v>203</v>
      </c>
      <c r="G212" s="63"/>
      <c r="H212" s="52">
        <v>21</v>
      </c>
      <c r="I212" s="5">
        <v>30</v>
      </c>
      <c r="J212" s="52">
        <v>168.2</v>
      </c>
      <c r="K212" s="4"/>
      <c r="L212" s="5" t="s">
        <v>88</v>
      </c>
      <c r="M212" s="6">
        <f t="shared" si="94"/>
        <v>0.86710979490460716</v>
      </c>
      <c r="N212" s="6">
        <f t="shared" si="122"/>
        <v>0</v>
      </c>
      <c r="O212" s="6" t="e">
        <f t="shared" si="95"/>
        <v>#VALUE!</v>
      </c>
      <c r="P212">
        <f t="shared" si="96"/>
        <v>13.873756718473714</v>
      </c>
      <c r="Q212">
        <f t="shared" si="97"/>
        <v>0</v>
      </c>
      <c r="R212">
        <f t="shared" si="98"/>
        <v>24.142970200857302</v>
      </c>
      <c r="S212">
        <f t="shared" si="99"/>
        <v>0</v>
      </c>
      <c r="T212">
        <f t="shared" si="100"/>
        <v>0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1.6746979250514704E-4</v>
      </c>
      <c r="AC212">
        <f t="shared" si="103"/>
        <v>1.3034621562991879E-8</v>
      </c>
      <c r="AD212">
        <v>0</v>
      </c>
      <c r="AE212" s="11">
        <f t="shared" si="104"/>
        <v>3.5040533144135183E-9</v>
      </c>
      <c r="AF212" s="11">
        <f t="shared" si="105"/>
        <v>1.6538674877405397E-8</v>
      </c>
      <c r="AG212" s="15">
        <f t="shared" si="106"/>
        <v>1.097002469958351E-3</v>
      </c>
      <c r="AI212">
        <f t="shared" si="121"/>
        <v>0</v>
      </c>
      <c r="AJ212">
        <f t="shared" si="107"/>
        <v>0</v>
      </c>
      <c r="AK212">
        <v>0</v>
      </c>
      <c r="AL212" s="11">
        <f t="shared" si="108"/>
        <v>0</v>
      </c>
      <c r="AM212" s="11">
        <f t="shared" si="109"/>
        <v>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78.81297419298906</v>
      </c>
      <c r="AX212" t="e">
        <f t="shared" si="117"/>
        <v>#DIV/0!</v>
      </c>
      <c r="AY212" t="e">
        <f t="shared" si="118"/>
        <v>#VALUE!</v>
      </c>
    </row>
    <row r="213" spans="1:51">
      <c r="A213" s="62"/>
      <c r="B213" s="63"/>
      <c r="C213" s="63"/>
      <c r="D213" s="64">
        <v>1</v>
      </c>
      <c r="E213" s="65">
        <v>44370.732268518521</v>
      </c>
      <c r="F213" s="63">
        <v>217</v>
      </c>
      <c r="G213" s="63"/>
      <c r="H213" s="52">
        <v>21</v>
      </c>
      <c r="I213" s="5">
        <v>30</v>
      </c>
      <c r="J213" s="52">
        <v>67.13</v>
      </c>
      <c r="K213" s="4"/>
      <c r="L213" s="5" t="s">
        <v>88</v>
      </c>
      <c r="M213" s="6">
        <f t="shared" si="94"/>
        <v>0.34607063336472216</v>
      </c>
      <c r="N213" s="6">
        <f t="shared" si="122"/>
        <v>0</v>
      </c>
      <c r="O213" s="6" t="e">
        <f t="shared" si="95"/>
        <v>#VALUE!</v>
      </c>
      <c r="P213">
        <f t="shared" si="96"/>
        <v>5.5371301338355545</v>
      </c>
      <c r="Q213">
        <f t="shared" si="97"/>
        <v>0</v>
      </c>
      <c r="R213">
        <f t="shared" si="98"/>
        <v>9.6356574886061281</v>
      </c>
      <c r="S213">
        <f t="shared" si="99"/>
        <v>0</v>
      </c>
      <c r="T213">
        <f t="shared" si="100"/>
        <v>0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6.6838568197803328E-5</v>
      </c>
      <c r="AC213">
        <f t="shared" si="103"/>
        <v>5.2022244085829059E-9</v>
      </c>
      <c r="AD213">
        <v>0</v>
      </c>
      <c r="AE213" s="11">
        <f t="shared" si="104"/>
        <v>1.3984964268524344E-9</v>
      </c>
      <c r="AF213" s="11">
        <f t="shared" si="105"/>
        <v>6.6007208354353398E-9</v>
      </c>
      <c r="AG213" s="15">
        <f t="shared" si="106"/>
        <v>1.097002469958351E-3</v>
      </c>
      <c r="AI213">
        <f t="shared" si="121"/>
        <v>0</v>
      </c>
      <c r="AJ213">
        <f t="shared" si="107"/>
        <v>0</v>
      </c>
      <c r="AK213">
        <v>0</v>
      </c>
      <c r="AL213" s="11">
        <f t="shared" si="108"/>
        <v>0</v>
      </c>
      <c r="AM213" s="11">
        <f t="shared" si="109"/>
        <v>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#DIV/0!</v>
      </c>
      <c r="AY213" t="e">
        <f t="shared" si="118"/>
        <v>#VALUE!</v>
      </c>
    </row>
    <row r="214" spans="1:51">
      <c r="A214" s="62"/>
      <c r="B214" s="63"/>
      <c r="C214" s="63"/>
      <c r="D214" s="64">
        <v>2</v>
      </c>
      <c r="E214" s="65">
        <v>44370.753599537034</v>
      </c>
      <c r="F214" s="63">
        <v>169</v>
      </c>
      <c r="G214" s="63"/>
      <c r="H214" s="52">
        <v>21</v>
      </c>
      <c r="I214" s="5">
        <v>30</v>
      </c>
      <c r="J214" s="52">
        <v>-4.5</v>
      </c>
      <c r="K214" s="52">
        <v>14997</v>
      </c>
      <c r="L214" s="5" t="s">
        <v>88</v>
      </c>
      <c r="M214" s="6">
        <f t="shared" si="94"/>
        <v>-2.3198537913619099E-2</v>
      </c>
      <c r="N214" s="6">
        <f t="shared" si="122"/>
        <v>400.4718305030982</v>
      </c>
      <c r="O214" s="6" t="e">
        <f t="shared" si="95"/>
        <v>#VALUE!</v>
      </c>
      <c r="P214">
        <f t="shared" si="96"/>
        <v>-0.37117660661790558</v>
      </c>
      <c r="Q214">
        <f t="shared" si="97"/>
        <v>17620.760542136322</v>
      </c>
      <c r="R214">
        <f t="shared" si="98"/>
        <v>-0.64591775210379232</v>
      </c>
      <c r="S214">
        <f t="shared" si="99"/>
        <v>11150.352039539284</v>
      </c>
      <c r="T214">
        <f t="shared" si="100"/>
        <v>11150.352039539284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-4.4804641276644572E-6</v>
      </c>
      <c r="AC214">
        <f t="shared" si="103"/>
        <v>-3.4872649841535947E-10</v>
      </c>
      <c r="AD214">
        <v>0</v>
      </c>
      <c r="AE214" s="11">
        <f t="shared" si="104"/>
        <v>-9.3746967389184497E-11</v>
      </c>
      <c r="AF214" s="11">
        <f t="shared" si="105"/>
        <v>-4.4247346580454394E-10</v>
      </c>
      <c r="AG214" s="15">
        <f t="shared" si="106"/>
        <v>1.097002469958351E-3</v>
      </c>
      <c r="AI214">
        <f t="shared" si="121"/>
        <v>1.4931893449463081E-2</v>
      </c>
      <c r="AJ214">
        <f t="shared" si="107"/>
        <v>1.1621891770522546E-6</v>
      </c>
      <c r="AK214">
        <v>0</v>
      </c>
      <c r="AL214" s="11">
        <f t="shared" si="108"/>
        <v>6.4761438704700438E-6</v>
      </c>
      <c r="AM214" s="11">
        <f t="shared" si="109"/>
        <v>7.6383330475222986E-6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78.81297419298906</v>
      </c>
      <c r="AX214">
        <f t="shared" si="117"/>
        <v>15.215219993965079</v>
      </c>
      <c r="AY214" t="e">
        <f t="shared" si="118"/>
        <v>#VALUE!</v>
      </c>
    </row>
    <row r="215" spans="1:51">
      <c r="A215" s="62"/>
      <c r="B215" s="63"/>
      <c r="C215" s="63"/>
      <c r="D215" s="64">
        <v>1</v>
      </c>
      <c r="E215" s="65">
        <v>44370.774953703702</v>
      </c>
      <c r="F215" s="63">
        <v>154</v>
      </c>
      <c r="G215" s="63"/>
      <c r="H215" s="52">
        <v>21</v>
      </c>
      <c r="I215" s="5">
        <v>30</v>
      </c>
      <c r="J215" s="52">
        <v>-4.3</v>
      </c>
      <c r="K215" s="52">
        <v>13971</v>
      </c>
      <c r="L215" s="5" t="s">
        <v>88</v>
      </c>
      <c r="M215" s="6">
        <f t="shared" si="94"/>
        <v>-2.2167491784124919E-2</v>
      </c>
      <c r="N215" s="6">
        <f t="shared" si="122"/>
        <v>373.07407774613489</v>
      </c>
      <c r="O215" s="6" t="e">
        <f t="shared" si="95"/>
        <v>#VALUE!</v>
      </c>
      <c r="P215">
        <f t="shared" si="96"/>
        <v>-0.3546798685459987</v>
      </c>
      <c r="Q215">
        <f t="shared" si="97"/>
        <v>16415.259420829934</v>
      </c>
      <c r="R215">
        <f t="shared" si="98"/>
        <v>-0.6172102964547348</v>
      </c>
      <c r="S215">
        <f t="shared" si="99"/>
        <v>10387.515392705431</v>
      </c>
      <c r="T215">
        <f t="shared" si="100"/>
        <v>10387.515392705429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-4.2813323886571478E-6</v>
      </c>
      <c r="AC215">
        <f t="shared" si="103"/>
        <v>-3.3322754293023236E-10</v>
      </c>
      <c r="AD215">
        <v>0</v>
      </c>
      <c r="AE215" s="11">
        <f t="shared" si="104"/>
        <v>-8.9580435505220749E-11</v>
      </c>
      <c r="AF215" s="11">
        <f t="shared" si="105"/>
        <v>-4.2280797843545312E-10</v>
      </c>
      <c r="AG215" s="15">
        <f t="shared" si="106"/>
        <v>1.097002469958351E-3</v>
      </c>
      <c r="AI215">
        <f t="shared" si="121"/>
        <v>1.3910347628355585E-2</v>
      </c>
      <c r="AJ215">
        <f t="shared" si="107"/>
        <v>1.0826795354135526E-6</v>
      </c>
      <c r="AK215">
        <v>0</v>
      </c>
      <c r="AL215" s="11">
        <f t="shared" si="108"/>
        <v>6.0330870183594698E-6</v>
      </c>
      <c r="AM215" s="11">
        <f t="shared" si="109"/>
        <v>7.1157665537730224E-6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15.215219993965077</v>
      </c>
      <c r="AY215" t="e">
        <f t="shared" si="118"/>
        <v>#VALUE!</v>
      </c>
    </row>
    <row r="216" spans="1:51">
      <c r="A216" s="62"/>
      <c r="B216" s="63"/>
      <c r="C216" s="63"/>
      <c r="D216" s="64">
        <v>2</v>
      </c>
      <c r="E216" s="65">
        <v>44370.796319444446</v>
      </c>
      <c r="F216" s="63">
        <v>208</v>
      </c>
      <c r="G216" s="63"/>
      <c r="H216" s="52">
        <v>21</v>
      </c>
      <c r="I216" s="5">
        <v>30</v>
      </c>
      <c r="J216" s="52">
        <v>68.39</v>
      </c>
      <c r="K216" s="4"/>
      <c r="L216" s="5" t="s">
        <v>88</v>
      </c>
      <c r="M216" s="6">
        <f t="shared" si="94"/>
        <v>0.35256622398053561</v>
      </c>
      <c r="N216" s="6">
        <f t="shared" si="122"/>
        <v>0</v>
      </c>
      <c r="O216" s="6" t="e">
        <f t="shared" si="95"/>
        <v>#VALUE!</v>
      </c>
      <c r="P216">
        <f t="shared" si="96"/>
        <v>5.6410595836885697</v>
      </c>
      <c r="Q216">
        <f t="shared" si="97"/>
        <v>0</v>
      </c>
      <c r="R216">
        <f t="shared" si="98"/>
        <v>9.8165144591951901</v>
      </c>
      <c r="S216">
        <f t="shared" si="99"/>
        <v>0</v>
      </c>
      <c r="T216">
        <f t="shared" si="100"/>
        <v>0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6.8093098153549389E-5</v>
      </c>
      <c r="AC216">
        <f t="shared" si="103"/>
        <v>5.2998678281392074E-9</v>
      </c>
      <c r="AD216">
        <v>0</v>
      </c>
      <c r="AE216" s="11">
        <f t="shared" si="104"/>
        <v>1.4247455777214061E-9</v>
      </c>
      <c r="AF216" s="11">
        <f t="shared" si="105"/>
        <v>6.7246134058606134E-9</v>
      </c>
      <c r="AG216" s="15">
        <f t="shared" si="106"/>
        <v>1.097002469958351E-3</v>
      </c>
      <c r="AI216">
        <f t="shared" si="121"/>
        <v>0</v>
      </c>
      <c r="AJ216">
        <f t="shared" si="107"/>
        <v>0</v>
      </c>
      <c r="AK216">
        <v>0</v>
      </c>
      <c r="AL216" s="11">
        <f t="shared" si="108"/>
        <v>0</v>
      </c>
      <c r="AM216" s="11">
        <f t="shared" si="109"/>
        <v>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78.81297419298906</v>
      </c>
      <c r="AX216" t="e">
        <f t="shared" si="117"/>
        <v>#DIV/0!</v>
      </c>
      <c r="AY216" t="e">
        <f t="shared" si="118"/>
        <v>#VALUE!</v>
      </c>
    </row>
    <row r="217" spans="1:51">
      <c r="A217" s="62"/>
      <c r="B217" s="63"/>
      <c r="C217" s="63"/>
      <c r="D217" s="64">
        <v>1</v>
      </c>
      <c r="E217" s="65">
        <v>44370.817685185182</v>
      </c>
      <c r="F217" s="63">
        <v>85</v>
      </c>
      <c r="G217" s="63"/>
      <c r="H217" s="52">
        <v>21</v>
      </c>
      <c r="I217" s="5">
        <v>30</v>
      </c>
      <c r="J217" s="52">
        <v>1294.96</v>
      </c>
      <c r="K217" s="52">
        <v>8423</v>
      </c>
      <c r="L217" s="5" t="s">
        <v>88</v>
      </c>
      <c r="M217" s="6">
        <f t="shared" si="94"/>
        <v>6.6758174792489298</v>
      </c>
      <c r="N217" s="6">
        <f t="shared" si="122"/>
        <v>224.92326654181477</v>
      </c>
      <c r="O217" s="6" t="e">
        <f t="shared" si="95"/>
        <v>#VALUE!</v>
      </c>
      <c r="P217">
        <f t="shared" si="96"/>
        <v>106.81307966798288</v>
      </c>
      <c r="Q217">
        <f t="shared" si="97"/>
        <v>9896.6237278398494</v>
      </c>
      <c r="R217">
        <f t="shared" si="98"/>
        <v>185.87503383651708</v>
      </c>
      <c r="S217">
        <f t="shared" si="99"/>
        <v>6262.546857974221</v>
      </c>
      <c r="T217">
        <f t="shared" si="100"/>
        <v>6262.5468579742201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1.2893381837245255E-3</v>
      </c>
      <c r="AC217">
        <f t="shared" si="103"/>
        <v>1.0035263697510085E-7</v>
      </c>
      <c r="AD217">
        <v>0</v>
      </c>
      <c r="AE217" s="11">
        <f t="shared" si="104"/>
        <v>2.6977460642288522E-8</v>
      </c>
      <c r="AF217" s="11">
        <f t="shared" si="105"/>
        <v>1.2733009761738937E-7</v>
      </c>
      <c r="AG217" s="15">
        <f t="shared" si="106"/>
        <v>1.097002469958351E-3</v>
      </c>
      <c r="AI217">
        <f t="shared" si="121"/>
        <v>8.3864331882928279E-3</v>
      </c>
      <c r="AJ217">
        <f t="shared" si="107"/>
        <v>6.5273851025612725E-7</v>
      </c>
      <c r="AK217">
        <v>0</v>
      </c>
      <c r="AL217" s="11">
        <f t="shared" si="108"/>
        <v>3.6372981143541496E-6</v>
      </c>
      <c r="AM217" s="11">
        <f t="shared" si="109"/>
        <v>4.2900366246102765E-6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15.215219993965068</v>
      </c>
      <c r="AY217" t="e">
        <f t="shared" si="118"/>
        <v>#VALUE!</v>
      </c>
    </row>
    <row r="218" spans="1:51">
      <c r="A218" s="62"/>
      <c r="B218" s="63"/>
      <c r="C218" s="63"/>
      <c r="D218" s="64">
        <v>2</v>
      </c>
      <c r="E218" s="65">
        <v>44370.839004629626</v>
      </c>
      <c r="F218" s="63">
        <v>87</v>
      </c>
      <c r="G218" s="63"/>
      <c r="H218" s="52">
        <v>21</v>
      </c>
      <c r="I218" s="5">
        <v>30</v>
      </c>
      <c r="J218" s="52">
        <v>-4.2699999999999996</v>
      </c>
      <c r="K218" s="52">
        <v>12141</v>
      </c>
      <c r="L218" s="5" t="s">
        <v>88</v>
      </c>
      <c r="M218" s="6">
        <f t="shared" si="94"/>
        <v>-2.2012834864700792E-2</v>
      </c>
      <c r="N218" s="6">
        <f t="shared" si="122"/>
        <v>324.20674095739918</v>
      </c>
      <c r="O218" s="6" t="e">
        <f t="shared" si="95"/>
        <v>#VALUE!</v>
      </c>
      <c r="P218">
        <f t="shared" si="96"/>
        <v>-0.35220535783521267</v>
      </c>
      <c r="Q218">
        <f t="shared" si="97"/>
        <v>14265.096602125564</v>
      </c>
      <c r="R218">
        <f t="shared" si="98"/>
        <v>-0.6129041781073763</v>
      </c>
      <c r="S218">
        <f t="shared" si="99"/>
        <v>9026.9003208672693</v>
      </c>
      <c r="T218">
        <f t="shared" si="100"/>
        <v>9026.9003208672693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-4.2514626278060517E-6</v>
      </c>
      <c r="AC218">
        <f t="shared" si="103"/>
        <v>-3.309026996074633E-10</v>
      </c>
      <c r="AD218">
        <v>0</v>
      </c>
      <c r="AE218" s="11">
        <f t="shared" si="104"/>
        <v>-8.8955455722626187E-11</v>
      </c>
      <c r="AF218" s="11">
        <f t="shared" si="105"/>
        <v>-4.1985815533008951E-10</v>
      </c>
      <c r="AG218" s="15">
        <f t="shared" si="106"/>
        <v>1.097002469958351E-3</v>
      </c>
      <c r="AI218">
        <f t="shared" si="121"/>
        <v>1.2088292216438706E-2</v>
      </c>
      <c r="AJ218">
        <f t="shared" si="107"/>
        <v>9.408640927246398E-7</v>
      </c>
      <c r="AK218">
        <v>0</v>
      </c>
      <c r="AL218" s="11">
        <f t="shared" si="108"/>
        <v>5.2428394166417815E-6</v>
      </c>
      <c r="AM218" s="11">
        <f t="shared" si="109"/>
        <v>6.1837035093664211E-6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15.215219993965073</v>
      </c>
      <c r="AY218" t="e">
        <f t="shared" si="118"/>
        <v>#VALUE!</v>
      </c>
    </row>
    <row r="219" spans="1:51">
      <c r="A219" s="62"/>
      <c r="B219" s="63"/>
      <c r="C219" s="63"/>
      <c r="D219" s="64">
        <v>1</v>
      </c>
      <c r="E219" s="65">
        <v>44370.860358796293</v>
      </c>
      <c r="F219" s="63">
        <v>96</v>
      </c>
      <c r="G219" s="63"/>
      <c r="H219" s="52">
        <v>21</v>
      </c>
      <c r="I219" s="5">
        <v>30</v>
      </c>
      <c r="J219" s="52">
        <v>877.03</v>
      </c>
      <c r="K219" s="52">
        <v>12190</v>
      </c>
      <c r="L219" s="5" t="s">
        <v>88</v>
      </c>
      <c r="M219" s="6">
        <f t="shared" si="94"/>
        <v>4.5212919347514129</v>
      </c>
      <c r="N219" s="6">
        <f t="shared" si="122"/>
        <v>325.51521063097732</v>
      </c>
      <c r="O219" s="6" t="e">
        <f t="shared" si="95"/>
        <v>#VALUE!</v>
      </c>
      <c r="P219">
        <f t="shared" si="96"/>
        <v>72.340670956022606</v>
      </c>
      <c r="Q219">
        <f t="shared" si="97"/>
        <v>14322.669267763002</v>
      </c>
      <c r="R219">
        <f t="shared" si="98"/>
        <v>125.88649913946419</v>
      </c>
      <c r="S219">
        <f t="shared" si="99"/>
        <v>9063.3320905503679</v>
      </c>
      <c r="T219">
        <f t="shared" si="100"/>
        <v>9063.3320905503679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8.7322254530790191E-4</v>
      </c>
      <c r="AC219">
        <f t="shared" si="103"/>
        <v>6.796524464560503E-8</v>
      </c>
      <c r="AD219">
        <v>0</v>
      </c>
      <c r="AE219" s="11">
        <f t="shared" si="104"/>
        <v>1.8270867290963662E-8</v>
      </c>
      <c r="AF219" s="11">
        <f t="shared" si="105"/>
        <v>8.6236111936568695E-8</v>
      </c>
      <c r="AG219" s="15">
        <f t="shared" si="106"/>
        <v>1.097002469958351E-3</v>
      </c>
      <c r="AI219">
        <f t="shared" si="121"/>
        <v>1.2137079492495496E-2</v>
      </c>
      <c r="AJ219">
        <f t="shared" si="107"/>
        <v>9.4466133681849584E-7</v>
      </c>
      <c r="AK219">
        <v>0</v>
      </c>
      <c r="AL219" s="11">
        <f t="shared" si="108"/>
        <v>5.2639990518790313E-6</v>
      </c>
      <c r="AM219" s="11">
        <f t="shared" si="109"/>
        <v>6.2086603886975268E-6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</v>
      </c>
      <c r="AY219" t="e">
        <f t="shared" si="118"/>
        <v>#VALUE!</v>
      </c>
    </row>
    <row r="220" spans="1:51">
      <c r="A220" s="62"/>
      <c r="B220" s="63"/>
      <c r="C220" s="63"/>
      <c r="D220" s="64">
        <v>2</v>
      </c>
      <c r="E220" s="65">
        <v>44370.881724537037</v>
      </c>
      <c r="F220" s="63">
        <v>69</v>
      </c>
      <c r="G220" s="63"/>
      <c r="H220" s="52">
        <v>21</v>
      </c>
      <c r="I220" s="5">
        <v>30</v>
      </c>
      <c r="J220" s="52">
        <v>190.58</v>
      </c>
      <c r="K220" s="4"/>
      <c r="L220" s="5" t="s">
        <v>88</v>
      </c>
      <c r="M220" s="6">
        <f t="shared" si="94"/>
        <v>0.98248385679500605</v>
      </c>
      <c r="N220" s="6">
        <f t="shared" si="122"/>
        <v>0</v>
      </c>
      <c r="O220" s="6" t="e">
        <f t="shared" si="95"/>
        <v>#VALUE!</v>
      </c>
      <c r="P220">
        <f t="shared" si="96"/>
        <v>15.719741708720097</v>
      </c>
      <c r="Q220">
        <f t="shared" si="97"/>
        <v>0</v>
      </c>
      <c r="R220">
        <f t="shared" si="98"/>
        <v>27.355334487986823</v>
      </c>
      <c r="S220">
        <f t="shared" si="99"/>
        <v>0</v>
      </c>
      <c r="T220">
        <f t="shared" si="100"/>
        <v>0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1.8975263410006494E-4</v>
      </c>
      <c r="AC220">
        <f t="shared" si="103"/>
        <v>1.47689546817776E-8</v>
      </c>
      <c r="AD220">
        <v>0</v>
      </c>
      <c r="AE220" s="11">
        <f t="shared" si="104"/>
        <v>3.9702882322290629E-9</v>
      </c>
      <c r="AF220" s="11">
        <f t="shared" si="105"/>
        <v>1.8739242914006662E-8</v>
      </c>
      <c r="AG220" s="15">
        <f t="shared" si="106"/>
        <v>1.097002469958351E-3</v>
      </c>
      <c r="AI220">
        <f t="shared" si="121"/>
        <v>0</v>
      </c>
      <c r="AJ220">
        <f t="shared" si="107"/>
        <v>0</v>
      </c>
      <c r="AK220">
        <v>0</v>
      </c>
      <c r="AL220" s="11">
        <f t="shared" si="108"/>
        <v>0</v>
      </c>
      <c r="AM220" s="11">
        <f t="shared" si="109"/>
        <v>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78.81297419298906</v>
      </c>
      <c r="AX220" t="e">
        <f t="shared" si="117"/>
        <v>#DIV/0!</v>
      </c>
      <c r="AY220" t="e">
        <f t="shared" si="118"/>
        <v>#VALUE!</v>
      </c>
    </row>
    <row r="221" spans="1:51">
      <c r="A221" s="62"/>
      <c r="B221" s="63"/>
      <c r="C221" s="63"/>
      <c r="D221" s="64">
        <v>1</v>
      </c>
      <c r="E221" s="65">
        <v>44370.903043981481</v>
      </c>
      <c r="F221" s="63">
        <v>164</v>
      </c>
      <c r="G221" s="63"/>
      <c r="H221" s="52">
        <v>21</v>
      </c>
      <c r="I221" s="5">
        <v>30</v>
      </c>
      <c r="J221" s="52">
        <v>-2.59</v>
      </c>
      <c r="K221" s="52">
        <v>13147</v>
      </c>
      <c r="L221" s="5" t="s">
        <v>88</v>
      </c>
      <c r="M221" s="6">
        <f t="shared" si="94"/>
        <v>-1.3352047376949658E-2</v>
      </c>
      <c r="N221" s="6">
        <f t="shared" si="122"/>
        <v>351.07042445984081</v>
      </c>
      <c r="O221" s="6" t="e">
        <f t="shared" si="95"/>
        <v>#VALUE!</v>
      </c>
      <c r="P221">
        <f t="shared" si="96"/>
        <v>-0.21363275803119453</v>
      </c>
      <c r="Q221">
        <f t="shared" si="97"/>
        <v>15447.098676232996</v>
      </c>
      <c r="R221">
        <f t="shared" si="98"/>
        <v>-0.37176155065529376</v>
      </c>
      <c r="S221">
        <f t="shared" si="99"/>
        <v>9774.8668576263899</v>
      </c>
      <c r="T221">
        <f t="shared" si="100"/>
        <v>9774.8668576263899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-2.5787560201446541E-6</v>
      </c>
      <c r="AC221">
        <f t="shared" si="103"/>
        <v>-2.0071147353239574E-10</v>
      </c>
      <c r="AD221">
        <v>0</v>
      </c>
      <c r="AE221" s="11">
        <f t="shared" si="104"/>
        <v>-5.3956587897330635E-11</v>
      </c>
      <c r="AF221" s="11">
        <f t="shared" si="105"/>
        <v>-2.5466806142972637E-10</v>
      </c>
      <c r="AG221" s="15">
        <f t="shared" si="106"/>
        <v>1.097002469958351E-3</v>
      </c>
      <c r="AI221">
        <f t="shared" si="121"/>
        <v>1.3089924863645472E-2</v>
      </c>
      <c r="AJ221">
        <f t="shared" si="107"/>
        <v>1.0188238388148291E-6</v>
      </c>
      <c r="AK221">
        <v>0</v>
      </c>
      <c r="AL221" s="11">
        <f t="shared" si="108"/>
        <v>5.6772596829412331E-6</v>
      </c>
      <c r="AM221" s="11">
        <f t="shared" si="109"/>
        <v>6.6960835217560624E-6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15.215219993965079</v>
      </c>
      <c r="AY221" t="e">
        <f t="shared" si="118"/>
        <v>#VALUE!</v>
      </c>
    </row>
    <row r="222" spans="1:51">
      <c r="A222" s="62"/>
      <c r="B222" s="63"/>
      <c r="C222" s="63"/>
      <c r="D222" s="64">
        <v>2</v>
      </c>
      <c r="E222" s="65">
        <v>44370.924432870372</v>
      </c>
      <c r="F222" s="63">
        <v>204</v>
      </c>
      <c r="G222" s="63"/>
      <c r="H222" s="52">
        <v>21</v>
      </c>
      <c r="I222" s="5">
        <v>30</v>
      </c>
      <c r="J222" s="52">
        <v>1530.12</v>
      </c>
      <c r="K222" s="52">
        <v>8436</v>
      </c>
      <c r="L222" s="5" t="s">
        <v>88</v>
      </c>
      <c r="M222" s="6">
        <f t="shared" si="94"/>
        <v>7.8881215183081892</v>
      </c>
      <c r="N222" s="6">
        <f t="shared" si="122"/>
        <v>225.27041155725394</v>
      </c>
      <c r="O222" s="6" t="e">
        <f t="shared" si="95"/>
        <v>#VALUE!</v>
      </c>
      <c r="P222">
        <f t="shared" si="96"/>
        <v>126.20994429293103</v>
      </c>
      <c r="Q222">
        <f t="shared" si="97"/>
        <v>9911.8981085191735</v>
      </c>
      <c r="R222">
        <f t="shared" si="98"/>
        <v>219.62926018867878</v>
      </c>
      <c r="S222">
        <f t="shared" si="99"/>
        <v>6272.2124295227986</v>
      </c>
      <c r="T222">
        <f t="shared" si="100"/>
        <v>6272.2124295227995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1.5234772824493197E-3</v>
      </c>
      <c r="AC222">
        <f t="shared" si="103"/>
        <v>1.1857630883451328E-7</v>
      </c>
      <c r="AD222">
        <v>0</v>
      </c>
      <c r="AE222" s="11">
        <f t="shared" si="104"/>
        <v>3.1876468831453104E-8</v>
      </c>
      <c r="AF222" s="11">
        <f t="shared" si="105"/>
        <v>1.5045277766596638E-7</v>
      </c>
      <c r="AG222" s="15">
        <f t="shared" si="106"/>
        <v>1.097002469958351E-3</v>
      </c>
      <c r="AI222">
        <f t="shared" si="121"/>
        <v>8.3993767513283035E-3</v>
      </c>
      <c r="AJ222">
        <f t="shared" si="107"/>
        <v>6.5374594236266053E-7</v>
      </c>
      <c r="AK222">
        <v>0</v>
      </c>
      <c r="AL222" s="11">
        <f t="shared" si="108"/>
        <v>3.642911895131379E-6</v>
      </c>
      <c r="AM222" s="11">
        <f t="shared" si="109"/>
        <v>4.2966578374940397E-6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15.215219993965079</v>
      </c>
      <c r="AY222" t="e">
        <f t="shared" si="118"/>
        <v>#VALUE!</v>
      </c>
    </row>
    <row r="223" spans="1:51">
      <c r="A223" s="43">
        <v>44375.477083333331</v>
      </c>
      <c r="B223">
        <v>3</v>
      </c>
      <c r="C223" t="s">
        <v>279</v>
      </c>
      <c r="D223" s="36">
        <v>1</v>
      </c>
      <c r="E223" s="43">
        <v>44376.622453703705</v>
      </c>
      <c r="F223" s="41">
        <v>27</v>
      </c>
      <c r="H223" s="52">
        <v>23.2</v>
      </c>
      <c r="I223" s="5">
        <v>30</v>
      </c>
      <c r="J223" s="52">
        <v>122.63</v>
      </c>
      <c r="K223" s="52">
        <v>333</v>
      </c>
      <c r="L223" s="5" t="s">
        <v>88</v>
      </c>
      <c r="M223" s="6">
        <f t="shared" si="94"/>
        <v>0.62749280436698529</v>
      </c>
      <c r="N223" s="6">
        <f t="shared" si="122"/>
        <v>8.8262400734683695</v>
      </c>
      <c r="O223" s="6" t="e">
        <f t="shared" si="95"/>
        <v>#VALUE!</v>
      </c>
      <c r="P223">
        <f t="shared" si="96"/>
        <v>10.039884869871765</v>
      </c>
      <c r="Q223">
        <f t="shared" si="97"/>
        <v>388.35456323260826</v>
      </c>
      <c r="R223">
        <f t="shared" si="98"/>
        <v>17.612362363787504</v>
      </c>
      <c r="S223">
        <f t="shared" si="99"/>
        <v>247.73342005176656</v>
      </c>
      <c r="T223">
        <f t="shared" si="100"/>
        <v>247.73342005176659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1.211912151878905E-4</v>
      </c>
      <c r="AC223">
        <f t="shared" si="103"/>
        <v>9.4326361972695238E-9</v>
      </c>
      <c r="AD223">
        <v>0</v>
      </c>
      <c r="AE223" s="11">
        <f t="shared" si="104"/>
        <v>2.5357437476007979E-9</v>
      </c>
      <c r="AF223" s="11">
        <f t="shared" si="105"/>
        <v>1.1968379944870322E-8</v>
      </c>
      <c r="AG223" s="15">
        <f t="shared" si="106"/>
        <v>1.097002469958351E-3</v>
      </c>
      <c r="AI223">
        <f t="shared" si="121"/>
        <v>3.2909300055098707E-4</v>
      </c>
      <c r="AJ223">
        <f t="shared" si="107"/>
        <v>2.5614187830797946E-8</v>
      </c>
      <c r="AK223">
        <v>0</v>
      </c>
      <c r="AL223" s="11">
        <f t="shared" si="108"/>
        <v>1.427316385256891E-7</v>
      </c>
      <c r="AM223" s="11">
        <f t="shared" si="109"/>
        <v>1.6834582635648705E-7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15.215219993965075</v>
      </c>
      <c r="AY223" t="e">
        <f t="shared" si="118"/>
        <v>#VALUE!</v>
      </c>
    </row>
    <row r="224" spans="1:51">
      <c r="A224" s="17">
        <v>44375</v>
      </c>
      <c r="B224">
        <v>5</v>
      </c>
      <c r="C224" t="s">
        <v>278</v>
      </c>
      <c r="D224" s="36">
        <v>2</v>
      </c>
      <c r="E224" s="43">
        <v>44376.643726851849</v>
      </c>
      <c r="F224" s="41">
        <v>78</v>
      </c>
      <c r="H224" s="52">
        <v>23.2</v>
      </c>
      <c r="I224" s="5">
        <v>30</v>
      </c>
      <c r="J224" s="52">
        <v>2714.71</v>
      </c>
      <c r="K224" s="52">
        <v>17672</v>
      </c>
      <c r="L224" s="5" t="s">
        <v>88</v>
      </c>
      <c r="M224" s="6">
        <f t="shared" si="94"/>
        <v>13.89106247201418</v>
      </c>
      <c r="N224" s="6">
        <f t="shared" si="122"/>
        <v>468.40034407907808</v>
      </c>
      <c r="O224" s="6" t="e">
        <f t="shared" si="95"/>
        <v>#VALUE!</v>
      </c>
      <c r="P224">
        <f t="shared" si="96"/>
        <v>222.25699955222689</v>
      </c>
      <c r="Q224">
        <f t="shared" si="97"/>
        <v>20609.615139479436</v>
      </c>
      <c r="R224">
        <f t="shared" si="98"/>
        <v>389.89200222292732</v>
      </c>
      <c r="S224">
        <f t="shared" si="99"/>
        <v>13146.981979443899</v>
      </c>
      <c r="T224">
        <f t="shared" si="100"/>
        <v>13146.981979443899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2.6828590376149247E-3</v>
      </c>
      <c r="AC224">
        <f t="shared" si="103"/>
        <v>2.0881408962806451E-7</v>
      </c>
      <c r="AD224">
        <v>0</v>
      </c>
      <c r="AE224" s="11">
        <f t="shared" si="104"/>
        <v>5.6134786830705074E-8</v>
      </c>
      <c r="AF224" s="11">
        <f t="shared" si="105"/>
        <v>2.6494887645876961E-7</v>
      </c>
      <c r="AG224" s="15">
        <f t="shared" si="106"/>
        <v>1.097002469958351E-3</v>
      </c>
      <c r="AI224">
        <f t="shared" si="121"/>
        <v>1.7464659176387516E-2</v>
      </c>
      <c r="AJ224">
        <f t="shared" si="107"/>
        <v>1.3593211031407244E-6</v>
      </c>
      <c r="AK224">
        <v>0</v>
      </c>
      <c r="AL224" s="11">
        <f t="shared" si="108"/>
        <v>7.5746351832611933E-6</v>
      </c>
      <c r="AM224" s="11">
        <f t="shared" si="109"/>
        <v>8.9339562864019184E-6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78.81297419298906</v>
      </c>
      <c r="AX224">
        <f t="shared" si="117"/>
        <v>15.215219993965082</v>
      </c>
      <c r="AY224" t="e">
        <f t="shared" si="118"/>
        <v>#VALUE!</v>
      </c>
    </row>
    <row r="225" spans="1:51">
      <c r="A225" s="17">
        <v>44375</v>
      </c>
      <c r="B225">
        <v>3.8</v>
      </c>
      <c r="C225" t="s">
        <v>278</v>
      </c>
      <c r="D225" s="36">
        <v>1</v>
      </c>
      <c r="E225" s="43">
        <v>44376.664988425924</v>
      </c>
      <c r="F225" s="41">
        <v>71</v>
      </c>
      <c r="H225" s="52">
        <v>23.2</v>
      </c>
      <c r="I225" s="5">
        <v>30</v>
      </c>
      <c r="J225" s="52">
        <v>540.79999999999995</v>
      </c>
      <c r="K225" s="52">
        <v>11404</v>
      </c>
      <c r="L225" s="5" t="s">
        <v>88</v>
      </c>
      <c r="M225" s="6">
        <f t="shared" si="94"/>
        <v>2.7672519660903987</v>
      </c>
      <c r="N225" s="6">
        <f t="shared" si="122"/>
        <v>302.26559098448428</v>
      </c>
      <c r="O225" s="6" t="e">
        <f t="shared" si="95"/>
        <v>#VALUE!</v>
      </c>
      <c r="P225">
        <f t="shared" si="96"/>
        <v>44.276031457446379</v>
      </c>
      <c r="Q225">
        <f t="shared" si="97"/>
        <v>13299.686003317309</v>
      </c>
      <c r="R225">
        <f t="shared" si="98"/>
        <v>77.67076218165441</v>
      </c>
      <c r="S225">
        <f t="shared" si="99"/>
        <v>8483.9397065175544</v>
      </c>
      <c r="T225">
        <f t="shared" si="100"/>
        <v>8483.9397065175544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5.3445493903295422E-4</v>
      </c>
      <c r="AC225">
        <f t="shared" si="103"/>
        <v>4.1598056393079653E-8</v>
      </c>
      <c r="AD225">
        <v>0</v>
      </c>
      <c r="AE225" s="11">
        <f t="shared" si="104"/>
        <v>1.1182665079527942E-8</v>
      </c>
      <c r="AF225" s="11">
        <f t="shared" si="105"/>
        <v>5.2780721472607593E-8</v>
      </c>
      <c r="AG225" s="15">
        <f t="shared" si="106"/>
        <v>1.097002469958351E-3</v>
      </c>
      <c r="AI225">
        <f t="shared" si="121"/>
        <v>1.1270199934785154E-2</v>
      </c>
      <c r="AJ225">
        <f t="shared" si="107"/>
        <v>8.7718978385111039E-7</v>
      </c>
      <c r="AK225">
        <v>0</v>
      </c>
      <c r="AL225" s="11">
        <f t="shared" si="108"/>
        <v>4.8880228400809555E-6</v>
      </c>
      <c r="AM225" s="11">
        <f t="shared" si="109"/>
        <v>5.7652126239320658E-6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15.215219993965075</v>
      </c>
      <c r="AY225" t="e">
        <f t="shared" si="118"/>
        <v>#VALUE!</v>
      </c>
    </row>
    <row r="226" spans="1:51">
      <c r="A226" s="43">
        <v>44375.477083333331</v>
      </c>
      <c r="B226" s="41">
        <v>6</v>
      </c>
      <c r="C226" s="41" t="s">
        <v>279</v>
      </c>
      <c r="D226" s="36">
        <v>2</v>
      </c>
      <c r="E226" s="43">
        <v>44376.686226851853</v>
      </c>
      <c r="F226" s="41">
        <v>129</v>
      </c>
      <c r="H226" s="52">
        <v>23.2</v>
      </c>
      <c r="I226" s="5">
        <v>30</v>
      </c>
      <c r="J226" s="52">
        <v>103.73</v>
      </c>
      <c r="K226" s="52">
        <v>8144</v>
      </c>
      <c r="L226" s="5" t="s">
        <v>88</v>
      </c>
      <c r="M226" s="6">
        <f t="shared" si="94"/>
        <v>0.53078226043372234</v>
      </c>
      <c r="N226" s="6">
        <f t="shared" si="122"/>
        <v>215.85855603101021</v>
      </c>
      <c r="O226" s="6" t="e">
        <f t="shared" si="95"/>
        <v>#VALUE!</v>
      </c>
      <c r="P226">
        <f t="shared" si="96"/>
        <v>8.4925161669395575</v>
      </c>
      <c r="Q226">
        <f t="shared" si="97"/>
        <v>9497.7764653644499</v>
      </c>
      <c r="R226">
        <f t="shared" si="98"/>
        <v>14.897907102631311</v>
      </c>
      <c r="S226">
        <f t="shared" si="99"/>
        <v>6058.6816003050671</v>
      </c>
      <c r="T226">
        <f t="shared" si="100"/>
        <v>6058.6816003050662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1.0251296380526692E-4</v>
      </c>
      <c r="AC226">
        <f t="shared" si="103"/>
        <v>7.9788579690350456E-9</v>
      </c>
      <c r="AD226">
        <v>0</v>
      </c>
      <c r="AE226" s="11">
        <f t="shared" si="104"/>
        <v>2.1449294539560531E-9</v>
      </c>
      <c r="AF226" s="11">
        <f t="shared" si="105"/>
        <v>1.0123787422991098E-8</v>
      </c>
      <c r="AG226" s="15">
        <f t="shared" si="106"/>
        <v>1.097002469958351E-3</v>
      </c>
      <c r="AI226">
        <f t="shared" si="121"/>
        <v>8.0484486380998158E-3</v>
      </c>
      <c r="AJ226">
        <f t="shared" si="107"/>
        <v>6.2643226935140687E-7</v>
      </c>
      <c r="AK226">
        <v>0</v>
      </c>
      <c r="AL226" s="11">
        <f t="shared" si="108"/>
        <v>3.4907101025621985E-6</v>
      </c>
      <c r="AM226" s="11">
        <f t="shared" si="109"/>
        <v>4.1171423719136051E-6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78.81297419298906</v>
      </c>
      <c r="AX226">
        <f t="shared" si="117"/>
        <v>15.215219993965071</v>
      </c>
      <c r="AY226" t="e">
        <f t="shared" si="118"/>
        <v>#VALUE!</v>
      </c>
    </row>
    <row r="227" spans="1:51">
      <c r="A227" s="43">
        <v>44375.477083333331</v>
      </c>
      <c r="B227">
        <v>6</v>
      </c>
      <c r="C227" t="s">
        <v>279</v>
      </c>
      <c r="D227" s="36">
        <v>1</v>
      </c>
      <c r="E227" s="43">
        <v>44376.707488425927</v>
      </c>
      <c r="F227" s="41">
        <v>188</v>
      </c>
      <c r="H227" s="52">
        <v>23.2</v>
      </c>
      <c r="I227" s="5">
        <v>30</v>
      </c>
      <c r="J227" s="52">
        <v>112.95</v>
      </c>
      <c r="K227" s="52">
        <v>8450</v>
      </c>
      <c r="L227" s="5" t="s">
        <v>88</v>
      </c>
      <c r="M227" s="6">
        <f t="shared" si="94"/>
        <v>0.57796063160116606</v>
      </c>
      <c r="N227" s="6">
        <f t="shared" si="122"/>
        <v>223.96915501744056</v>
      </c>
      <c r="O227" s="6" t="e">
        <f t="shared" si="95"/>
        <v>#VALUE!</v>
      </c>
      <c r="P227">
        <f t="shared" si="96"/>
        <v>9.247370105618657</v>
      </c>
      <c r="Q227">
        <f t="shared" si="97"/>
        <v>9854.6428207673853</v>
      </c>
      <c r="R227">
        <f t="shared" si="98"/>
        <v>16.222101679766773</v>
      </c>
      <c r="S227">
        <f t="shared" si="99"/>
        <v>6286.328526839121</v>
      </c>
      <c r="T227">
        <f t="shared" si="100"/>
        <v>6286.328526839121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1.1162478802472669E-4</v>
      </c>
      <c r="AC227">
        <f t="shared" si="103"/>
        <v>8.6880556020679525E-9</v>
      </c>
      <c r="AD227">
        <v>0</v>
      </c>
      <c r="AE227" s="11">
        <f t="shared" si="104"/>
        <v>2.3355806596388335E-9</v>
      </c>
      <c r="AF227" s="11">
        <f t="shared" si="105"/>
        <v>1.1023636261706787E-8</v>
      </c>
      <c r="AG227" s="15">
        <f t="shared" si="106"/>
        <v>1.097002469958351E-3</v>
      </c>
      <c r="AI227">
        <f t="shared" si="121"/>
        <v>8.3508584223899104E-3</v>
      </c>
      <c r="AJ227">
        <f t="shared" si="107"/>
        <v>6.4996963114186973E-7</v>
      </c>
      <c r="AK227">
        <v>0</v>
      </c>
      <c r="AL227" s="11">
        <f t="shared" si="108"/>
        <v>3.6218689055317497E-6</v>
      </c>
      <c r="AM227" s="11">
        <f t="shared" si="109"/>
        <v>4.2718385366736194E-6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78.81297419298906</v>
      </c>
      <c r="AX227">
        <f t="shared" si="117"/>
        <v>15.215219993965079</v>
      </c>
      <c r="AY227" t="e">
        <f t="shared" si="118"/>
        <v>#VALUE!</v>
      </c>
    </row>
    <row r="228" spans="1:51">
      <c r="A228" s="17">
        <v>44375</v>
      </c>
      <c r="B228">
        <v>1.6</v>
      </c>
      <c r="C228" t="s">
        <v>278</v>
      </c>
      <c r="D228" s="36">
        <v>2</v>
      </c>
      <c r="E228" s="43">
        <v>44376.728726851848</v>
      </c>
      <c r="F228" s="41">
        <v>99</v>
      </c>
      <c r="H228" s="52">
        <v>23.2</v>
      </c>
      <c r="I228" s="5">
        <v>30</v>
      </c>
      <c r="J228" s="52">
        <v>74.010000000000005</v>
      </c>
      <c r="K228" s="4"/>
      <c r="L228" s="5" t="s">
        <v>88</v>
      </c>
      <c r="M228" s="6">
        <f t="shared" si="94"/>
        <v>0.37870620933866578</v>
      </c>
      <c r="N228" s="6">
        <f t="shared" si="122"/>
        <v>0</v>
      </c>
      <c r="O228" s="6" t="e">
        <f t="shared" si="95"/>
        <v>#VALUE!</v>
      </c>
      <c r="P228">
        <f t="shared" si="96"/>
        <v>6.0592993494186524</v>
      </c>
      <c r="Q228">
        <f t="shared" si="97"/>
        <v>0</v>
      </c>
      <c r="R228">
        <f t="shared" si="98"/>
        <v>10.629462109956073</v>
      </c>
      <c r="S228">
        <f t="shared" si="99"/>
        <v>0</v>
      </c>
      <c r="T228">
        <f t="shared" si="100"/>
        <v>0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7.3141660572908571E-5</v>
      </c>
      <c r="AC228">
        <f t="shared" si="103"/>
        <v>5.6928109350070745E-9</v>
      </c>
      <c r="AD228">
        <v>0</v>
      </c>
      <c r="AE228" s="11">
        <f t="shared" si="104"/>
        <v>1.5303791467009305E-9</v>
      </c>
      <c r="AF228" s="11">
        <f t="shared" si="105"/>
        <v>7.2231900817080048E-9</v>
      </c>
      <c r="AG228" s="15">
        <f t="shared" si="106"/>
        <v>1.097002469958351E-3</v>
      </c>
      <c r="AI228">
        <f t="shared" si="121"/>
        <v>0</v>
      </c>
      <c r="AJ228">
        <f t="shared" si="107"/>
        <v>0</v>
      </c>
      <c r="AK228">
        <v>0</v>
      </c>
      <c r="AL228" s="11">
        <f t="shared" si="108"/>
        <v>0</v>
      </c>
      <c r="AM228" s="11">
        <f t="shared" si="109"/>
        <v>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#DIV/0!</v>
      </c>
      <c r="AY228" t="e">
        <f t="shared" si="118"/>
        <v>#VALUE!</v>
      </c>
    </row>
    <row r="229" spans="1:51">
      <c r="A229" s="17">
        <v>44375</v>
      </c>
      <c r="B229">
        <v>1.6</v>
      </c>
      <c r="C229" t="s">
        <v>278</v>
      </c>
      <c r="D229" s="36">
        <v>1</v>
      </c>
      <c r="E229" s="43">
        <v>44376.749988425923</v>
      </c>
      <c r="F229" s="41">
        <v>122</v>
      </c>
      <c r="H229" s="52">
        <v>23.2</v>
      </c>
      <c r="I229" s="5">
        <v>30</v>
      </c>
      <c r="J229" s="52">
        <v>119.71</v>
      </c>
      <c r="K229" s="4"/>
      <c r="L229" s="5" t="s">
        <v>88</v>
      </c>
      <c r="M229" s="6">
        <f t="shared" si="94"/>
        <v>0.61255128117729596</v>
      </c>
      <c r="N229" s="6">
        <f t="shared" si="122"/>
        <v>0</v>
      </c>
      <c r="O229" s="6" t="e">
        <f t="shared" si="95"/>
        <v>#VALUE!</v>
      </c>
      <c r="P229">
        <f t="shared" si="96"/>
        <v>9.8008204988367353</v>
      </c>
      <c r="Q229">
        <f t="shared" si="97"/>
        <v>0</v>
      </c>
      <c r="R229">
        <f t="shared" si="98"/>
        <v>17.192986207037446</v>
      </c>
      <c r="S229">
        <f t="shared" si="99"/>
        <v>0</v>
      </c>
      <c r="T229">
        <f t="shared" si="100"/>
        <v>0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1.183054747626386E-4</v>
      </c>
      <c r="AC229">
        <f t="shared" si="103"/>
        <v>9.2080313069814462E-9</v>
      </c>
      <c r="AD229">
        <v>0</v>
      </c>
      <c r="AE229" s="11">
        <f t="shared" si="104"/>
        <v>2.4753639731329326E-9</v>
      </c>
      <c r="AF229" s="11">
        <f t="shared" si="105"/>
        <v>1.1683395280114379E-8</v>
      </c>
      <c r="AG229" s="15">
        <f t="shared" si="106"/>
        <v>1.097002469958351E-3</v>
      </c>
      <c r="AI229">
        <f t="shared" si="121"/>
        <v>0</v>
      </c>
      <c r="AJ229">
        <f t="shared" si="107"/>
        <v>0</v>
      </c>
      <c r="AK229">
        <v>0</v>
      </c>
      <c r="AL229" s="11">
        <f t="shared" si="108"/>
        <v>0</v>
      </c>
      <c r="AM229" s="11">
        <f t="shared" si="109"/>
        <v>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 t="e">
        <f t="shared" si="117"/>
        <v>#DIV/0!</v>
      </c>
      <c r="AY229" t="e">
        <f t="shared" si="118"/>
        <v>#VALUE!</v>
      </c>
    </row>
    <row r="230" spans="1:51">
      <c r="A230" s="17">
        <v>44375</v>
      </c>
      <c r="B230">
        <v>3.8</v>
      </c>
      <c r="C230" t="s">
        <v>278</v>
      </c>
      <c r="D230" s="36">
        <v>2</v>
      </c>
      <c r="E230" s="43">
        <v>44376.771273148152</v>
      </c>
      <c r="F230" s="41">
        <v>28</v>
      </c>
      <c r="H230" s="52">
        <v>23.2</v>
      </c>
      <c r="I230" s="5">
        <v>30</v>
      </c>
      <c r="J230" s="52">
        <v>441.27</v>
      </c>
      <c r="K230" s="52">
        <v>11973</v>
      </c>
      <c r="L230" s="5" t="s">
        <v>88</v>
      </c>
      <c r="M230" s="6">
        <f t="shared" si="94"/>
        <v>2.2579609376418461</v>
      </c>
      <c r="N230" s="6">
        <f t="shared" si="122"/>
        <v>317.34706426317342</v>
      </c>
      <c r="O230" s="6" t="e">
        <f t="shared" si="95"/>
        <v>#VALUE!</v>
      </c>
      <c r="P230">
        <f t="shared" si="96"/>
        <v>36.127375002269538</v>
      </c>
      <c r="Q230">
        <f t="shared" si="97"/>
        <v>13963.27082757963</v>
      </c>
      <c r="R230">
        <f t="shared" si="98"/>
        <v>63.376067359280057</v>
      </c>
      <c r="S230">
        <f t="shared" si="99"/>
        <v>8907.2439587982008</v>
      </c>
      <c r="T230">
        <f t="shared" si="100"/>
        <v>8907.2439587981989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4.360926977571593E-4</v>
      </c>
      <c r="AC230">
        <f t="shared" si="103"/>
        <v>3.394226025254117E-8</v>
      </c>
      <c r="AD230">
        <v>0</v>
      </c>
      <c r="AE230" s="11">
        <f t="shared" si="104"/>
        <v>9.1245832463818336E-9</v>
      </c>
      <c r="AF230" s="11">
        <f t="shared" si="105"/>
        <v>4.3066843498923003E-8</v>
      </c>
      <c r="AG230" s="15">
        <f t="shared" si="106"/>
        <v>1.097002469958351E-3</v>
      </c>
      <c r="AI230">
        <f t="shared" si="121"/>
        <v>1.1832524010801704E-2</v>
      </c>
      <c r="AJ230">
        <f t="shared" si="107"/>
        <v>9.2095696966409535E-7</v>
      </c>
      <c r="AK230">
        <v>0</v>
      </c>
      <c r="AL230" s="11">
        <f t="shared" si="108"/>
        <v>5.1319096338380633E-6</v>
      </c>
      <c r="AM230" s="11">
        <f t="shared" si="109"/>
        <v>6.0528666035021586E-6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15.215219993965075</v>
      </c>
      <c r="AY230" t="e">
        <f t="shared" si="118"/>
        <v>#VALUE!</v>
      </c>
    </row>
    <row r="231" spans="1:51">
      <c r="A231" s="17">
        <v>44375</v>
      </c>
      <c r="B231">
        <v>8</v>
      </c>
      <c r="C231" t="s">
        <v>278</v>
      </c>
      <c r="D231" s="36">
        <v>1</v>
      </c>
      <c r="E231" s="43">
        <v>44376.792546296296</v>
      </c>
      <c r="F231" s="41">
        <v>18</v>
      </c>
      <c r="H231" s="52">
        <v>23.2</v>
      </c>
      <c r="I231" s="5">
        <v>30</v>
      </c>
      <c r="J231" s="52">
        <v>316.91000000000003</v>
      </c>
      <c r="K231" s="52">
        <v>18355</v>
      </c>
      <c r="L231" s="5" t="s">
        <v>88</v>
      </c>
      <c r="M231" s="6">
        <f t="shared" si="94"/>
        <v>1.6216157924809695</v>
      </c>
      <c r="N231" s="6">
        <f t="shared" si="122"/>
        <v>486.50341305859428</v>
      </c>
      <c r="O231" s="6" t="e">
        <f t="shared" si="95"/>
        <v>#VALUE!</v>
      </c>
      <c r="P231">
        <f t="shared" si="96"/>
        <v>25.945852679695513</v>
      </c>
      <c r="Q231">
        <f t="shared" si="97"/>
        <v>21406.15017457815</v>
      </c>
      <c r="R231">
        <f t="shared" si="98"/>
        <v>45.515238984815269</v>
      </c>
      <c r="S231">
        <f t="shared" si="99"/>
        <v>13655.095871021545</v>
      </c>
      <c r="T231">
        <f t="shared" si="100"/>
        <v>13655.095871021547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3.1319178019403393E-4</v>
      </c>
      <c r="AC231">
        <f t="shared" si="103"/>
        <v>2.4376553349724251E-8</v>
      </c>
      <c r="AD231">
        <v>0</v>
      </c>
      <c r="AE231" s="11">
        <f t="shared" si="104"/>
        <v>6.5530665502093211E-9</v>
      </c>
      <c r="AF231" s="11">
        <f t="shared" si="105"/>
        <v>3.092961989993357E-8</v>
      </c>
      <c r="AG231" s="15">
        <f t="shared" si="106"/>
        <v>1.097002469958351E-3</v>
      </c>
      <c r="AI231">
        <f t="shared" si="121"/>
        <v>1.8139645721061162E-2</v>
      </c>
      <c r="AJ231">
        <f t="shared" si="107"/>
        <v>1.4118571100129016E-6</v>
      </c>
      <c r="AK231">
        <v>0</v>
      </c>
      <c r="AL231" s="11">
        <f t="shared" si="108"/>
        <v>7.8673850604775469E-6</v>
      </c>
      <c r="AM231" s="11">
        <f t="shared" si="109"/>
        <v>9.2792421704904485E-6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15.215219993965079</v>
      </c>
      <c r="AY231" t="e">
        <f t="shared" si="118"/>
        <v>#VALUE!</v>
      </c>
    </row>
    <row r="232" spans="1:51">
      <c r="A232" s="17">
        <v>44375</v>
      </c>
      <c r="B232">
        <v>6.2</v>
      </c>
      <c r="C232" t="s">
        <v>278</v>
      </c>
      <c r="D232" s="36">
        <v>2</v>
      </c>
      <c r="E232" s="43">
        <v>44376.813807870371</v>
      </c>
      <c r="F232" s="41">
        <v>170</v>
      </c>
      <c r="H232" s="52">
        <v>23.2</v>
      </c>
      <c r="I232" s="5">
        <v>30</v>
      </c>
      <c r="J232" s="52">
        <v>43.49</v>
      </c>
      <c r="K232" s="52">
        <v>17729</v>
      </c>
      <c r="L232" s="5" t="s">
        <v>88</v>
      </c>
      <c r="M232" s="6">
        <f t="shared" si="94"/>
        <v>0.22253659024643388</v>
      </c>
      <c r="N232" s="6">
        <f t="shared" si="122"/>
        <v>469.91114192949169</v>
      </c>
      <c r="O232" s="6" t="e">
        <f t="shared" si="95"/>
        <v>#VALUE!</v>
      </c>
      <c r="P232">
        <f t="shared" si="96"/>
        <v>3.5605854439429421</v>
      </c>
      <c r="Q232">
        <f t="shared" si="97"/>
        <v>20676.090244897634</v>
      </c>
      <c r="R232">
        <f t="shared" si="98"/>
        <v>6.2461195400890368</v>
      </c>
      <c r="S232">
        <f t="shared" si="99"/>
        <v>13189.386799092403</v>
      </c>
      <c r="T232">
        <f t="shared" si="100"/>
        <v>13189.386799092403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4.2979743525412689E-5</v>
      </c>
      <c r="AC232">
        <f t="shared" si="103"/>
        <v>3.3452283145988063E-9</v>
      </c>
      <c r="AD232">
        <v>0</v>
      </c>
      <c r="AE232" s="11">
        <f t="shared" si="104"/>
        <v>8.9928643548200863E-10</v>
      </c>
      <c r="AF232" s="11">
        <f t="shared" si="105"/>
        <v>4.2445147500808148E-9</v>
      </c>
      <c r="AG232" s="15">
        <f t="shared" si="106"/>
        <v>1.097002469958351E-3</v>
      </c>
      <c r="AI232">
        <f t="shared" si="121"/>
        <v>1.7520990410716065E-2</v>
      </c>
      <c r="AJ232">
        <f t="shared" si="107"/>
        <v>1.3637055136703209E-6</v>
      </c>
      <c r="AK232">
        <v>0</v>
      </c>
      <c r="AL232" s="11">
        <f t="shared" si="108"/>
        <v>7.5990667249908174E-6</v>
      </c>
      <c r="AM232" s="11">
        <f t="shared" si="109"/>
        <v>8.9627722386611383E-6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15.215219993965077</v>
      </c>
      <c r="AY232" t="e">
        <f t="shared" si="118"/>
        <v>#VALUE!</v>
      </c>
    </row>
    <row r="233" spans="1:51">
      <c r="A233" s="43">
        <v>44375.477083333331</v>
      </c>
      <c r="B233">
        <v>11</v>
      </c>
      <c r="C233" t="s">
        <v>279</v>
      </c>
      <c r="D233" s="36">
        <v>1</v>
      </c>
      <c r="E233" s="43">
        <v>44376.835069444445</v>
      </c>
      <c r="F233" s="41">
        <v>24</v>
      </c>
      <c r="H233" s="52">
        <v>23.2</v>
      </c>
      <c r="I233" s="5">
        <v>30</v>
      </c>
      <c r="J233" s="52">
        <v>46961.25</v>
      </c>
      <c r="K233" s="52">
        <v>25909</v>
      </c>
      <c r="L233" s="5" t="s">
        <v>88</v>
      </c>
      <c r="M233" s="6">
        <f t="shared" si="94"/>
        <v>240.29883763417672</v>
      </c>
      <c r="N233" s="6">
        <f t="shared" si="122"/>
        <v>686.7238860765525</v>
      </c>
      <c r="O233" s="6" t="e">
        <f t="shared" si="95"/>
        <v>#VALUE!</v>
      </c>
      <c r="P233">
        <f t="shared" si="96"/>
        <v>3844.7814021468275</v>
      </c>
      <c r="Q233">
        <f t="shared" si="97"/>
        <v>30215.850987368311</v>
      </c>
      <c r="R233">
        <f t="shared" si="98"/>
        <v>6744.6673086228166</v>
      </c>
      <c r="S233">
        <f t="shared" si="99"/>
        <v>19274.850390754411</v>
      </c>
      <c r="T233">
        <f t="shared" si="100"/>
        <v>19274.850390754418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4.6410266282657778E-2</v>
      </c>
      <c r="AC233">
        <f t="shared" si="103"/>
        <v>3.6122350698770568E-6</v>
      </c>
      <c r="AD233">
        <v>0</v>
      </c>
      <c r="AE233" s="11">
        <f t="shared" si="104"/>
        <v>9.7106496018117914E-7</v>
      </c>
      <c r="AF233" s="11">
        <f t="shared" si="105"/>
        <v>4.5833000300582362E-6</v>
      </c>
      <c r="AG233" s="15">
        <f t="shared" si="106"/>
        <v>1.097002469958351E-3</v>
      </c>
      <c r="AI233">
        <f t="shared" si="121"/>
        <v>2.5605016670497069E-2</v>
      </c>
      <c r="AJ233">
        <f t="shared" si="107"/>
        <v>1.9929068844088408E-6</v>
      </c>
      <c r="AK233">
        <v>0</v>
      </c>
      <c r="AL233" s="11">
        <f t="shared" si="108"/>
        <v>1.1105207274961197E-5</v>
      </c>
      <c r="AM233" s="11">
        <f t="shared" si="109"/>
        <v>1.3098114159370038E-5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15.215219993965077</v>
      </c>
      <c r="AY233" t="e">
        <f t="shared" si="118"/>
        <v>#VALUE!</v>
      </c>
    </row>
    <row r="234" spans="1:51">
      <c r="A234" s="17">
        <v>44375</v>
      </c>
      <c r="B234" t="s">
        <v>672</v>
      </c>
      <c r="C234" t="s">
        <v>278</v>
      </c>
      <c r="D234" s="36">
        <v>2</v>
      </c>
      <c r="E234" s="43">
        <v>44376.856354166666</v>
      </c>
      <c r="F234" s="41">
        <v>14</v>
      </c>
      <c r="H234" s="52">
        <v>23.2</v>
      </c>
      <c r="I234" s="5">
        <v>30</v>
      </c>
      <c r="J234" s="52">
        <v>551.28</v>
      </c>
      <c r="K234" s="52">
        <v>20979</v>
      </c>
      <c r="L234" s="5" t="s">
        <v>88</v>
      </c>
      <c r="M234" s="6">
        <f t="shared" si="94"/>
        <v>2.8208777068533939</v>
      </c>
      <c r="N234" s="6">
        <f t="shared" si="122"/>
        <v>556.05312462850725</v>
      </c>
      <c r="O234" s="6" t="e">
        <f t="shared" si="95"/>
        <v>#VALUE!</v>
      </c>
      <c r="P234">
        <f t="shared" si="96"/>
        <v>45.134043309654302</v>
      </c>
      <c r="Q234">
        <f t="shared" si="97"/>
        <v>24466.337483654319</v>
      </c>
      <c r="R234">
        <f t="shared" si="98"/>
        <v>79.175920442866968</v>
      </c>
      <c r="S234">
        <f t="shared" si="99"/>
        <v>15607.205463261294</v>
      </c>
      <c r="T234">
        <f t="shared" si="100"/>
        <v>15607.205463261294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5.4481198001125571E-4</v>
      </c>
      <c r="AC234">
        <f t="shared" si="103"/>
        <v>4.2404172574661538E-8</v>
      </c>
      <c r="AD234">
        <v>0</v>
      </c>
      <c r="AE234" s="11">
        <f t="shared" si="104"/>
        <v>1.139937057145371E-8</v>
      </c>
      <c r="AF234" s="11">
        <f t="shared" si="105"/>
        <v>5.3803543146115248E-8</v>
      </c>
      <c r="AG234" s="15">
        <f t="shared" si="106"/>
        <v>1.097002469958351E-3</v>
      </c>
      <c r="AI234">
        <f t="shared" si="121"/>
        <v>2.0732859034712184E-2</v>
      </c>
      <c r="AJ234">
        <f t="shared" si="107"/>
        <v>1.6136938333402704E-6</v>
      </c>
      <c r="AK234">
        <v>0</v>
      </c>
      <c r="AL234" s="11">
        <f t="shared" si="108"/>
        <v>8.9920932271184126E-6</v>
      </c>
      <c r="AM234" s="11">
        <f t="shared" si="109"/>
        <v>1.0605787060458683E-5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15.215219993965075</v>
      </c>
      <c r="AY234" t="e">
        <f t="shared" si="118"/>
        <v>#VALUE!</v>
      </c>
    </row>
    <row r="235" spans="1:51">
      <c r="A235" s="17">
        <v>44375</v>
      </c>
      <c r="B235" t="s">
        <v>672</v>
      </c>
      <c r="C235" t="s">
        <v>278</v>
      </c>
      <c r="D235" s="36">
        <v>1</v>
      </c>
      <c r="E235" s="43">
        <v>44376.877627314818</v>
      </c>
      <c r="F235" s="41">
        <v>149</v>
      </c>
      <c r="H235" s="52">
        <v>23.2</v>
      </c>
      <c r="I235" s="5">
        <v>30</v>
      </c>
      <c r="J235" s="52">
        <v>529.28</v>
      </c>
      <c r="K235" s="52">
        <v>19952</v>
      </c>
      <c r="L235" s="5" t="s">
        <v>88</v>
      </c>
      <c r="M235" s="6">
        <f t="shared" si="94"/>
        <v>2.7083045869310767</v>
      </c>
      <c r="N235" s="6">
        <f t="shared" si="122"/>
        <v>528.83225809561827</v>
      </c>
      <c r="O235" s="6" t="e">
        <f t="shared" si="95"/>
        <v>#VALUE!</v>
      </c>
      <c r="P235">
        <f t="shared" si="96"/>
        <v>43.332873390897227</v>
      </c>
      <c r="Q235">
        <f t="shared" si="97"/>
        <v>23268.619356207204</v>
      </c>
      <c r="R235">
        <f t="shared" si="98"/>
        <v>76.016237070092558</v>
      </c>
      <c r="S235">
        <f t="shared" si="99"/>
        <v>14843.174765383925</v>
      </c>
      <c r="T235">
        <f t="shared" si="100"/>
        <v>14843.174765383923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5.2307010009497413E-4</v>
      </c>
      <c r="AC235">
        <f t="shared" si="103"/>
        <v>4.0711943949203404E-8</v>
      </c>
      <c r="AD235">
        <v>0</v>
      </c>
      <c r="AE235" s="11">
        <f t="shared" si="104"/>
        <v>1.0944454462449239E-8</v>
      </c>
      <c r="AF235" s="11">
        <f t="shared" si="105"/>
        <v>5.1656398411652643E-8</v>
      </c>
      <c r="AG235" s="15">
        <f t="shared" si="106"/>
        <v>1.097002469958351E-3</v>
      </c>
      <c r="AI235">
        <f t="shared" si="121"/>
        <v>1.9717908549529411E-2</v>
      </c>
      <c r="AJ235">
        <f t="shared" si="107"/>
        <v>1.5346975243245663E-6</v>
      </c>
      <c r="AK235">
        <v>0</v>
      </c>
      <c r="AL235" s="11">
        <f t="shared" si="108"/>
        <v>8.5518968524460918E-6</v>
      </c>
      <c r="AM235" s="11">
        <f t="shared" si="109"/>
        <v>1.0086594376770658E-5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15.215219993965073</v>
      </c>
      <c r="AY235" t="e">
        <f t="shared" si="118"/>
        <v>#VALUE!</v>
      </c>
    </row>
    <row r="236" spans="1:51">
      <c r="A236" s="17">
        <v>44375</v>
      </c>
      <c r="B236">
        <v>9</v>
      </c>
      <c r="C236" t="s">
        <v>278</v>
      </c>
      <c r="D236" s="36">
        <v>2</v>
      </c>
      <c r="E236" s="43">
        <v>44376.898900462962</v>
      </c>
      <c r="F236" s="41">
        <v>197</v>
      </c>
      <c r="H236" s="52">
        <v>23.2</v>
      </c>
      <c r="I236" s="5">
        <v>30</v>
      </c>
      <c r="J236" s="52">
        <v>1.78</v>
      </c>
      <c r="K236" s="52">
        <v>19826</v>
      </c>
      <c r="L236" s="5" t="s">
        <v>88</v>
      </c>
      <c r="M236" s="6">
        <f t="shared" si="94"/>
        <v>9.1081887937147013E-3</v>
      </c>
      <c r="N236" s="6">
        <f t="shared" si="122"/>
        <v>525.49259968944102</v>
      </c>
      <c r="O236" s="6" t="e">
        <f t="shared" si="95"/>
        <v>#VALUE!</v>
      </c>
      <c r="P236">
        <f t="shared" si="96"/>
        <v>0.14573102069943522</v>
      </c>
      <c r="Q236">
        <f t="shared" si="97"/>
        <v>23121.674386335406</v>
      </c>
      <c r="R236">
        <f t="shared" si="98"/>
        <v>0.25564710925174722</v>
      </c>
      <c r="S236">
        <f t="shared" si="99"/>
        <v>14749.437795634607</v>
      </c>
      <c r="T236">
        <f t="shared" si="100"/>
        <v>14749.437795634605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1.7591157386809517E-6</v>
      </c>
      <c r="AC236">
        <f t="shared" si="103"/>
        <v>1.3691667969615717E-10</v>
      </c>
      <c r="AD236">
        <v>0</v>
      </c>
      <c r="AE236" s="11">
        <f t="shared" si="104"/>
        <v>3.6806848819452183E-11</v>
      </c>
      <c r="AF236" s="11">
        <f t="shared" si="105"/>
        <v>1.7372352851560935E-10</v>
      </c>
      <c r="AG236" s="15">
        <f t="shared" si="106"/>
        <v>1.097002469958351E-3</v>
      </c>
      <c r="AI236">
        <f t="shared" si="121"/>
        <v>1.9593386873645251E-2</v>
      </c>
      <c r="AJ236">
        <f t="shared" si="107"/>
        <v>1.5250056694696697E-6</v>
      </c>
      <c r="AK236">
        <v>0</v>
      </c>
      <c r="AL236" s="11">
        <f t="shared" si="108"/>
        <v>8.4978902865174525E-6</v>
      </c>
      <c r="AM236" s="11">
        <f t="shared" si="109"/>
        <v>1.0022895955987122E-5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17">
        <v>44375</v>
      </c>
      <c r="B237">
        <v>0.1</v>
      </c>
      <c r="C237" t="s">
        <v>278</v>
      </c>
      <c r="D237" s="36">
        <v>1</v>
      </c>
      <c r="E237" s="43">
        <v>44376.920162037037</v>
      </c>
      <c r="F237" s="41">
        <v>105</v>
      </c>
      <c r="H237" s="52">
        <v>23.2</v>
      </c>
      <c r="I237" s="5">
        <v>30</v>
      </c>
      <c r="J237" s="52">
        <v>199.26</v>
      </c>
      <c r="K237" s="4"/>
      <c r="L237" s="5" t="s">
        <v>88</v>
      </c>
      <c r="M237" s="6">
        <f t="shared" si="94"/>
        <v>1.0196054488963997</v>
      </c>
      <c r="N237" s="6">
        <f t="shared" si="122"/>
        <v>0</v>
      </c>
      <c r="O237" s="6" t="e">
        <f t="shared" si="95"/>
        <v>#VALUE!</v>
      </c>
      <c r="P237">
        <f t="shared" si="96"/>
        <v>16.313687182342395</v>
      </c>
      <c r="Q237">
        <f t="shared" si="97"/>
        <v>0</v>
      </c>
      <c r="R237">
        <f t="shared" si="98"/>
        <v>28.618114039046716</v>
      </c>
      <c r="S237">
        <f t="shared" si="99"/>
        <v>0</v>
      </c>
      <c r="T237">
        <f t="shared" si="100"/>
        <v>0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1.969221360053744E-4</v>
      </c>
      <c r="AC237">
        <f t="shared" si="103"/>
        <v>1.5326976177672067E-8</v>
      </c>
      <c r="AD237">
        <v>0</v>
      </c>
      <c r="AE237" s="11">
        <f t="shared" si="104"/>
        <v>4.1202992672831697E-9</v>
      </c>
      <c r="AF237" s="11">
        <f t="shared" si="105"/>
        <v>1.9447275444955235E-8</v>
      </c>
      <c r="AG237" s="15">
        <f t="shared" si="106"/>
        <v>1.097002469958351E-3</v>
      </c>
      <c r="AI237">
        <f t="shared" si="121"/>
        <v>0</v>
      </c>
      <c r="AJ237">
        <f t="shared" si="107"/>
        <v>0</v>
      </c>
      <c r="AK237">
        <v>0</v>
      </c>
      <c r="AL237" s="11">
        <f t="shared" si="108"/>
        <v>0</v>
      </c>
      <c r="AM237" s="11">
        <f t="shared" si="109"/>
        <v>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78.812974192989032</v>
      </c>
      <c r="AX237" t="e">
        <f t="shared" si="117"/>
        <v>#DIV/0!</v>
      </c>
      <c r="AY237" t="e">
        <f t="shared" si="118"/>
        <v>#VALUE!</v>
      </c>
    </row>
    <row r="238" spans="1:51">
      <c r="A238" s="17">
        <v>44375</v>
      </c>
      <c r="B238" s="4">
        <v>8</v>
      </c>
      <c r="C238" s="4" t="s">
        <v>278</v>
      </c>
      <c r="D238" s="51">
        <v>2</v>
      </c>
      <c r="E238" s="43">
        <v>44376.941423611112</v>
      </c>
      <c r="F238" s="41">
        <v>110</v>
      </c>
      <c r="H238" s="52">
        <v>23.2</v>
      </c>
      <c r="I238" s="5">
        <v>30</v>
      </c>
      <c r="J238" s="52">
        <v>32.61</v>
      </c>
      <c r="K238" s="52">
        <v>16259</v>
      </c>
      <c r="L238" s="5" t="s">
        <v>88</v>
      </c>
      <c r="M238" s="6">
        <f t="shared" si="94"/>
        <v>0.16686406548485194</v>
      </c>
      <c r="N238" s="6">
        <f t="shared" si="122"/>
        <v>430.94846052409076</v>
      </c>
      <c r="O238" s="6" t="e">
        <f t="shared" si="95"/>
        <v>#VALUE!</v>
      </c>
      <c r="P238">
        <f t="shared" si="96"/>
        <v>2.6698250477576311</v>
      </c>
      <c r="Q238">
        <f t="shared" si="97"/>
        <v>18961.732263059992</v>
      </c>
      <c r="R238">
        <f t="shared" si="98"/>
        <v>4.6835124902806049</v>
      </c>
      <c r="S238">
        <f t="shared" si="99"/>
        <v>12095.788818683703</v>
      </c>
      <c r="T238">
        <f t="shared" si="100"/>
        <v>12095.788818683703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3.2227395639542607E-5</v>
      </c>
      <c r="AC238">
        <f t="shared" si="103"/>
        <v>2.50834433982679E-9</v>
      </c>
      <c r="AD238">
        <v>0</v>
      </c>
      <c r="AE238" s="11">
        <f t="shared" si="104"/>
        <v>6.7430974157434598E-10</v>
      </c>
      <c r="AF238" s="11">
        <f t="shared" si="105"/>
        <v>3.182654081401136E-9</v>
      </c>
      <c r="AG238" s="15">
        <f t="shared" si="106"/>
        <v>1.097002469958351E-3</v>
      </c>
      <c r="AI238">
        <f t="shared" si="121"/>
        <v>1.6068237525400896E-2</v>
      </c>
      <c r="AJ238">
        <f t="shared" si="107"/>
        <v>1.2506338736965278E-6</v>
      </c>
      <c r="AK238">
        <v>0</v>
      </c>
      <c r="AL238" s="11">
        <f t="shared" si="108"/>
        <v>6.9689901224900273E-6</v>
      </c>
      <c r="AM238" s="11">
        <f t="shared" si="109"/>
        <v>8.219623996186555E-6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15.215219993965075</v>
      </c>
      <c r="AY238" t="e">
        <f t="shared" si="118"/>
        <v>#VALUE!</v>
      </c>
    </row>
    <row r="239" spans="1:51">
      <c r="A239" s="17">
        <v>44375</v>
      </c>
      <c r="B239" s="4">
        <v>5</v>
      </c>
      <c r="C239" s="4" t="s">
        <v>278</v>
      </c>
      <c r="D239" s="36">
        <v>1</v>
      </c>
      <c r="E239" s="43">
        <v>44376.962685185186</v>
      </c>
      <c r="F239" s="41">
        <v>135</v>
      </c>
      <c r="H239" s="52">
        <v>23.2</v>
      </c>
      <c r="I239" s="5">
        <v>30</v>
      </c>
      <c r="J239" s="52">
        <v>1558.78</v>
      </c>
      <c r="K239" s="52">
        <v>17207</v>
      </c>
      <c r="L239" s="5" t="s">
        <v>88</v>
      </c>
      <c r="M239" s="6">
        <f t="shared" si="94"/>
        <v>7.976214903295844</v>
      </c>
      <c r="N239" s="6">
        <f t="shared" si="122"/>
        <v>456.07541424675742</v>
      </c>
      <c r="O239" s="6" t="e">
        <f t="shared" si="95"/>
        <v>#VALUE!</v>
      </c>
      <c r="P239">
        <f t="shared" si="96"/>
        <v>127.6194384527335</v>
      </c>
      <c r="Q239">
        <f t="shared" si="97"/>
        <v>20067.318226857325</v>
      </c>
      <c r="R239">
        <f t="shared" si="98"/>
        <v>223.87505671878571</v>
      </c>
      <c r="S239">
        <f t="shared" si="99"/>
        <v>12801.047924416658</v>
      </c>
      <c r="T239">
        <f t="shared" si="100"/>
        <v>12801.04792441666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1.5404912534500528E-3</v>
      </c>
      <c r="AC239">
        <f t="shared" si="103"/>
        <v>1.19900551672346E-7</v>
      </c>
      <c r="AD239">
        <v>0</v>
      </c>
      <c r="AE239" s="11">
        <f t="shared" si="104"/>
        <v>3.223246056336274E-8</v>
      </c>
      <c r="AF239" s="11">
        <f t="shared" si="105"/>
        <v>1.5213301223570875E-7</v>
      </c>
      <c r="AG239" s="15">
        <f t="shared" si="106"/>
        <v>1.097002469958351E-3</v>
      </c>
      <c r="AI239">
        <f t="shared" si="121"/>
        <v>1.7005114896338842E-2</v>
      </c>
      <c r="AJ239">
        <f t="shared" si="107"/>
        <v>1.3235535435571779E-6</v>
      </c>
      <c r="AK239">
        <v>0</v>
      </c>
      <c r="AL239" s="11">
        <f t="shared" si="108"/>
        <v>7.3753252375721685E-6</v>
      </c>
      <c r="AM239" s="11">
        <f t="shared" si="109"/>
        <v>8.698878781129346E-6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15.215219993965073</v>
      </c>
      <c r="AY239" t="e">
        <f t="shared" si="118"/>
        <v>#VALUE!</v>
      </c>
    </row>
    <row r="240" spans="1:51">
      <c r="A240" s="43">
        <v>44375.477083333331</v>
      </c>
      <c r="B240" s="4">
        <v>9</v>
      </c>
      <c r="C240" s="4" t="s">
        <v>279</v>
      </c>
      <c r="D240" s="36">
        <v>2</v>
      </c>
      <c r="E240" s="43">
        <v>44376.983958333331</v>
      </c>
      <c r="F240" s="41">
        <v>199</v>
      </c>
      <c r="H240" s="52">
        <v>23.2</v>
      </c>
      <c r="I240" s="5">
        <v>30</v>
      </c>
      <c r="J240" s="52">
        <v>6746.13</v>
      </c>
      <c r="K240" s="52">
        <v>13497</v>
      </c>
      <c r="L240" s="5" t="s">
        <v>88</v>
      </c>
      <c r="M240" s="6">
        <f t="shared" si="94"/>
        <v>34.519677340978966</v>
      </c>
      <c r="N240" s="6">
        <f t="shared" si="122"/>
        <v>357.7410278426504</v>
      </c>
      <c r="O240" s="6" t="e">
        <f t="shared" si="95"/>
        <v>#VALUE!</v>
      </c>
      <c r="P240">
        <f t="shared" si="96"/>
        <v>552.31483745566345</v>
      </c>
      <c r="Q240">
        <f t="shared" si="97"/>
        <v>15740.605225076617</v>
      </c>
      <c r="R240">
        <f t="shared" si="98"/>
        <v>968.8924905261174</v>
      </c>
      <c r="S240">
        <f t="shared" si="99"/>
        <v>10041.014926242324</v>
      </c>
      <c r="T240">
        <f t="shared" si="100"/>
        <v>10041.014926242324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6.6669794708919825E-3</v>
      </c>
      <c r="AC240">
        <f t="shared" si="103"/>
        <v>5.1890883168462738E-7</v>
      </c>
      <c r="AD240">
        <v>0</v>
      </c>
      <c r="AE240" s="11">
        <f t="shared" si="104"/>
        <v>1.3949650956537693E-7</v>
      </c>
      <c r="AF240" s="11">
        <f t="shared" si="105"/>
        <v>6.5840534125000433E-7</v>
      </c>
      <c r="AG240" s="15">
        <f t="shared" si="106"/>
        <v>1.097002469958351E-3</v>
      </c>
      <c r="AI240">
        <f t="shared" si="121"/>
        <v>1.3338643328638655E-2</v>
      </c>
      <c r="AJ240">
        <f t="shared" si="107"/>
        <v>1.0381822617185582E-6</v>
      </c>
      <c r="AK240">
        <v>0</v>
      </c>
      <c r="AL240" s="11">
        <f t="shared" si="108"/>
        <v>5.7851319074511286E-6</v>
      </c>
      <c r="AM240" s="11">
        <f t="shared" si="109"/>
        <v>6.8233141691696865E-6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15.215219993965073</v>
      </c>
      <c r="AY240" t="e">
        <f t="shared" si="118"/>
        <v>#VALUE!</v>
      </c>
    </row>
    <row r="241" spans="1:51">
      <c r="A241" s="43">
        <v>44375.477083333331</v>
      </c>
      <c r="B241" s="4">
        <v>0.1</v>
      </c>
      <c r="C241" s="4" t="s">
        <v>279</v>
      </c>
      <c r="D241" s="36">
        <v>1</v>
      </c>
      <c r="E241" s="43">
        <v>44377.005231481482</v>
      </c>
      <c r="F241" s="41">
        <v>68</v>
      </c>
      <c r="H241" s="52">
        <v>23.2</v>
      </c>
      <c r="I241" s="5">
        <v>30</v>
      </c>
      <c r="J241" s="52">
        <v>1488.01</v>
      </c>
      <c r="K241" s="52">
        <v>2067</v>
      </c>
      <c r="L241" s="5" t="s">
        <v>88</v>
      </c>
      <c r="M241" s="6">
        <f t="shared" si="94"/>
        <v>7.6140876443457355</v>
      </c>
      <c r="N241" s="6">
        <f t="shared" si="122"/>
        <v>54.786300996573914</v>
      </c>
      <c r="O241" s="6" t="e">
        <f t="shared" si="95"/>
        <v>#VALUE!</v>
      </c>
      <c r="P241">
        <f t="shared" si="96"/>
        <v>121.82540230953177</v>
      </c>
      <c r="Q241">
        <f t="shared" si="97"/>
        <v>2410.5972438492522</v>
      </c>
      <c r="R241">
        <f t="shared" si="98"/>
        <v>213.71092979645633</v>
      </c>
      <c r="S241">
        <f t="shared" si="99"/>
        <v>1537.7326704114157</v>
      </c>
      <c r="T241">
        <f t="shared" si="100"/>
        <v>1537.7326704114155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1.4705515788284509E-3</v>
      </c>
      <c r="AC241">
        <f t="shared" si="103"/>
        <v>1.1445695986217911E-7</v>
      </c>
      <c r="AD241">
        <v>0</v>
      </c>
      <c r="AE241" s="11">
        <f t="shared" si="104"/>
        <v>3.0769078152715184E-8</v>
      </c>
      <c r="AF241" s="11">
        <f t="shared" si="105"/>
        <v>1.4522603801489429E-7</v>
      </c>
      <c r="AG241" s="15">
        <f t="shared" si="106"/>
        <v>1.097002469958351E-3</v>
      </c>
      <c r="AI241">
        <f t="shared" si="121"/>
        <v>2.0427484448615318E-3</v>
      </c>
      <c r="AJ241">
        <f t="shared" si="107"/>
        <v>1.5899257131008813E-7</v>
      </c>
      <c r="AK241">
        <v>0</v>
      </c>
      <c r="AL241" s="11">
        <f t="shared" si="108"/>
        <v>8.8596485535315107E-7</v>
      </c>
      <c r="AM241" s="11">
        <f t="shared" si="109"/>
        <v>1.0449574266632392E-6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15.215219993965077</v>
      </c>
      <c r="AY241" t="e">
        <f t="shared" si="118"/>
        <v>#VALUE!</v>
      </c>
    </row>
    <row r="242" spans="1:51">
      <c r="A242" s="43">
        <v>44375.477083333331</v>
      </c>
      <c r="B242" s="4">
        <v>0.1</v>
      </c>
      <c r="C242" s="4" t="s">
        <v>279</v>
      </c>
      <c r="D242" s="36">
        <v>2</v>
      </c>
      <c r="E242" s="43">
        <v>44377.026469907411</v>
      </c>
      <c r="F242" s="41">
        <v>73</v>
      </c>
      <c r="H242" s="52">
        <v>23.2</v>
      </c>
      <c r="I242" s="5">
        <v>30</v>
      </c>
      <c r="J242" s="52">
        <v>121.29</v>
      </c>
      <c r="K242" s="52">
        <v>536</v>
      </c>
      <c r="L242" s="5" t="s">
        <v>88</v>
      </c>
      <c r="M242" s="6">
        <f t="shared" si="94"/>
        <v>0.62063607797171705</v>
      </c>
      <c r="N242" s="6">
        <f t="shared" si="122"/>
        <v>14.206800838976111</v>
      </c>
      <c r="O242" s="6" t="e">
        <f t="shared" si="95"/>
        <v>#VALUE!</v>
      </c>
      <c r="P242">
        <f t="shared" si="96"/>
        <v>9.9301772475474728</v>
      </c>
      <c r="Q242">
        <f t="shared" si="97"/>
        <v>625.09923691494885</v>
      </c>
      <c r="R242">
        <f t="shared" si="98"/>
        <v>17.419908921991247</v>
      </c>
      <c r="S242">
        <f t="shared" si="99"/>
        <v>398.75409353677736</v>
      </c>
      <c r="T242">
        <f t="shared" si="100"/>
        <v>398.75409353677736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1.1986693704753519E-4</v>
      </c>
      <c r="AC242">
        <f t="shared" si="103"/>
        <v>9.3295640900825311E-9</v>
      </c>
      <c r="AD242">
        <v>0</v>
      </c>
      <c r="AE242" s="11">
        <f t="shared" si="104"/>
        <v>2.5080352209614359E-9</v>
      </c>
      <c r="AF242" s="11">
        <f t="shared" si="105"/>
        <v>1.1837599311043967E-8</v>
      </c>
      <c r="AG242" s="15">
        <f t="shared" si="106"/>
        <v>1.097002469958351E-3</v>
      </c>
      <c r="AI242">
        <f t="shared" si="121"/>
        <v>5.297112561421293E-4</v>
      </c>
      <c r="AJ242">
        <f t="shared" si="107"/>
        <v>4.1228842874797894E-8</v>
      </c>
      <c r="AK242">
        <v>0</v>
      </c>
      <c r="AL242" s="11">
        <f t="shared" si="108"/>
        <v>2.2974221696627431E-7</v>
      </c>
      <c r="AM242" s="11">
        <f t="shared" si="109"/>
        <v>2.7097105984107219E-7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61"/>
      <c r="B243" s="55" t="s">
        <v>734</v>
      </c>
      <c r="C243" s="55" t="s">
        <v>734</v>
      </c>
      <c r="D243" s="56">
        <v>1</v>
      </c>
      <c r="E243" s="57">
        <v>44377.047719907408</v>
      </c>
      <c r="F243" s="55">
        <v>20</v>
      </c>
      <c r="G243" s="55" t="s">
        <v>738</v>
      </c>
      <c r="H243" s="52">
        <v>23.2</v>
      </c>
      <c r="I243" s="5">
        <v>30</v>
      </c>
      <c r="J243" s="52">
        <v>1547.32</v>
      </c>
      <c r="K243" s="52">
        <v>2010</v>
      </c>
      <c r="L243" s="5" t="s">
        <v>88</v>
      </c>
      <c r="M243" s="6">
        <f t="shared" si="94"/>
        <v>7.9175745417363093</v>
      </c>
      <c r="N243" s="6">
        <f t="shared" si="122"/>
        <v>53.275503146160432</v>
      </c>
      <c r="O243" s="6" t="e">
        <f t="shared" si="95"/>
        <v>#VALUE!</v>
      </c>
      <c r="P243">
        <f t="shared" si="96"/>
        <v>126.68119266778095</v>
      </c>
      <c r="Q243">
        <f t="shared" si="97"/>
        <v>2344.1221384310588</v>
      </c>
      <c r="R243">
        <f t="shared" si="98"/>
        <v>222.22914892551316</v>
      </c>
      <c r="S243">
        <f t="shared" si="99"/>
        <v>1495.3278507629157</v>
      </c>
      <c r="T243">
        <f t="shared" si="100"/>
        <v>1495.3278507629157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1.529165710548208E-3</v>
      </c>
      <c r="AC243">
        <f t="shared" si="103"/>
        <v>1.1901905439744827E-7</v>
      </c>
      <c r="AD243">
        <v>0</v>
      </c>
      <c r="AE243" s="11">
        <f t="shared" si="104"/>
        <v>3.199549062658132E-8</v>
      </c>
      <c r="AF243" s="11">
        <f t="shared" si="105"/>
        <v>1.5101454502402958E-7</v>
      </c>
      <c r="AG243" s="15">
        <f t="shared" si="106"/>
        <v>1.097002469958351E-3</v>
      </c>
      <c r="AI243">
        <f t="shared" si="121"/>
        <v>1.986417210532985E-3</v>
      </c>
      <c r="AJ243">
        <f t="shared" si="107"/>
        <v>1.5460816078049211E-7</v>
      </c>
      <c r="AK243">
        <v>0</v>
      </c>
      <c r="AL243" s="11">
        <f t="shared" si="108"/>
        <v>8.6153331362352876E-7</v>
      </c>
      <c r="AM243" s="11">
        <f t="shared" si="109"/>
        <v>1.0161414744040209E-6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15.215219993965082</v>
      </c>
      <c r="AY243" t="e">
        <f t="shared" si="118"/>
        <v>#VALUE!</v>
      </c>
    </row>
    <row r="244" spans="1:51">
      <c r="A244" s="43">
        <v>44375.477083333331</v>
      </c>
      <c r="B244" s="4">
        <v>11</v>
      </c>
      <c r="C244" s="4" t="s">
        <v>279</v>
      </c>
      <c r="D244" s="36">
        <v>2</v>
      </c>
      <c r="E244" s="43">
        <v>44377.069004629629</v>
      </c>
      <c r="F244" s="41">
        <v>166</v>
      </c>
      <c r="H244" s="52">
        <v>23.2</v>
      </c>
      <c r="I244" s="5">
        <v>30</v>
      </c>
      <c r="J244" s="52">
        <v>47020.26</v>
      </c>
      <c r="K244" s="52">
        <v>27778</v>
      </c>
      <c r="L244" s="5" t="s">
        <v>88</v>
      </c>
      <c r="M244" s="6">
        <f t="shared" si="94"/>
        <v>240.60078944356837</v>
      </c>
      <c r="N244" s="6">
        <f t="shared" si="122"/>
        <v>736.26215243484808</v>
      </c>
      <c r="O244" s="6" t="e">
        <f t="shared" si="95"/>
        <v>#VALUE!</v>
      </c>
      <c r="P244">
        <f t="shared" si="96"/>
        <v>3849.612631097094</v>
      </c>
      <c r="Q244">
        <f t="shared" si="97"/>
        <v>32395.534707133316</v>
      </c>
      <c r="R244">
        <f t="shared" si="98"/>
        <v>6753.1424411604266</v>
      </c>
      <c r="S244">
        <f t="shared" si="99"/>
        <v>20665.28210870262</v>
      </c>
      <c r="T244">
        <f t="shared" si="100"/>
        <v>20665.282108702624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4.646858393419686E-2</v>
      </c>
      <c r="AC244">
        <f t="shared" si="103"/>
        <v>3.6167740885674336E-6</v>
      </c>
      <c r="AD244">
        <v>0</v>
      </c>
      <c r="AE244" s="11">
        <f t="shared" si="104"/>
        <v>9.7228516925355876E-7</v>
      </c>
      <c r="AF244" s="11">
        <f t="shared" si="105"/>
        <v>4.5890592578209923E-6</v>
      </c>
      <c r="AG244" s="15">
        <f t="shared" si="106"/>
        <v>1.097002469958351E-3</v>
      </c>
      <c r="AI244">
        <f t="shared" si="121"/>
        <v>2.7452088196112067E-2</v>
      </c>
      <c r="AJ244">
        <f t="shared" si="107"/>
        <v>2.1366693980898058E-6</v>
      </c>
      <c r="AK244">
        <v>0</v>
      </c>
      <c r="AL244" s="11">
        <f t="shared" si="108"/>
        <v>1.1906304669569346E-5</v>
      </c>
      <c r="AM244" s="11">
        <f t="shared" si="109"/>
        <v>1.4042974067659152E-5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15.215219993965079</v>
      </c>
      <c r="AY244" t="e">
        <f t="shared" si="118"/>
        <v>#VALUE!</v>
      </c>
    </row>
    <row r="245" spans="1:51">
      <c r="A245" s="43">
        <v>44375.477083333331</v>
      </c>
      <c r="B245" s="4">
        <v>3</v>
      </c>
      <c r="C245" s="4" t="s">
        <v>279</v>
      </c>
      <c r="D245" s="36">
        <v>1</v>
      </c>
      <c r="E245" s="43">
        <v>44377.090231481481</v>
      </c>
      <c r="F245" s="41">
        <v>74</v>
      </c>
      <c r="H245" s="52">
        <v>23.2</v>
      </c>
      <c r="I245" s="5">
        <v>30</v>
      </c>
      <c r="J245" s="52">
        <v>155.66</v>
      </c>
      <c r="K245" s="52">
        <v>1145</v>
      </c>
      <c r="L245" s="5" t="s">
        <v>88</v>
      </c>
      <c r="M245" s="6">
        <f t="shared" si="94"/>
        <v>0.79650599305035408</v>
      </c>
      <c r="N245" s="6">
        <f t="shared" si="122"/>
        <v>30.348483135499343</v>
      </c>
      <c r="O245" s="6" t="e">
        <f t="shared" si="95"/>
        <v>#VALUE!</v>
      </c>
      <c r="P245">
        <f t="shared" si="96"/>
        <v>12.744095888805665</v>
      </c>
      <c r="Q245">
        <f t="shared" si="97"/>
        <v>1335.3332579619712</v>
      </c>
      <c r="R245">
        <f t="shared" si="98"/>
        <v>22.356196082093799</v>
      </c>
      <c r="S245">
        <f t="shared" si="99"/>
        <v>851.81611399180997</v>
      </c>
      <c r="T245">
        <f t="shared" si="100"/>
        <v>851.81611399180997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1.5383368308038029E-4</v>
      </c>
      <c r="AC245">
        <f t="shared" si="103"/>
        <v>1.1973286719945968E-8</v>
      </c>
      <c r="AD245">
        <v>0</v>
      </c>
      <c r="AE245" s="11">
        <f t="shared" si="104"/>
        <v>3.2187382512561381E-9</v>
      </c>
      <c r="AF245" s="11">
        <f t="shared" si="105"/>
        <v>1.5192024971202107E-8</v>
      </c>
      <c r="AG245" s="15">
        <f t="shared" si="106"/>
        <v>1.097002469958351E-3</v>
      </c>
      <c r="AI245">
        <f t="shared" si="121"/>
        <v>1.131566022915556E-3</v>
      </c>
      <c r="AJ245">
        <f t="shared" si="107"/>
        <v>8.8072808006797733E-8</v>
      </c>
      <c r="AK245">
        <v>0</v>
      </c>
      <c r="AL245" s="11">
        <f t="shared" si="108"/>
        <v>4.9077395228803004E-7</v>
      </c>
      <c r="AM245" s="11">
        <f t="shared" si="109"/>
        <v>5.7884676029482779E-7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78.81297419298906</v>
      </c>
      <c r="AX245">
        <f t="shared" si="117"/>
        <v>15.21521999396508</v>
      </c>
      <c r="AY245" t="e">
        <f t="shared" si="118"/>
        <v>#VALUE!</v>
      </c>
    </row>
    <row r="246" spans="1:51">
      <c r="A246" s="17">
        <v>44375</v>
      </c>
      <c r="B246" s="4">
        <v>9</v>
      </c>
      <c r="C246" s="4" t="s">
        <v>278</v>
      </c>
      <c r="D246" s="36">
        <v>2</v>
      </c>
      <c r="E246" s="43">
        <v>44377.111516203702</v>
      </c>
      <c r="F246" s="41">
        <v>186</v>
      </c>
      <c r="H246" s="52">
        <v>23.2</v>
      </c>
      <c r="I246" s="5">
        <v>30</v>
      </c>
      <c r="J246" s="52">
        <v>13.02</v>
      </c>
      <c r="K246" s="52">
        <v>19803</v>
      </c>
      <c r="L246" s="5" t="s">
        <v>88</v>
      </c>
      <c r="M246" s="6">
        <f t="shared" si="94"/>
        <v>6.6622819154025514E-2</v>
      </c>
      <c r="N246" s="6">
        <f t="shared" si="122"/>
        <v>524.88297950418655</v>
      </c>
      <c r="O246" s="6" t="e">
        <f t="shared" si="95"/>
        <v>#VALUE!</v>
      </c>
      <c r="P246">
        <f t="shared" si="96"/>
        <v>1.0659651064644082</v>
      </c>
      <c r="Q246">
        <f t="shared" si="97"/>
        <v>23094.851098184208</v>
      </c>
      <c r="R246">
        <f t="shared" si="98"/>
        <v>1.8699580687964874</v>
      </c>
      <c r="S246">
        <f t="shared" si="99"/>
        <v>14732.327078934337</v>
      </c>
      <c r="T246">
        <f t="shared" si="100"/>
        <v>14732.327078934337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1.2867239841362915E-5</v>
      </c>
      <c r="AC246">
        <f t="shared" si="103"/>
        <v>1.0014916683393069E-9</v>
      </c>
      <c r="AD246">
        <v>0</v>
      </c>
      <c r="AE246" s="11">
        <f t="shared" si="104"/>
        <v>2.6922762451082439E-10</v>
      </c>
      <c r="AF246" s="11">
        <f t="shared" si="105"/>
        <v>1.2707192928501313E-9</v>
      </c>
      <c r="AG246" s="15">
        <f t="shared" si="106"/>
        <v>1.097002469958351E-3</v>
      </c>
      <c r="AI246">
        <f t="shared" si="121"/>
        <v>1.9570656726460051E-2</v>
      </c>
      <c r="AJ246">
        <f t="shared" si="107"/>
        <v>1.5232365213612366E-6</v>
      </c>
      <c r="AK246">
        <v>0</v>
      </c>
      <c r="AL246" s="11">
        <f t="shared" si="108"/>
        <v>8.4880319451177825E-6</v>
      </c>
      <c r="AM246" s="11">
        <f t="shared" si="109"/>
        <v>1.0011268466479019E-5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15.215219993965077</v>
      </c>
      <c r="AY246" t="e">
        <f t="shared" si="118"/>
        <v>#VALUE!</v>
      </c>
    </row>
    <row r="247" spans="1:51">
      <c r="A247" s="17">
        <v>44375</v>
      </c>
      <c r="B247" s="4">
        <v>6.2</v>
      </c>
      <c r="C247" s="4" t="s">
        <v>278</v>
      </c>
      <c r="D247" s="36">
        <v>1</v>
      </c>
      <c r="E247" s="43">
        <v>44377.1327662037</v>
      </c>
      <c r="F247" s="41">
        <v>140</v>
      </c>
      <c r="H247" s="52">
        <v>23.2</v>
      </c>
      <c r="I247" s="5">
        <v>30</v>
      </c>
      <c r="J247" s="52">
        <v>3.37</v>
      </c>
      <c r="K247" s="52">
        <v>16478</v>
      </c>
      <c r="L247" s="5" t="s">
        <v>88</v>
      </c>
      <c r="M247" s="6">
        <f t="shared" si="94"/>
        <v>1.7244155188100307E-2</v>
      </c>
      <c r="N247" s="6">
        <f t="shared" si="122"/>
        <v>436.75310489673205</v>
      </c>
      <c r="O247" s="6" t="e">
        <f t="shared" si="95"/>
        <v>#VALUE!</v>
      </c>
      <c r="P247">
        <f t="shared" si="96"/>
        <v>0.27590648300960491</v>
      </c>
      <c r="Q247">
        <f t="shared" si="97"/>
        <v>19217.136615456209</v>
      </c>
      <c r="R247">
        <f t="shared" si="98"/>
        <v>0.48400604392044266</v>
      </c>
      <c r="S247">
        <f t="shared" si="99"/>
        <v>12258.712599438466</v>
      </c>
      <c r="T247">
        <f t="shared" si="100"/>
        <v>12258.712599438468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3.3304606962667458E-6</v>
      </c>
      <c r="AC247">
        <f t="shared" si="103"/>
        <v>2.5921865762699422E-10</v>
      </c>
      <c r="AD247">
        <v>0</v>
      </c>
      <c r="AE247" s="11">
        <f t="shared" si="104"/>
        <v>6.9684876697502173E-11</v>
      </c>
      <c r="AF247" s="11">
        <f t="shared" si="105"/>
        <v>3.289035343244964E-10</v>
      </c>
      <c r="AG247" s="15">
        <f t="shared" si="106"/>
        <v>1.097002469958351E-3</v>
      </c>
      <c r="AI247">
        <f t="shared" si="121"/>
        <v>1.6284668057294789E-2</v>
      </c>
      <c r="AJ247">
        <f t="shared" si="107"/>
        <v>1.2674792404681337E-6</v>
      </c>
      <c r="AK247">
        <v>0</v>
      </c>
      <c r="AL247" s="11">
        <f t="shared" si="108"/>
        <v>7.0628586775564707E-6</v>
      </c>
      <c r="AM247" s="11">
        <f t="shared" si="109"/>
        <v>8.3303379180246048E-6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15.215219993965082</v>
      </c>
      <c r="AY247" t="e">
        <f t="shared" si="118"/>
        <v>#VALUE!</v>
      </c>
    </row>
    <row r="248" spans="1:51">
      <c r="A248" s="61"/>
      <c r="B248" s="55" t="s">
        <v>734</v>
      </c>
      <c r="C248" s="55" t="s">
        <v>734</v>
      </c>
      <c r="D248" s="56">
        <v>1</v>
      </c>
      <c r="E248" s="57">
        <v>44377.047719907408</v>
      </c>
      <c r="F248" s="55">
        <v>20</v>
      </c>
      <c r="G248" s="55" t="s">
        <v>738</v>
      </c>
      <c r="H248" s="52">
        <v>23.2</v>
      </c>
      <c r="I248" s="5">
        <v>30</v>
      </c>
      <c r="J248" s="52">
        <v>113.32</v>
      </c>
      <c r="K248" s="52">
        <v>387</v>
      </c>
      <c r="L248" s="5" t="s">
        <v>88</v>
      </c>
      <c r="M248" s="6">
        <f t="shared" si="94"/>
        <v>0.57985390679985949</v>
      </c>
      <c r="N248" s="6">
        <f t="shared" si="122"/>
        <v>10.257522247544321</v>
      </c>
      <c r="O248" s="6" t="e">
        <f t="shared" si="95"/>
        <v>#VALUE!</v>
      </c>
      <c r="P248">
        <f t="shared" si="96"/>
        <v>9.2776625087977518</v>
      </c>
      <c r="Q248">
        <f t="shared" si="97"/>
        <v>451.33097889195011</v>
      </c>
      <c r="R248">
        <f t="shared" si="98"/>
        <v>16.275241809217974</v>
      </c>
      <c r="S248">
        <f t="shared" si="99"/>
        <v>287.90640708718814</v>
      </c>
      <c r="T248">
        <f t="shared" si="100"/>
        <v>287.9064070871882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1.1199044691422777E-4</v>
      </c>
      <c r="AC248">
        <f t="shared" si="103"/>
        <v>8.7165158107688368E-9</v>
      </c>
      <c r="AD248">
        <v>0</v>
      </c>
      <c r="AE248" s="11">
        <f t="shared" si="104"/>
        <v>2.34323152147209E-9</v>
      </c>
      <c r="AF248" s="11">
        <f t="shared" si="105"/>
        <v>1.1059747332240928E-8</v>
      </c>
      <c r="AG248" s="15">
        <f t="shared" si="106"/>
        <v>1.097002469958351E-3</v>
      </c>
      <c r="AI248">
        <f t="shared" si="121"/>
        <v>3.8245943307276871E-4</v>
      </c>
      <c r="AJ248">
        <f t="shared" si="107"/>
        <v>2.9767839911467879E-8</v>
      </c>
      <c r="AK248">
        <v>0</v>
      </c>
      <c r="AL248" s="11">
        <f t="shared" si="108"/>
        <v>1.6587730963796299E-7</v>
      </c>
      <c r="AM248" s="11">
        <f t="shared" si="109"/>
        <v>1.9564514954943087E-7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78.81297419298906</v>
      </c>
      <c r="AX248">
        <f t="shared" si="117"/>
        <v>15.215219993965079</v>
      </c>
      <c r="AY248" t="e">
        <f t="shared" si="118"/>
        <v>#VALUE!</v>
      </c>
    </row>
    <row r="249" spans="1:51">
      <c r="A249" s="43">
        <v>44375.477083333331</v>
      </c>
      <c r="B249" s="4">
        <v>9</v>
      </c>
      <c r="C249" s="4" t="s">
        <v>279</v>
      </c>
      <c r="D249" s="36">
        <v>1</v>
      </c>
      <c r="E249" s="43">
        <v>44377.175208333334</v>
      </c>
      <c r="F249" s="41">
        <v>174</v>
      </c>
      <c r="H249" s="52">
        <v>23.2</v>
      </c>
      <c r="I249" s="5">
        <v>30</v>
      </c>
      <c r="J249" s="52">
        <v>3321.62</v>
      </c>
      <c r="K249" s="52">
        <v>14188</v>
      </c>
      <c r="L249" s="5" t="s">
        <v>88</v>
      </c>
      <c r="M249" s="6">
        <f t="shared" si="94"/>
        <v>16.996596663471138</v>
      </c>
      <c r="N249" s="6">
        <f t="shared" si="122"/>
        <v>376.05613862573341</v>
      </c>
      <c r="O249" s="6" t="e">
        <f t="shared" si="95"/>
        <v>#VALUE!</v>
      </c>
      <c r="P249">
        <f t="shared" si="96"/>
        <v>271.94554661553821</v>
      </c>
      <c r="Q249">
        <f t="shared" si="97"/>
        <v>16546.470099532271</v>
      </c>
      <c r="R249">
        <f t="shared" si="98"/>
        <v>477.05761293976883</v>
      </c>
      <c r="S249">
        <f t="shared" si="99"/>
        <v>10555.080371454849</v>
      </c>
      <c r="T249">
        <f t="shared" si="100"/>
        <v>10555.080371454849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3.2826483257963049E-3</v>
      </c>
      <c r="AC249">
        <f t="shared" si="103"/>
        <v>2.5549729304064583E-7</v>
      </c>
      <c r="AD249">
        <v>0</v>
      </c>
      <c r="AE249" s="11">
        <f t="shared" si="104"/>
        <v>6.8684474817791431E-8</v>
      </c>
      <c r="AF249" s="11">
        <f t="shared" si="105"/>
        <v>3.2418176785843728E-7</v>
      </c>
      <c r="AG249" s="15">
        <f t="shared" si="106"/>
        <v>1.097002469958351E-3</v>
      </c>
      <c r="AI249">
        <f t="shared" si="121"/>
        <v>1.4021536011463675E-2</v>
      </c>
      <c r="AJ249">
        <f t="shared" si="107"/>
        <v>1.0913336244545382E-6</v>
      </c>
      <c r="AK249">
        <v>0</v>
      </c>
      <c r="AL249" s="11">
        <f t="shared" si="108"/>
        <v>6.0813107729804112E-6</v>
      </c>
      <c r="AM249" s="11">
        <f t="shared" si="109"/>
        <v>7.1726443974349495E-6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15.215219993965077</v>
      </c>
      <c r="AY249" t="e">
        <f t="shared" si="118"/>
        <v>#VALUE!</v>
      </c>
    </row>
    <row r="250" spans="1:51">
      <c r="A250" s="17">
        <v>44375</v>
      </c>
      <c r="B250" s="4">
        <v>0.1</v>
      </c>
      <c r="C250" s="4" t="s">
        <v>278</v>
      </c>
      <c r="D250" s="36">
        <v>2</v>
      </c>
      <c r="E250" s="43">
        <v>44377.196446759262</v>
      </c>
      <c r="F250" s="41">
        <v>193</v>
      </c>
      <c r="H250" s="52">
        <v>23.2</v>
      </c>
      <c r="I250" s="5">
        <v>30</v>
      </c>
      <c r="J250" s="52">
        <v>183.26</v>
      </c>
      <c r="K250" s="4"/>
      <c r="L250" s="5" t="s">
        <v>88</v>
      </c>
      <c r="M250" s="6">
        <f t="shared" si="94"/>
        <v>0.93773408895289678</v>
      </c>
      <c r="N250" s="6">
        <v>0</v>
      </c>
      <c r="O250" s="6" t="e">
        <f t="shared" si="95"/>
        <v>#VALUE!</v>
      </c>
      <c r="P250">
        <f t="shared" si="96"/>
        <v>15.003745423246349</v>
      </c>
      <c r="Q250">
        <f t="shared" si="97"/>
        <v>0</v>
      </c>
      <c r="R250">
        <f t="shared" si="98"/>
        <v>26.320162495210788</v>
      </c>
      <c r="S250">
        <f t="shared" si="99"/>
        <v>0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1.8110985970262429E-4</v>
      </c>
      <c r="AC250">
        <f t="shared" si="103"/>
        <v>1.409626445006616E-8</v>
      </c>
      <c r="AD250">
        <v>0</v>
      </c>
      <c r="AE250" s="11">
        <f t="shared" si="104"/>
        <v>3.7894511880071955E-9</v>
      </c>
      <c r="AF250" s="11">
        <f t="shared" si="105"/>
        <v>1.7885715638073354E-8</v>
      </c>
      <c r="AG250" s="15">
        <f t="shared" si="106"/>
        <v>1.097002469958351E-3</v>
      </c>
      <c r="AI250">
        <f t="shared" si="121"/>
        <v>0</v>
      </c>
      <c r="AJ250">
        <f t="shared" si="107"/>
        <v>0</v>
      </c>
      <c r="AK250">
        <v>0</v>
      </c>
      <c r="AL250" s="11">
        <f t="shared" si="108"/>
        <v>0</v>
      </c>
      <c r="AM250" s="11">
        <f t="shared" si="109"/>
        <v>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#DIV/0!</v>
      </c>
      <c r="AY250" t="e">
        <f t="shared" si="118"/>
        <v>#VALUE!</v>
      </c>
    </row>
    <row r="251" spans="1:51">
      <c r="A251" s="67">
        <v>44384.671527777777</v>
      </c>
      <c r="B251" s="4">
        <v>9</v>
      </c>
      <c r="C251" s="4" t="s">
        <v>278</v>
      </c>
      <c r="D251" s="36">
        <v>1</v>
      </c>
      <c r="E251" s="43">
        <v>44386.483854166669</v>
      </c>
      <c r="F251" s="41">
        <v>91</v>
      </c>
      <c r="H251" s="52">
        <v>22.5</v>
      </c>
      <c r="I251" s="5">
        <v>30</v>
      </c>
      <c r="J251" s="52">
        <v>1783.15</v>
      </c>
      <c r="K251" s="52">
        <v>17277</v>
      </c>
      <c r="L251" s="5" t="s">
        <v>88</v>
      </c>
      <c r="M251" s="6">
        <f t="shared" si="94"/>
        <v>9.1459105156991551</v>
      </c>
      <c r="N251" s="6">
        <f t="shared" ref="N251:N259" si="123">1000000*(AM251-AK251)/X251</f>
        <v>459.0150064646981</v>
      </c>
      <c r="O251" s="6" t="e">
        <f t="shared" si="95"/>
        <v>#VALUE!</v>
      </c>
      <c r="P251">
        <f t="shared" si="96"/>
        <v>146.33456825118648</v>
      </c>
      <c r="Q251">
        <f t="shared" si="97"/>
        <v>20196.660284446716</v>
      </c>
      <c r="R251">
        <f t="shared" si="98"/>
        <v>256.05144707447278</v>
      </c>
      <c r="S251">
        <f t="shared" si="99"/>
        <v>12850.711411667444</v>
      </c>
      <c r="T251">
        <f t="shared" si="100"/>
        <v>12850.711411667446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1.7664011470465305E-3</v>
      </c>
      <c r="AC251">
        <f t="shared" si="103"/>
        <v>1.3748372250164853E-7</v>
      </c>
      <c r="AD251">
        <v>0</v>
      </c>
      <c r="AE251" s="11">
        <f t="shared" si="104"/>
        <v>3.6959285022712409E-8</v>
      </c>
      <c r="AF251" s="11">
        <f t="shared" si="105"/>
        <v>1.7444300752436093E-7</v>
      </c>
      <c r="AG251" s="15">
        <f t="shared" si="106"/>
        <v>1.097002469958351E-3</v>
      </c>
      <c r="AI251">
        <f t="shared" si="121"/>
        <v>1.7114719803450584E-2</v>
      </c>
      <c r="AJ251">
        <f t="shared" si="107"/>
        <v>1.332084386429062E-6</v>
      </c>
      <c r="AK251">
        <v>0</v>
      </c>
      <c r="AL251" s="11">
        <f t="shared" si="108"/>
        <v>7.4228622193868009E-6</v>
      </c>
      <c r="AM251" s="11">
        <f t="shared" si="109"/>
        <v>8.7549466058158623E-6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</v>
      </c>
      <c r="AY251" t="e">
        <f t="shared" si="118"/>
        <v>#VALUE!</v>
      </c>
    </row>
    <row r="252" spans="1:51">
      <c r="A252" s="67">
        <v>44384.671527777777</v>
      </c>
      <c r="B252" s="58"/>
      <c r="C252" s="58" t="s">
        <v>278</v>
      </c>
      <c r="D252" s="59">
        <v>2</v>
      </c>
      <c r="E252" s="60">
        <v>44386.50509259259</v>
      </c>
      <c r="F252" s="58">
        <v>163</v>
      </c>
      <c r="G252" s="58" t="s">
        <v>777</v>
      </c>
      <c r="H252" s="52">
        <v>22.5</v>
      </c>
      <c r="I252" s="5">
        <v>30</v>
      </c>
      <c r="J252" s="52">
        <v>1318.08</v>
      </c>
      <c r="K252" s="52">
        <v>1791</v>
      </c>
      <c r="L252" s="5" t="s">
        <v>88</v>
      </c>
      <c r="M252" s="6">
        <f t="shared" si="94"/>
        <v>6.7605314934429188</v>
      </c>
      <c r="N252" s="6">
        <f t="shared" si="123"/>
        <v>47.583253839108323</v>
      </c>
      <c r="O252" s="6" t="e">
        <f t="shared" si="95"/>
        <v>#VALUE!</v>
      </c>
      <c r="P252">
        <f t="shared" si="96"/>
        <v>108.1685038950867</v>
      </c>
      <c r="Q252">
        <f t="shared" si="97"/>
        <v>2093.6631689207661</v>
      </c>
      <c r="R252">
        <f t="shared" si="98"/>
        <v>189.2697144715369</v>
      </c>
      <c r="S252">
        <f t="shared" si="99"/>
        <v>1332.1539699193379</v>
      </c>
      <c r="T252">
        <f t="shared" si="100"/>
        <v>1332.1539699193379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1.30569947783366E-3</v>
      </c>
      <c r="AC252">
        <f t="shared" si="103"/>
        <v>1.0162608022598934E-7</v>
      </c>
      <c r="AD252">
        <v>0</v>
      </c>
      <c r="AE252" s="11">
        <f t="shared" si="104"/>
        <v>2.7319796092721739E-8</v>
      </c>
      <c r="AF252" s="11">
        <f t="shared" si="105"/>
        <v>1.2894587631871107E-7</v>
      </c>
      <c r="AG252" s="15">
        <f t="shared" si="106"/>
        <v>1.097002469958351E-3</v>
      </c>
      <c r="AI252">
        <f t="shared" si="121"/>
        <v>1.7741774132071537E-3</v>
      </c>
      <c r="AJ252">
        <f t="shared" si="107"/>
        <v>1.3808897008129016E-7</v>
      </c>
      <c r="AK252">
        <v>0</v>
      </c>
      <c r="AL252" s="11">
        <f t="shared" si="108"/>
        <v>7.6948233112934888E-7</v>
      </c>
      <c r="AM252" s="11">
        <f t="shared" si="109"/>
        <v>9.0757130121063907E-7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15.215219993965079</v>
      </c>
      <c r="AY252" t="e">
        <f t="shared" si="118"/>
        <v>#VALUE!</v>
      </c>
    </row>
    <row r="253" spans="1:51">
      <c r="A253" s="67">
        <v>44384.671527777777</v>
      </c>
      <c r="B253" s="58"/>
      <c r="C253" s="58" t="s">
        <v>278</v>
      </c>
      <c r="D253" s="59">
        <v>1</v>
      </c>
      <c r="E253" s="60">
        <v>44386.526354166665</v>
      </c>
      <c r="F253" s="58">
        <v>77</v>
      </c>
      <c r="G253" s="58" t="s">
        <v>777</v>
      </c>
      <c r="H253" s="52">
        <v>22.5</v>
      </c>
      <c r="I253" s="5">
        <v>30</v>
      </c>
      <c r="J253" s="52">
        <v>1031.47</v>
      </c>
      <c r="K253" s="52">
        <v>13034</v>
      </c>
      <c r="L253" s="5" t="s">
        <v>88</v>
      </c>
      <c r="M253" s="6">
        <f t="shared" si="94"/>
        <v>5.2904872386665218</v>
      </c>
      <c r="N253" s="6">
        <f t="shared" si="123"/>
        <v>346.28706339415845</v>
      </c>
      <c r="O253" s="6" t="e">
        <f t="shared" si="95"/>
        <v>#VALUE!</v>
      </c>
      <c r="P253">
        <f t="shared" si="96"/>
        <v>84.647795818664349</v>
      </c>
      <c r="Q253">
        <f t="shared" si="97"/>
        <v>15236.630789342971</v>
      </c>
      <c r="R253">
        <f t="shared" si="98"/>
        <v>148.1139478529044</v>
      </c>
      <c r="S253">
        <f t="shared" si="99"/>
        <v>9694.7486565765757</v>
      </c>
      <c r="T253">
        <f t="shared" si="100"/>
        <v>9694.7486565765757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1.0217815613628046E-3</v>
      </c>
      <c r="AC253">
        <f t="shared" si="103"/>
        <v>7.9527989932857828E-8</v>
      </c>
      <c r="AD253">
        <v>0</v>
      </c>
      <c r="AE253" s="11">
        <f t="shared" si="104"/>
        <v>2.1379241074714506E-8</v>
      </c>
      <c r="AF253" s="11">
        <f t="shared" si="105"/>
        <v>1.0090723100757234E-7</v>
      </c>
      <c r="AG253" s="15">
        <f t="shared" si="106"/>
        <v>1.097002469958351E-3</v>
      </c>
      <c r="AI253">
        <f t="shared" si="121"/>
        <v>1.2911573648097176E-2</v>
      </c>
      <c r="AJ253">
        <f t="shared" si="107"/>
        <v>1.0049422870125828E-6</v>
      </c>
      <c r="AK253">
        <v>0</v>
      </c>
      <c r="AL253" s="11">
        <f t="shared" si="108"/>
        <v>5.5999065906978966E-6</v>
      </c>
      <c r="AM253" s="11">
        <f t="shared" si="109"/>
        <v>6.6048488777104794E-6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15.215219993965077</v>
      </c>
      <c r="AY253" t="e">
        <f t="shared" si="118"/>
        <v>#VALUE!</v>
      </c>
    </row>
    <row r="254" spans="1:51">
      <c r="A254" s="67">
        <v>44384.671527777777</v>
      </c>
      <c r="B254" s="58"/>
      <c r="C254" s="58" t="s">
        <v>278</v>
      </c>
      <c r="D254" s="59">
        <v>2</v>
      </c>
      <c r="E254" s="60">
        <v>44386.547615740739</v>
      </c>
      <c r="F254" s="58">
        <v>16</v>
      </c>
      <c r="G254" s="58" t="s">
        <v>777</v>
      </c>
      <c r="H254" s="52">
        <v>22.5</v>
      </c>
      <c r="I254" s="5">
        <v>30</v>
      </c>
      <c r="J254" s="52">
        <v>1438.7</v>
      </c>
      <c r="K254" s="52">
        <v>1056</v>
      </c>
      <c r="L254" s="5" t="s">
        <v>88</v>
      </c>
      <c r="M254" s="6">
        <f t="shared" si="94"/>
        <v>7.3792005489927242</v>
      </c>
      <c r="N254" s="6">
        <f t="shared" si="123"/>
        <v>28.055787858234719</v>
      </c>
      <c r="O254" s="6" t="e">
        <f t="shared" si="95"/>
        <v>#VALUE!</v>
      </c>
      <c r="P254">
        <f t="shared" si="96"/>
        <v>118.06720878388359</v>
      </c>
      <c r="Q254">
        <f t="shared" si="97"/>
        <v>1234.4546657623277</v>
      </c>
      <c r="R254">
        <f t="shared" si="98"/>
        <v>206.59014491548328</v>
      </c>
      <c r="S254">
        <f t="shared" si="99"/>
        <v>785.45761710486909</v>
      </c>
      <c r="T254">
        <f t="shared" si="100"/>
        <v>785.4576171048692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1.4251865127756181E-3</v>
      </c>
      <c r="AC254">
        <f t="shared" si="103"/>
        <v>1.1092607551979461E-7</v>
      </c>
      <c r="AD254">
        <v>0</v>
      </c>
      <c r="AE254" s="11">
        <f t="shared" si="104"/>
        <v>2.9819882433993967E-8</v>
      </c>
      <c r="AF254" s="11">
        <f t="shared" si="105"/>
        <v>1.4074595795378857E-7</v>
      </c>
      <c r="AG254" s="15">
        <f t="shared" si="106"/>
        <v>1.097002469958351E-3</v>
      </c>
      <c r="AI254">
        <f t="shared" si="121"/>
        <v>1.0460811548558093E-3</v>
      </c>
      <c r="AJ254">
        <f t="shared" si="107"/>
        <v>8.141929224223473E-8</v>
      </c>
      <c r="AK254">
        <v>0</v>
      </c>
      <c r="AL254" s="11">
        <f t="shared" si="108"/>
        <v>4.5369812488698624E-7</v>
      </c>
      <c r="AM254" s="11">
        <f t="shared" si="109"/>
        <v>5.3511741712922095E-7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15.215219993965075</v>
      </c>
      <c r="AY254" t="e">
        <f t="shared" si="118"/>
        <v>#VALUE!</v>
      </c>
    </row>
    <row r="255" spans="1:51">
      <c r="A255" s="67">
        <v>44384.671527777777</v>
      </c>
      <c r="B255" s="41">
        <v>8</v>
      </c>
      <c r="C255" s="4" t="s">
        <v>278</v>
      </c>
      <c r="D255" s="36">
        <v>1</v>
      </c>
      <c r="E255" s="43">
        <v>44386.568877314814</v>
      </c>
      <c r="F255" s="41">
        <v>46</v>
      </c>
      <c r="H255" s="52">
        <v>22.5</v>
      </c>
      <c r="I255" s="5">
        <v>30</v>
      </c>
      <c r="J255" s="52">
        <v>2047.9</v>
      </c>
      <c r="K255" s="52">
        <v>21420</v>
      </c>
      <c r="L255" s="5" t="s">
        <v>88</v>
      </c>
      <c r="M255" s="6">
        <f t="shared" si="94"/>
        <v>10.503833185710851</v>
      </c>
      <c r="N255" s="6">
        <f t="shared" si="123"/>
        <v>569.08615144260204</v>
      </c>
      <c r="O255" s="6" t="e">
        <f t="shared" si="95"/>
        <v>#VALUE!</v>
      </c>
      <c r="P255">
        <f t="shared" si="96"/>
        <v>168.06133097137362</v>
      </c>
      <c r="Q255">
        <f t="shared" si="97"/>
        <v>25039.79066347449</v>
      </c>
      <c r="R255">
        <f t="shared" si="98"/>
        <v>294.06822671329553</v>
      </c>
      <c r="S255">
        <f t="shared" si="99"/>
        <v>15932.293710593083</v>
      </c>
      <c r="T255">
        <f t="shared" si="100"/>
        <v>15932.293710593087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2.0286643911261474E-3</v>
      </c>
      <c r="AC255">
        <f t="shared" si="103"/>
        <v>1.5789637176408383E-7</v>
      </c>
      <c r="AD255">
        <v>0</v>
      </c>
      <c r="AE255" s="11">
        <f t="shared" si="104"/>
        <v>4.2446748617902444E-8</v>
      </c>
      <c r="AF255" s="11">
        <f t="shared" si="105"/>
        <v>2.0034312038198628E-7</v>
      </c>
      <c r="AG255" s="15">
        <f t="shared" si="106"/>
        <v>1.097002469958351E-3</v>
      </c>
      <c r="AI255">
        <f t="shared" si="121"/>
        <v>2.1218805243382041E-2</v>
      </c>
      <c r="AJ255">
        <f t="shared" si="107"/>
        <v>1.6515163255953295E-6</v>
      </c>
      <c r="AK255">
        <v>0</v>
      </c>
      <c r="AL255" s="11">
        <f t="shared" si="108"/>
        <v>9.2028540104917114E-6</v>
      </c>
      <c r="AM255" s="11">
        <f t="shared" si="109"/>
        <v>1.0854370336087041E-5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67">
        <v>44384.671527777777</v>
      </c>
      <c r="B256">
        <v>0.1</v>
      </c>
      <c r="C256" s="4" t="s">
        <v>278</v>
      </c>
      <c r="D256" s="36">
        <v>2</v>
      </c>
      <c r="E256" s="43">
        <v>44386.590138888889</v>
      </c>
      <c r="F256" s="41">
        <v>81</v>
      </c>
      <c r="H256" s="52">
        <v>22.5</v>
      </c>
      <c r="I256" s="5">
        <v>30</v>
      </c>
      <c r="J256" s="52">
        <v>121.73</v>
      </c>
      <c r="K256" s="52">
        <v>1535</v>
      </c>
      <c r="L256" s="5" t="s">
        <v>88</v>
      </c>
      <c r="M256" s="6">
        <f t="shared" si="94"/>
        <v>0.62436232906713296</v>
      </c>
      <c r="N256" s="6">
        <f t="shared" si="123"/>
        <v>40.781850721960502</v>
      </c>
      <c r="O256" s="6" t="e">
        <f t="shared" si="95"/>
        <v>#VALUE!</v>
      </c>
      <c r="P256">
        <f t="shared" si="96"/>
        <v>9.9897972650741274</v>
      </c>
      <c r="Q256">
        <f t="shared" si="97"/>
        <v>1794.401431766262</v>
      </c>
      <c r="R256">
        <f t="shared" si="98"/>
        <v>17.479820908154426</v>
      </c>
      <c r="S256">
        <f t="shared" si="99"/>
        <v>1141.7400021363389</v>
      </c>
      <c r="T256">
        <f t="shared" si="100"/>
        <v>1141.7400021363392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1.2058660888314171E-4</v>
      </c>
      <c r="AC256">
        <f t="shared" si="103"/>
        <v>9.3855780725826072E-9</v>
      </c>
      <c r="AD256">
        <v>0</v>
      </c>
      <c r="AE256" s="11">
        <f t="shared" si="104"/>
        <v>2.5230932707931365E-9</v>
      </c>
      <c r="AF256" s="11">
        <f t="shared" si="105"/>
        <v>1.1908671343375744E-8</v>
      </c>
      <c r="AG256" s="15">
        <f t="shared" si="106"/>
        <v>1.097002469958351E-3</v>
      </c>
      <c r="AI256">
        <f t="shared" si="121"/>
        <v>1.5205819817269573E-3</v>
      </c>
      <c r="AJ256">
        <f t="shared" si="107"/>
        <v>1.1835095984074838E-7</v>
      </c>
      <c r="AK256">
        <v>0</v>
      </c>
      <c r="AL256" s="11">
        <f t="shared" si="108"/>
        <v>6.5949490691432182E-7</v>
      </c>
      <c r="AM256" s="11">
        <f t="shared" si="109"/>
        <v>7.7784586675507019E-7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67">
        <v>44384.671527777777</v>
      </c>
      <c r="B257" s="58"/>
      <c r="C257" s="58" t="s">
        <v>278</v>
      </c>
      <c r="D257" s="59">
        <v>1</v>
      </c>
      <c r="E257" s="60">
        <v>44386.611400462964</v>
      </c>
      <c r="F257" s="58">
        <v>68</v>
      </c>
      <c r="G257" s="58" t="s">
        <v>777</v>
      </c>
      <c r="H257" s="52">
        <v>22.5</v>
      </c>
      <c r="I257" s="5">
        <v>30</v>
      </c>
      <c r="J257" s="52">
        <v>8.41</v>
      </c>
      <c r="K257" s="52">
        <v>2376</v>
      </c>
      <c r="L257" s="5" t="s">
        <v>88</v>
      </c>
      <c r="M257" s="6">
        <f t="shared" si="94"/>
        <v>4.3135522775442275E-2</v>
      </c>
      <c r="N257" s="6">
        <f t="shared" si="123"/>
        <v>63.125522681028116</v>
      </c>
      <c r="O257" s="6" t="e">
        <f t="shared" si="95"/>
        <v>#VALUE!</v>
      </c>
      <c r="P257">
        <f t="shared" si="96"/>
        <v>0.69016836440707641</v>
      </c>
      <c r="Q257">
        <f t="shared" si="97"/>
        <v>2777.5229979652372</v>
      </c>
      <c r="R257">
        <f t="shared" si="98"/>
        <v>1.2076340576487208</v>
      </c>
      <c r="S257">
        <f t="shared" si="99"/>
        <v>1767.2796384859555</v>
      </c>
      <c r="T257">
        <f t="shared" si="100"/>
        <v>1767.2796384859555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8.3310061669861319E-6</v>
      </c>
      <c r="AC257">
        <f t="shared" si="103"/>
        <v>6.4842447704279738E-10</v>
      </c>
      <c r="AD257">
        <v>0</v>
      </c>
      <c r="AE257" s="11">
        <f t="shared" si="104"/>
        <v>1.7431376330707532E-10</v>
      </c>
      <c r="AF257" s="11">
        <f t="shared" si="105"/>
        <v>8.227382403498727E-10</v>
      </c>
      <c r="AG257" s="15">
        <f t="shared" si="106"/>
        <v>1.097002469958351E-3</v>
      </c>
      <c r="AI257">
        <f t="shared" si="121"/>
        <v>2.3536825984255706E-3</v>
      </c>
      <c r="AJ257">
        <f t="shared" si="107"/>
        <v>1.8319340754502813E-7</v>
      </c>
      <c r="AK257">
        <v>0</v>
      </c>
      <c r="AL257" s="11">
        <f t="shared" si="108"/>
        <v>1.020820780995719E-6</v>
      </c>
      <c r="AM257" s="11">
        <f t="shared" si="109"/>
        <v>1.2040141885407471E-6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78.81297419298906</v>
      </c>
      <c r="AX257">
        <f t="shared" si="117"/>
        <v>15.215219993965077</v>
      </c>
      <c r="AY257" t="e">
        <f t="shared" si="118"/>
        <v>#VALUE!</v>
      </c>
    </row>
    <row r="258" spans="1:51">
      <c r="A258" s="67">
        <v>44384.671527777777</v>
      </c>
      <c r="B258" s="58"/>
      <c r="C258" s="58" t="s">
        <v>278</v>
      </c>
      <c r="D258" s="59">
        <v>2</v>
      </c>
      <c r="E258" s="60">
        <v>44386.632638888892</v>
      </c>
      <c r="F258" s="58">
        <v>57</v>
      </c>
      <c r="G258" s="58" t="s">
        <v>777</v>
      </c>
      <c r="H258" s="52">
        <v>22.5</v>
      </c>
      <c r="I258" s="5">
        <v>30</v>
      </c>
      <c r="J258" s="52">
        <v>-2.92</v>
      </c>
      <c r="K258" s="52">
        <v>11538</v>
      </c>
      <c r="L258" s="5" t="s">
        <v>88</v>
      </c>
      <c r="M258" s="6">
        <f t="shared" si="94"/>
        <v>-1.4976899703245119E-2</v>
      </c>
      <c r="N258" s="6">
        <f t="shared" si="123"/>
        <v>306.54136392832589</v>
      </c>
      <c r="O258" s="6" t="e">
        <f t="shared" si="95"/>
        <v>#VALUE!</v>
      </c>
      <c r="P258">
        <f t="shared" si="96"/>
        <v>-0.2396303952519219</v>
      </c>
      <c r="Q258">
        <f t="shared" si="97"/>
        <v>13487.82001284634</v>
      </c>
      <c r="R258">
        <f t="shared" si="98"/>
        <v>-0.41929743737625025</v>
      </c>
      <c r="S258">
        <f t="shared" si="99"/>
        <v>8582.0170323446782</v>
      </c>
      <c r="T258">
        <f t="shared" si="100"/>
        <v>8582.0170323446764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-2.8925728903209876E-6</v>
      </c>
      <c r="AC258">
        <f t="shared" si="103"/>
        <v>-2.2513667930617937E-10</v>
      </c>
      <c r="AD258">
        <v>0</v>
      </c>
      <c r="AE258" s="11">
        <f t="shared" si="104"/>
        <v>-6.0522733514466102E-11</v>
      </c>
      <c r="AF258" s="11">
        <f t="shared" si="105"/>
        <v>-2.8565941282064544E-10</v>
      </c>
      <c r="AG258" s="15">
        <f t="shared" si="106"/>
        <v>1.097002469958351E-3</v>
      </c>
      <c r="AI258">
        <f t="shared" si="121"/>
        <v>1.1429625345384779E-2</v>
      </c>
      <c r="AJ258">
        <f t="shared" si="107"/>
        <v>8.8959828966941687E-7</v>
      </c>
      <c r="AK258">
        <v>0</v>
      </c>
      <c r="AL258" s="11">
        <f t="shared" si="108"/>
        <v>4.9571675804413324E-6</v>
      </c>
      <c r="AM258" s="11">
        <f t="shared" si="109"/>
        <v>5.8467658701107493E-6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78.81297419298906</v>
      </c>
      <c r="AX258">
        <f t="shared" si="117"/>
        <v>15.215219993965077</v>
      </c>
      <c r="AY258" t="e">
        <f t="shared" si="118"/>
        <v>#VALUE!</v>
      </c>
    </row>
    <row r="259" spans="1:51">
      <c r="A259" s="67">
        <v>44384.671527777777</v>
      </c>
      <c r="B259" s="58"/>
      <c r="C259" s="58" t="s">
        <v>278</v>
      </c>
      <c r="D259" s="59">
        <v>1</v>
      </c>
      <c r="E259" s="60">
        <v>44386.653900462959</v>
      </c>
      <c r="F259" s="58">
        <v>131</v>
      </c>
      <c r="G259" s="58" t="s">
        <v>777</v>
      </c>
      <c r="H259" s="52">
        <v>22.5</v>
      </c>
      <c r="I259" s="5">
        <v>30</v>
      </c>
      <c r="J259" s="52">
        <v>1086.8</v>
      </c>
      <c r="K259" s="52">
        <v>11664</v>
      </c>
      <c r="L259" s="5" t="s">
        <v>88</v>
      </c>
      <c r="M259" s="6">
        <f t="shared" si="94"/>
        <v>5.5742789717420536</v>
      </c>
      <c r="N259" s="6">
        <f t="shared" si="123"/>
        <v>309.8889295250471</v>
      </c>
      <c r="O259" s="6" t="e">
        <f t="shared" si="95"/>
        <v>#VALUE!</v>
      </c>
      <c r="P259">
        <f t="shared" si="96"/>
        <v>89.188463547872857</v>
      </c>
      <c r="Q259">
        <f t="shared" si="97"/>
        <v>13635.112899102072</v>
      </c>
      <c r="R259">
        <f t="shared" si="98"/>
        <v>156.05905991113315</v>
      </c>
      <c r="S259">
        <f t="shared" si="99"/>
        <v>8675.7364071128723</v>
      </c>
      <c r="T259">
        <f t="shared" si="100"/>
        <v>8675.7364071128723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1.0765918552057704E-3</v>
      </c>
      <c r="AC259">
        <f t="shared" si="103"/>
        <v>8.379402159929991E-8</v>
      </c>
      <c r="AD259">
        <v>0</v>
      </c>
      <c r="AE259" s="11">
        <f t="shared" si="104"/>
        <v>2.2526063966959508E-8</v>
      </c>
      <c r="AF259" s="11">
        <f t="shared" si="105"/>
        <v>1.0632008556625942E-7</v>
      </c>
      <c r="AG259" s="15">
        <f t="shared" si="106"/>
        <v>1.097002469958351E-3</v>
      </c>
      <c r="AI259">
        <f t="shared" si="121"/>
        <v>1.1554441846816439E-2</v>
      </c>
      <c r="AJ259">
        <f t="shared" si="107"/>
        <v>8.9931309158468362E-7</v>
      </c>
      <c r="AK259">
        <v>0</v>
      </c>
      <c r="AL259" s="11">
        <f t="shared" si="108"/>
        <v>5.0113020157971664E-6</v>
      </c>
      <c r="AM259" s="11">
        <f t="shared" si="109"/>
        <v>5.9106151073818497E-6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78.812974192989032</v>
      </c>
      <c r="AX259">
        <f t="shared" si="117"/>
        <v>15.215219993965073</v>
      </c>
      <c r="AY259" t="e">
        <f t="shared" si="118"/>
        <v>#VALUE!</v>
      </c>
    </row>
    <row r="260" spans="1:51">
      <c r="A260" s="67">
        <v>44384.671527777777</v>
      </c>
      <c r="B260">
        <v>9</v>
      </c>
      <c r="C260" s="4" t="s">
        <v>278</v>
      </c>
      <c r="D260" s="36">
        <v>2</v>
      </c>
      <c r="E260" s="43">
        <v>44386.675162037034</v>
      </c>
      <c r="F260" s="41">
        <v>51</v>
      </c>
      <c r="H260" s="52">
        <v>22.5</v>
      </c>
      <c r="I260" s="5">
        <v>30</v>
      </c>
      <c r="J260" s="52">
        <v>446.79</v>
      </c>
      <c r="K260" s="52">
        <v>19265</v>
      </c>
      <c r="L260" s="5" t="s">
        <v>88</v>
      </c>
      <c r="M260" s="6">
        <f t="shared" si="94"/>
        <v>2.2916195268537281</v>
      </c>
      <c r="N260" s="6">
        <v>0</v>
      </c>
      <c r="O260" s="6" t="e">
        <f t="shared" si="95"/>
        <v>#VALUE!</v>
      </c>
      <c r="P260">
        <f t="shared" si="96"/>
        <v>36.665912429659649</v>
      </c>
      <c r="Q260">
        <f t="shared" si="97"/>
        <v>0</v>
      </c>
      <c r="R260">
        <f t="shared" si="98"/>
        <v>64.156815768950281</v>
      </c>
      <c r="S260">
        <f t="shared" si="99"/>
        <v>14329.394880232296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4.4259337043373769E-4</v>
      </c>
      <c r="AC260">
        <f t="shared" si="103"/>
        <v>3.4448224981920506E-8</v>
      </c>
      <c r="AD260">
        <v>0</v>
      </c>
      <c r="AE260" s="11">
        <f t="shared" si="104"/>
        <v>9.2606000366192849E-9</v>
      </c>
      <c r="AF260" s="11">
        <f t="shared" si="105"/>
        <v>4.3708825018539789E-8</v>
      </c>
      <c r="AG260" s="15">
        <f t="shared" si="106"/>
        <v>1.097002469958351E-3</v>
      </c>
      <c r="AI260">
        <f t="shared" si="121"/>
        <v>1.9084046826038981E-2</v>
      </c>
      <c r="AJ260">
        <f t="shared" si="107"/>
        <v>1.4853623722032687E-6</v>
      </c>
      <c r="AK260">
        <v>0</v>
      </c>
      <c r="AL260" s="11">
        <f t="shared" si="108"/>
        <v>8.2769833105566196E-6</v>
      </c>
      <c r="AM260" s="11">
        <f t="shared" si="109"/>
        <v>9.7623456827598885E-6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15.215219993965075</v>
      </c>
      <c r="AY260" t="e">
        <f t="shared" si="118"/>
        <v>#VALUE!</v>
      </c>
    </row>
    <row r="261" spans="1:51">
      <c r="A261" s="67">
        <v>44384.671527777777</v>
      </c>
      <c r="B261">
        <v>0.1</v>
      </c>
      <c r="C261" s="4" t="s">
        <v>278</v>
      </c>
      <c r="D261" s="36">
        <v>1</v>
      </c>
      <c r="E261" s="43">
        <v>44386.696412037039</v>
      </c>
      <c r="F261" s="41">
        <v>136</v>
      </c>
      <c r="H261" s="52">
        <v>22.5</v>
      </c>
      <c r="I261" s="5">
        <v>30</v>
      </c>
      <c r="J261" s="52">
        <v>113.78</v>
      </c>
      <c r="K261" s="52">
        <v>1871</v>
      </c>
      <c r="L261" s="5" t="s">
        <v>88</v>
      </c>
      <c r="M261" s="6">
        <f t="shared" si="94"/>
        <v>0.58358618090247594</v>
      </c>
      <c r="N261" s="6">
        <v>0</v>
      </c>
      <c r="O261" s="6" t="e">
        <f t="shared" si="95"/>
        <v>#VALUE!</v>
      </c>
      <c r="P261">
        <f t="shared" si="96"/>
        <v>9.337378894439615</v>
      </c>
      <c r="Q261">
        <f t="shared" si="97"/>
        <v>0</v>
      </c>
      <c r="R261">
        <f t="shared" si="98"/>
        <v>16.33824055639375</v>
      </c>
      <c r="S261">
        <f t="shared" si="99"/>
        <v>1391.6583348515246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1.1271128200709656E-4</v>
      </c>
      <c r="AC261">
        <f t="shared" si="103"/>
        <v>8.7726203326907832E-9</v>
      </c>
      <c r="AD261">
        <v>0</v>
      </c>
      <c r="AE261" s="11">
        <f t="shared" si="104"/>
        <v>2.3583139107109429E-9</v>
      </c>
      <c r="AF261" s="11">
        <f t="shared" si="105"/>
        <v>1.1130934243401726E-8</v>
      </c>
      <c r="AG261" s="15">
        <f t="shared" si="106"/>
        <v>1.097002469958351E-3</v>
      </c>
      <c r="AI261">
        <f t="shared" si="121"/>
        <v>1.853425985544715E-3</v>
      </c>
      <c r="AJ261">
        <f t="shared" si="107"/>
        <v>1.4425709828145944E-7</v>
      </c>
      <c r="AK261">
        <v>0</v>
      </c>
      <c r="AL261" s="11">
        <f t="shared" si="108"/>
        <v>8.0385340119654467E-7</v>
      </c>
      <c r="AM261" s="11">
        <f t="shared" si="109"/>
        <v>9.4811049947800414E-7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67">
        <v>44384.671527777777</v>
      </c>
      <c r="B262">
        <v>5</v>
      </c>
      <c r="C262" s="4" t="s">
        <v>278</v>
      </c>
      <c r="D262" s="36">
        <v>2</v>
      </c>
      <c r="E262" s="43">
        <v>44386.717673611114</v>
      </c>
      <c r="F262" s="41">
        <v>190</v>
      </c>
      <c r="H262" s="52">
        <v>22.5</v>
      </c>
      <c r="I262" s="5">
        <v>30</v>
      </c>
      <c r="J262" s="52">
        <v>115.45</v>
      </c>
      <c r="K262" s="52">
        <v>15571</v>
      </c>
      <c r="L262" s="5" t="s">
        <v>88</v>
      </c>
      <c r="M262" s="6">
        <f t="shared" si="94"/>
        <v>0.59215173655467424</v>
      </c>
      <c r="N262" s="6">
        <v>0</v>
      </c>
      <c r="O262" s="6" t="e">
        <f t="shared" si="95"/>
        <v>#VALUE!</v>
      </c>
      <c r="P262">
        <f t="shared" si="96"/>
        <v>9.4744277848747878</v>
      </c>
      <c r="Q262">
        <f t="shared" si="97"/>
        <v>0</v>
      </c>
      <c r="R262">
        <f t="shared" si="98"/>
        <v>16.578044227769894</v>
      </c>
      <c r="S262">
        <f t="shared" si="99"/>
        <v>11581.780829488558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1.1436559595464316E-4</v>
      </c>
      <c r="AC262">
        <f t="shared" si="103"/>
        <v>8.9013800088693169E-9</v>
      </c>
      <c r="AD262">
        <v>0</v>
      </c>
      <c r="AE262" s="11">
        <f t="shared" si="104"/>
        <v>2.3929279398099696E-9</v>
      </c>
      <c r="AF262" s="11">
        <f t="shared" si="105"/>
        <v>1.1294307948679287E-8</v>
      </c>
      <c r="AG262" s="15">
        <f t="shared" si="106"/>
        <v>1.097002469958351E-3</v>
      </c>
      <c r="AI262">
        <f t="shared" si="121"/>
        <v>1.5424743998352088E-2</v>
      </c>
      <c r="AJ262">
        <f t="shared" si="107"/>
        <v>1.2005490525604517E-6</v>
      </c>
      <c r="AK262">
        <v>0</v>
      </c>
      <c r="AL262" s="11">
        <f t="shared" si="108"/>
        <v>6.6898991502038476E-6</v>
      </c>
      <c r="AM262" s="11">
        <f t="shared" si="109"/>
        <v>7.8904482027642999E-6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15.215219993965082</v>
      </c>
      <c r="AY262" t="e">
        <f t="shared" si="118"/>
        <v>#VALUE!</v>
      </c>
    </row>
    <row r="263" spans="1:51">
      <c r="A263" s="67">
        <v>44384.671527777777</v>
      </c>
      <c r="B263">
        <v>1.6</v>
      </c>
      <c r="C263" s="4" t="s">
        <v>278</v>
      </c>
      <c r="D263" s="36">
        <v>1</v>
      </c>
      <c r="E263" s="43">
        <v>44386.738946759258</v>
      </c>
      <c r="F263" s="41">
        <v>26</v>
      </c>
      <c r="H263" s="52">
        <v>22.5</v>
      </c>
      <c r="I263" s="5">
        <v>30</v>
      </c>
      <c r="J263" s="52">
        <v>1.97</v>
      </c>
      <c r="K263" s="52">
        <v>5922</v>
      </c>
      <c r="L263" s="5" t="s">
        <v>88</v>
      </c>
      <c r="M263" s="6">
        <f t="shared" si="94"/>
        <v>1.0104278224449616E-2</v>
      </c>
      <c r="N263" s="6">
        <f t="shared" ref="N263:N273" si="124">1000000*(AM263-AK263)/X263</f>
        <v>157.33558304589585</v>
      </c>
      <c r="O263" s="6" t="e">
        <f t="shared" si="95"/>
        <v>#VALUE!</v>
      </c>
      <c r="P263">
        <f t="shared" si="96"/>
        <v>0.16166845159119386</v>
      </c>
      <c r="Q263">
        <f t="shared" si="97"/>
        <v>6922.7656540194175</v>
      </c>
      <c r="R263">
        <f t="shared" si="98"/>
        <v>0.28288217521616876</v>
      </c>
      <c r="S263">
        <f t="shared" si="99"/>
        <v>4404.8106141051467</v>
      </c>
      <c r="T263">
        <f t="shared" si="100"/>
        <v>4404.8106141051467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1.9514960938124469E-6</v>
      </c>
      <c r="AC263">
        <f t="shared" si="103"/>
        <v>1.5189015692916892E-10</v>
      </c>
      <c r="AD263">
        <v>0</v>
      </c>
      <c r="AE263" s="11">
        <f t="shared" si="104"/>
        <v>4.0832118158732261E-11</v>
      </c>
      <c r="AF263" s="11">
        <f t="shared" si="105"/>
        <v>1.9272227508790118E-10</v>
      </c>
      <c r="AG263" s="15">
        <f t="shared" si="106"/>
        <v>1.097002469958351E-3</v>
      </c>
      <c r="AI263">
        <f t="shared" si="121"/>
        <v>5.8663755672879753E-3</v>
      </c>
      <c r="AJ263">
        <f t="shared" si="107"/>
        <v>4.5659569001753224E-7</v>
      </c>
      <c r="AK263">
        <v>0</v>
      </c>
      <c r="AL263" s="11">
        <f t="shared" si="108"/>
        <v>2.5443184617241787E-6</v>
      </c>
      <c r="AM263" s="11">
        <f t="shared" si="109"/>
        <v>3.0009141517417109E-6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78.81297419298906</v>
      </c>
      <c r="AX263">
        <f t="shared" si="117"/>
        <v>15.215219993965073</v>
      </c>
      <c r="AY263" t="e">
        <f t="shared" si="118"/>
        <v>#VALUE!</v>
      </c>
    </row>
    <row r="264" spans="1:51">
      <c r="A264" s="67">
        <v>44384.671527777777</v>
      </c>
      <c r="B264" s="58"/>
      <c r="C264" s="58" t="s">
        <v>278</v>
      </c>
      <c r="D264" s="59">
        <v>2</v>
      </c>
      <c r="E264" s="60">
        <v>44386.760196759256</v>
      </c>
      <c r="F264" s="58">
        <v>12</v>
      </c>
      <c r="G264" s="58" t="s">
        <v>777</v>
      </c>
      <c r="H264" s="52">
        <v>22.5</v>
      </c>
      <c r="I264" s="5">
        <v>30</v>
      </c>
      <c r="J264" s="52">
        <v>1707.88</v>
      </c>
      <c r="K264" s="52">
        <v>1858</v>
      </c>
      <c r="L264" s="5" t="s">
        <v>88</v>
      </c>
      <c r="M264" s="6">
        <f t="shared" si="94"/>
        <v>8.7598450223213291</v>
      </c>
      <c r="N264" s="6">
        <f t="shared" si="124"/>
        <v>49.36330856117435</v>
      </c>
      <c r="O264" s="6" t="e">
        <f t="shared" si="95"/>
        <v>#VALUE!</v>
      </c>
      <c r="P264">
        <f t="shared" si="96"/>
        <v>140.15752035714127</v>
      </c>
      <c r="Q264">
        <f t="shared" si="97"/>
        <v>2171.9855766916712</v>
      </c>
      <c r="R264">
        <f t="shared" si="98"/>
        <v>245.24305046101034</v>
      </c>
      <c r="S264">
        <f t="shared" si="99"/>
        <v>1381.9888755500447</v>
      </c>
      <c r="T264">
        <f t="shared" si="100"/>
        <v>1381.9888755500444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1.6918381465484277E-3</v>
      </c>
      <c r="AC264">
        <f t="shared" si="103"/>
        <v>1.3168028488131427E-7</v>
      </c>
      <c r="AD264">
        <v>0</v>
      </c>
      <c r="AE264" s="11">
        <f t="shared" si="104"/>
        <v>3.5399166477632322E-8</v>
      </c>
      <c r="AF264" s="11">
        <f t="shared" si="105"/>
        <v>1.670794513589466E-7</v>
      </c>
      <c r="AG264" s="15">
        <f t="shared" si="106"/>
        <v>1.097002469958351E-3</v>
      </c>
      <c r="AI264">
        <f t="shared" si="121"/>
        <v>1.8405480925398614E-3</v>
      </c>
      <c r="AJ264">
        <f t="shared" si="107"/>
        <v>1.4325477744893194E-7</v>
      </c>
      <c r="AK264">
        <v>0</v>
      </c>
      <c r="AL264" s="11">
        <f t="shared" si="108"/>
        <v>7.9826810231062557E-7</v>
      </c>
      <c r="AM264" s="11">
        <f t="shared" si="109"/>
        <v>9.4152287975955752E-7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15.215219993965073</v>
      </c>
      <c r="AY264" t="e">
        <f t="shared" si="118"/>
        <v>#VALUE!</v>
      </c>
    </row>
    <row r="265" spans="1:51">
      <c r="A265" s="67">
        <v>44384.671527777777</v>
      </c>
      <c r="B265">
        <v>6.2</v>
      </c>
      <c r="C265" s="4" t="s">
        <v>278</v>
      </c>
      <c r="D265" s="36">
        <v>1</v>
      </c>
      <c r="E265" s="43">
        <v>44386.781446759262</v>
      </c>
      <c r="F265" s="41">
        <v>192</v>
      </c>
      <c r="H265" s="52">
        <v>22.5</v>
      </c>
      <c r="I265" s="5">
        <v>30</v>
      </c>
      <c r="J265" s="52">
        <v>1706.84</v>
      </c>
      <c r="K265" s="52">
        <v>18167</v>
      </c>
      <c r="L265" s="5" t="s">
        <v>88</v>
      </c>
      <c r="M265" s="6">
        <f t="shared" si="94"/>
        <v>8.7545107840708543</v>
      </c>
      <c r="N265" s="6">
        <f t="shared" si="124"/>
        <v>482.66050948915728</v>
      </c>
      <c r="O265" s="6" t="e">
        <f t="shared" si="95"/>
        <v>#VALUE!</v>
      </c>
      <c r="P265">
        <f t="shared" si="96"/>
        <v>140.07217254513367</v>
      </c>
      <c r="Q265">
        <f t="shared" si="97"/>
        <v>21237.06241752292</v>
      </c>
      <c r="R265">
        <f t="shared" si="98"/>
        <v>245.09371164769817</v>
      </c>
      <c r="S265">
        <f t="shared" si="99"/>
        <v>13512.697471538026</v>
      </c>
      <c r="T265">
        <f t="shared" si="100"/>
        <v>13512.697471538027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1.6908079151080389E-3</v>
      </c>
      <c r="AC265">
        <f t="shared" si="103"/>
        <v>1.3160009921471203E-7</v>
      </c>
      <c r="AD265">
        <v>0</v>
      </c>
      <c r="AE265" s="11">
        <f t="shared" si="104"/>
        <v>3.5377610435558664E-8</v>
      </c>
      <c r="AF265" s="11">
        <f t="shared" si="105"/>
        <v>1.6697770965027069E-7</v>
      </c>
      <c r="AG265" s="15">
        <f t="shared" si="106"/>
        <v>1.097002469958351E-3</v>
      </c>
      <c r="AI265">
        <f t="shared" si="121"/>
        <v>1.7996360170705952E-2</v>
      </c>
      <c r="AJ265">
        <f t="shared" si="107"/>
        <v>1.4007048126559451E-6</v>
      </c>
      <c r="AK265">
        <v>0</v>
      </c>
      <c r="AL265" s="11">
        <f t="shared" si="108"/>
        <v>7.805240373884355E-6</v>
      </c>
      <c r="AM265" s="11">
        <f t="shared" si="109"/>
        <v>9.2059451865402999E-6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15.215219993965073</v>
      </c>
      <c r="AY265" t="e">
        <f t="shared" si="118"/>
        <v>#VALUE!</v>
      </c>
    </row>
    <row r="266" spans="1:51">
      <c r="A266" s="67">
        <v>44384.671527777777</v>
      </c>
      <c r="B266" s="4" t="s">
        <v>736</v>
      </c>
      <c r="C266" s="4" t="s">
        <v>278</v>
      </c>
      <c r="D266" s="51">
        <v>2</v>
      </c>
      <c r="E266" s="43">
        <v>44386.802731481483</v>
      </c>
      <c r="F266" s="41">
        <v>10</v>
      </c>
      <c r="H266" s="52">
        <v>22.5</v>
      </c>
      <c r="I266" s="5">
        <v>30</v>
      </c>
      <c r="J266" s="52">
        <v>412.36</v>
      </c>
      <c r="K266" s="52">
        <v>19608</v>
      </c>
      <c r="L266" s="5" t="s">
        <v>88</v>
      </c>
      <c r="M266" s="6">
        <f t="shared" si="94"/>
        <v>2.1150254663116974</v>
      </c>
      <c r="N266" s="6">
        <f t="shared" si="124"/>
        <v>520.9449700040401</v>
      </c>
      <c r="O266" s="6" t="e">
        <f t="shared" si="95"/>
        <v>#VALUE!</v>
      </c>
      <c r="P266">
        <f t="shared" si="96"/>
        <v>33.840407460987159</v>
      </c>
      <c r="Q266">
        <f t="shared" si="97"/>
        <v>22921.578680177765</v>
      </c>
      <c r="R266">
        <f t="shared" si="98"/>
        <v>59.212839478243332</v>
      </c>
      <c r="S266">
        <f t="shared" si="99"/>
        <v>14584.519844879047</v>
      </c>
      <c r="T266">
        <f t="shared" si="100"/>
        <v>14584.519844879047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4.0848676611395977E-4</v>
      </c>
      <c r="AC266">
        <f t="shared" si="103"/>
        <v>3.1793616807772643E-8</v>
      </c>
      <c r="AD266">
        <v>0</v>
      </c>
      <c r="AE266" s="11">
        <f t="shared" si="104"/>
        <v>8.5469706822004258E-9</v>
      </c>
      <c r="AF266" s="11">
        <f t="shared" si="105"/>
        <v>4.0340587489973065E-8</v>
      </c>
      <c r="AG266" s="15">
        <f t="shared" si="106"/>
        <v>1.097002469958351E-3</v>
      </c>
      <c r="AI266">
        <f t="shared" si="121"/>
        <v>1.9423825079936275E-2</v>
      </c>
      <c r="AJ266">
        <f t="shared" si="107"/>
        <v>1.5118082218614947E-6</v>
      </c>
      <c r="AK266">
        <v>0</v>
      </c>
      <c r="AL266" s="11">
        <f t="shared" si="108"/>
        <v>8.4243492734697224E-6</v>
      </c>
      <c r="AM266" s="11">
        <f t="shared" si="109"/>
        <v>9.9361574953312173E-6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78.812974192989032</v>
      </c>
      <c r="AX266">
        <f t="shared" si="117"/>
        <v>15.215219993965075</v>
      </c>
      <c r="AY266" t="e">
        <f t="shared" si="118"/>
        <v>#VALUE!</v>
      </c>
    </row>
    <row r="267" spans="1:51">
      <c r="A267" s="67">
        <v>44384.671527777777</v>
      </c>
      <c r="B267" s="58"/>
      <c r="C267" s="58" t="s">
        <v>278</v>
      </c>
      <c r="D267" s="59">
        <v>1</v>
      </c>
      <c r="E267" s="60">
        <v>44386.823993055557</v>
      </c>
      <c r="F267" s="58">
        <v>76</v>
      </c>
      <c r="G267" s="58" t="s">
        <v>777</v>
      </c>
      <c r="H267" s="52">
        <v>22.5</v>
      </c>
      <c r="I267" s="5">
        <v>30</v>
      </c>
      <c r="J267" s="52">
        <v>1169.1400000000001</v>
      </c>
      <c r="K267" s="52">
        <v>11760</v>
      </c>
      <c r="L267" s="5" t="s">
        <v>88</v>
      </c>
      <c r="M267" s="6">
        <f t="shared" ref="M267:M330" si="125">1000000*(AF267-AD267)/X267</f>
        <v>5.996607027072602</v>
      </c>
      <c r="N267" s="6">
        <f t="shared" si="124"/>
        <v>312.43945569397755</v>
      </c>
      <c r="O267" s="6" t="e">
        <f t="shared" ref="O267:O330" si="126">1000000*(AT267-AR267)/X267</f>
        <v>#VALUE!</v>
      </c>
      <c r="P267">
        <f t="shared" ref="P267:P330" si="127">(M267*16)</f>
        <v>95.945712433161631</v>
      </c>
      <c r="Q267">
        <f t="shared" ref="Q267:Q330" si="128">(N267*44)</f>
        <v>13747.336050535012</v>
      </c>
      <c r="R267">
        <f t="shared" ref="R267:R330" si="129">1000000*(((AF267-AD267)*0.082057*W267)/(V267-Z267))/X267</f>
        <v>167.88267326509219</v>
      </c>
      <c r="S267">
        <f t="shared" ref="S267:S330" si="130">1000000*(((AM267-AK267)*0.082057*W267)/(V267-Z267))/X267</f>
        <v>8747.1416450314973</v>
      </c>
      <c r="T267">
        <f t="shared" ref="T267:T330" si="131">N267*((1*0.082057*W267)/(V267-Z267))</f>
        <v>8747.1416450314973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1.1581584482842054E-3</v>
      </c>
      <c r="AC267">
        <f t="shared" ref="AC267:AC330" si="134">(AB267*Y267)/(0.082057*W267)</f>
        <v>9.0142567549324166E-8</v>
      </c>
      <c r="AD267">
        <v>0</v>
      </c>
      <c r="AE267" s="11">
        <f t="shared" ref="AE267:AE330" si="135">AB267*AG267*X267</f>
        <v>2.4232722144213322E-8</v>
      </c>
      <c r="AF267" s="11">
        <f t="shared" ref="AF267:AF330" si="136">AC267+AE267</f>
        <v>1.1437528969353748E-7</v>
      </c>
      <c r="AG267" s="15">
        <f t="shared" ref="AG267:AG330" si="137">101.325*(0.000014*EXP(1600*((1/W267)-(1/298.15))))</f>
        <v>1.097002469958351E-3</v>
      </c>
      <c r="AI267">
        <f t="shared" si="121"/>
        <v>1.1649540133621511E-2</v>
      </c>
      <c r="AJ267">
        <f t="shared" ref="AJ267:AJ330" si="138">(AI267*Y267)/(0.082057*W267)</f>
        <v>9.0671484542488665E-7</v>
      </c>
      <c r="AK267">
        <v>0</v>
      </c>
      <c r="AL267" s="11">
        <f t="shared" ref="AL267:AL330" si="139">AI267*AN267*X267</f>
        <v>5.0525472998778015E-6</v>
      </c>
      <c r="AM267" s="11">
        <f t="shared" ref="AM267:AM330" si="140">AJ267+AL267</f>
        <v>5.9592621453026881E-6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15.215219993965075</v>
      </c>
      <c r="AY267" t="e">
        <f t="shared" ref="AY267:AY330" si="149">100*(AT267-AS267)/AT267</f>
        <v>#VALUE!</v>
      </c>
    </row>
    <row r="268" spans="1:51">
      <c r="A268" s="67">
        <v>44384.671527777777</v>
      </c>
      <c r="B268">
        <v>5</v>
      </c>
      <c r="C268" s="4" t="s">
        <v>278</v>
      </c>
      <c r="D268" s="36">
        <v>2</v>
      </c>
      <c r="E268" s="43">
        <v>44386.845243055555</v>
      </c>
      <c r="F268" s="41">
        <v>45</v>
      </c>
      <c r="H268" s="52">
        <v>22.5</v>
      </c>
      <c r="I268" s="5">
        <v>30</v>
      </c>
      <c r="J268" s="52">
        <v>700.25</v>
      </c>
      <c r="K268" s="52">
        <v>15417</v>
      </c>
      <c r="L268" s="5" t="s">
        <v>88</v>
      </c>
      <c r="M268" s="6">
        <f t="shared" si="125"/>
        <v>3.5916349373963676</v>
      </c>
      <c r="N268" s="6">
        <f t="shared" si="124"/>
        <v>409.59856194167111</v>
      </c>
      <c r="O268" s="6" t="e">
        <f t="shared" si="126"/>
        <v>#VALUE!</v>
      </c>
      <c r="P268">
        <f t="shared" si="127"/>
        <v>57.466158998341882</v>
      </c>
      <c r="Q268">
        <f t="shared" si="128"/>
        <v>18022.336725433528</v>
      </c>
      <c r="R268">
        <f t="shared" si="129"/>
        <v>100.55240771326</v>
      </c>
      <c r="S268">
        <f t="shared" si="130"/>
        <v>11467.234926994097</v>
      </c>
      <c r="T268">
        <f t="shared" si="131"/>
        <v>11467.234926994099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6.9367265974221626E-4</v>
      </c>
      <c r="AC268">
        <f t="shared" si="134"/>
        <v>5.3990397152106881E-8</v>
      </c>
      <c r="AD268">
        <v>0</v>
      </c>
      <c r="AE268" s="11">
        <f t="shared" si="135"/>
        <v>1.4514056213529071E-8</v>
      </c>
      <c r="AF268" s="11">
        <f t="shared" si="136"/>
        <v>6.8504453365635951E-8</v>
      </c>
      <c r="AG268" s="15">
        <f t="shared" si="137"/>
        <v>1.097002469958351E-3</v>
      </c>
      <c r="AI268">
        <f t="shared" si="121"/>
        <v>1.5272190496602283E-2</v>
      </c>
      <c r="AJ268">
        <f t="shared" si="138"/>
        <v>1.1886754057751258E-6</v>
      </c>
      <c r="AK268">
        <v>0</v>
      </c>
      <c r="AL268" s="11">
        <f t="shared" si="139"/>
        <v>6.6237348403244957E-6</v>
      </c>
      <c r="AM268" s="11">
        <f t="shared" si="140"/>
        <v>7.8124102460996213E-6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15.215219993965073</v>
      </c>
      <c r="AY268" t="e">
        <f t="shared" si="149"/>
        <v>#VALUE!</v>
      </c>
    </row>
    <row r="269" spans="1:51">
      <c r="A269" s="67">
        <v>44384.671527777777</v>
      </c>
      <c r="B269">
        <v>3.8</v>
      </c>
      <c r="C269" s="4" t="s">
        <v>278</v>
      </c>
      <c r="D269" s="36">
        <v>1</v>
      </c>
      <c r="E269" s="43">
        <v>44386.86650462963</v>
      </c>
      <c r="F269" s="41">
        <v>182</v>
      </c>
      <c r="H269" s="52">
        <v>22.5</v>
      </c>
      <c r="I269" s="5">
        <v>30</v>
      </c>
      <c r="J269" s="52">
        <v>28.94</v>
      </c>
      <c r="K269" s="52">
        <v>13909</v>
      </c>
      <c r="L269" s="5" t="s">
        <v>88</v>
      </c>
      <c r="M269" s="6">
        <f t="shared" si="125"/>
        <v>0.14843543746983351</v>
      </c>
      <c r="N269" s="6">
        <f t="shared" si="124"/>
        <v>369.53404670472219</v>
      </c>
      <c r="O269" s="6" t="e">
        <f t="shared" si="126"/>
        <v>#VALUE!</v>
      </c>
      <c r="P269">
        <f t="shared" si="127"/>
        <v>2.3749669995173361</v>
      </c>
      <c r="Q269">
        <f t="shared" si="128"/>
        <v>16259.498055007776</v>
      </c>
      <c r="R269">
        <f t="shared" si="129"/>
        <v>4.1556396704344793</v>
      </c>
      <c r="S269">
        <f t="shared" si="130"/>
        <v>10345.57764802237</v>
      </c>
      <c r="T269">
        <f t="shared" si="131"/>
        <v>10345.57764802237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2.8668171043112803E-5</v>
      </c>
      <c r="AC269">
        <f t="shared" si="134"/>
        <v>2.2313203764112436E-9</v>
      </c>
      <c r="AD269">
        <v>0</v>
      </c>
      <c r="AE269" s="11">
        <f t="shared" si="135"/>
        <v>5.9983832462624966E-10</v>
      </c>
      <c r="AF269" s="11">
        <f t="shared" si="136"/>
        <v>2.8311587010374933E-9</v>
      </c>
      <c r="AG269" s="15">
        <f t="shared" si="137"/>
        <v>1.097002469958351E-3</v>
      </c>
      <c r="AI269">
        <f t="shared" ref="AI269:AI332" si="152">V269*(K269/10^6)</f>
        <v>1.3778354908039251E-2</v>
      </c>
      <c r="AJ269">
        <f t="shared" si="138"/>
        <v>1.0724061892019343E-6</v>
      </c>
      <c r="AK269">
        <v>0</v>
      </c>
      <c r="AL269" s="11">
        <f t="shared" si="139"/>
        <v>5.9758401695578516E-6</v>
      </c>
      <c r="AM269" s="11">
        <f t="shared" si="140"/>
        <v>7.0482463587597855E-6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67">
        <v>44384.671527777777</v>
      </c>
      <c r="B270">
        <v>1.6</v>
      </c>
      <c r="C270" s="4" t="s">
        <v>278</v>
      </c>
      <c r="D270" s="36">
        <v>2</v>
      </c>
      <c r="E270" s="43">
        <v>44386.887754629628</v>
      </c>
      <c r="F270" s="41">
        <v>21</v>
      </c>
      <c r="H270" s="52">
        <v>22.5</v>
      </c>
      <c r="I270" s="5">
        <v>30</v>
      </c>
      <c r="J270" s="52">
        <v>1.6</v>
      </c>
      <c r="K270" s="52">
        <v>5980</v>
      </c>
      <c r="L270" s="5" t="s">
        <v>88</v>
      </c>
      <c r="M270" s="6">
        <f t="shared" si="125"/>
        <v>8.2065203853397915E-3</v>
      </c>
      <c r="N270" s="6">
        <f t="shared" si="124"/>
        <v>158.87652593962463</v>
      </c>
      <c r="O270" s="6" t="e">
        <f t="shared" si="126"/>
        <v>#VALUE!</v>
      </c>
      <c r="P270">
        <f t="shared" si="127"/>
        <v>0.13130432616543666</v>
      </c>
      <c r="Q270">
        <f t="shared" si="128"/>
        <v>6990.5671413434839</v>
      </c>
      <c r="R270">
        <f t="shared" si="129"/>
        <v>0.22975202048013713</v>
      </c>
      <c r="S270">
        <f t="shared" si="130"/>
        <v>4447.9512786809828</v>
      </c>
      <c r="T270">
        <f t="shared" si="131"/>
        <v>4447.9512786809819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1.5849714467512262E-6</v>
      </c>
      <c r="AC270">
        <f t="shared" si="134"/>
        <v>1.2336256400338597E-10</v>
      </c>
      <c r="AD270">
        <v>0</v>
      </c>
      <c r="AE270" s="11">
        <f t="shared" si="135"/>
        <v>3.3163141651762251E-11</v>
      </c>
      <c r="AF270" s="11">
        <f t="shared" si="136"/>
        <v>1.5652570565514821E-10</v>
      </c>
      <c r="AG270" s="15">
        <f t="shared" si="137"/>
        <v>1.097002469958351E-3</v>
      </c>
      <c r="AI270">
        <f t="shared" si="152"/>
        <v>5.9238307822327071E-3</v>
      </c>
      <c r="AJ270">
        <f t="shared" si="138"/>
        <v>4.6106758296265496E-7</v>
      </c>
      <c r="AK270">
        <v>0</v>
      </c>
      <c r="AL270" s="11">
        <f t="shared" si="139"/>
        <v>2.5692374875228955E-6</v>
      </c>
      <c r="AM270" s="11">
        <f t="shared" si="140"/>
        <v>3.0303050704855506E-6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78.81297419298906</v>
      </c>
      <c r="AX270">
        <f t="shared" si="148"/>
        <v>15.21521999396508</v>
      </c>
      <c r="AY270" t="e">
        <f t="shared" si="149"/>
        <v>#VALUE!</v>
      </c>
    </row>
    <row r="271" spans="1:51">
      <c r="A271" s="67">
        <v>44384.671527777777</v>
      </c>
      <c r="B271">
        <v>3.8</v>
      </c>
      <c r="C271" s="4" t="s">
        <v>278</v>
      </c>
      <c r="D271" s="36">
        <v>1</v>
      </c>
      <c r="E271" s="43">
        <v>44386.90902777778</v>
      </c>
      <c r="F271" s="41">
        <v>138</v>
      </c>
      <c r="H271" s="52">
        <v>22.5</v>
      </c>
      <c r="I271" s="5">
        <v>30</v>
      </c>
      <c r="J271" s="52">
        <v>8.24</v>
      </c>
      <c r="K271" s="52">
        <v>14530</v>
      </c>
      <c r="L271" s="5" t="s">
        <v>88</v>
      </c>
      <c r="M271" s="6">
        <f t="shared" si="125"/>
        <v>4.2263579984499929E-2</v>
      </c>
      <c r="N271" s="6">
        <f t="shared" si="124"/>
        <v>386.03276285999101</v>
      </c>
      <c r="O271" s="6" t="e">
        <f t="shared" si="126"/>
        <v>#VALUE!</v>
      </c>
      <c r="P271">
        <f t="shared" si="127"/>
        <v>0.67621727975199886</v>
      </c>
      <c r="Q271">
        <f t="shared" si="128"/>
        <v>16985.441565839603</v>
      </c>
      <c r="R271">
        <f t="shared" si="129"/>
        <v>1.1832229054727061</v>
      </c>
      <c r="S271">
        <f t="shared" si="130"/>
        <v>10807.480280808475</v>
      </c>
      <c r="T271">
        <f t="shared" si="131"/>
        <v>10807.480280808475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8.1626029507688157E-6</v>
      </c>
      <c r="AC271">
        <f t="shared" si="134"/>
        <v>6.3531720461743775E-10</v>
      </c>
      <c r="AD271">
        <v>0</v>
      </c>
      <c r="AE271" s="11">
        <f t="shared" si="135"/>
        <v>1.7079017950657561E-10</v>
      </c>
      <c r="AF271" s="11">
        <f t="shared" si="136"/>
        <v>8.0610738412401331E-10</v>
      </c>
      <c r="AG271" s="15">
        <f t="shared" si="137"/>
        <v>1.097002469958351E-3</v>
      </c>
      <c r="AI271">
        <f t="shared" si="152"/>
        <v>1.4393521950809571E-2</v>
      </c>
      <c r="AJ271">
        <f t="shared" si="138"/>
        <v>1.1202862843557487E-6</v>
      </c>
      <c r="AK271">
        <v>0</v>
      </c>
      <c r="AL271" s="11">
        <f t="shared" si="139"/>
        <v>6.2426456009544609E-6</v>
      </c>
      <c r="AM271" s="11">
        <f t="shared" si="140"/>
        <v>7.3629318853102095E-6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78.81297419298906</v>
      </c>
      <c r="AX271">
        <f t="shared" si="148"/>
        <v>15.215219993965075</v>
      </c>
      <c r="AY271" t="e">
        <f t="shared" si="149"/>
        <v>#VALUE!</v>
      </c>
    </row>
    <row r="272" spans="1:51">
      <c r="A272" s="67">
        <v>44384.671527777777</v>
      </c>
      <c r="B272">
        <v>6.2</v>
      </c>
      <c r="C272" s="4" t="s">
        <v>278</v>
      </c>
      <c r="D272" s="36">
        <v>2</v>
      </c>
      <c r="E272" s="43">
        <v>44386.930300925924</v>
      </c>
      <c r="F272" s="41">
        <v>159</v>
      </c>
      <c r="H272" s="52">
        <v>22.5</v>
      </c>
      <c r="I272" s="5">
        <v>30</v>
      </c>
      <c r="J272" s="52">
        <v>2495.29</v>
      </c>
      <c r="K272" s="52">
        <v>18705</v>
      </c>
      <c r="L272" s="5" t="s">
        <v>88</v>
      </c>
      <c r="M272" s="6">
        <f t="shared" si="125"/>
        <v>12.798530157709079</v>
      </c>
      <c r="N272" s="6">
        <f t="shared" si="124"/>
        <v>496.95408322753832</v>
      </c>
      <c r="O272" s="6" t="e">
        <f t="shared" si="126"/>
        <v>#VALUE!</v>
      </c>
      <c r="P272">
        <f t="shared" si="127"/>
        <v>204.77648252334527</v>
      </c>
      <c r="Q272">
        <f t="shared" si="128"/>
        <v>21865.979662011687</v>
      </c>
      <c r="R272">
        <f t="shared" si="129"/>
        <v>358.31119948992574</v>
      </c>
      <c r="S272">
        <f t="shared" si="130"/>
        <v>13912.864325706985</v>
      </c>
      <c r="T272">
        <f t="shared" si="131"/>
        <v>13912.864325706987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2.4718521258524167E-3</v>
      </c>
      <c r="AC272">
        <f t="shared" si="134"/>
        <v>1.9239085770750555E-7</v>
      </c>
      <c r="AD272">
        <v>0</v>
      </c>
      <c r="AE272" s="11">
        <f t="shared" si="135"/>
        <v>5.1719784832641129E-8</v>
      </c>
      <c r="AF272" s="11">
        <f t="shared" si="136"/>
        <v>2.441106425401467E-7</v>
      </c>
      <c r="AG272" s="15">
        <f t="shared" si="137"/>
        <v>1.097002469958351E-3</v>
      </c>
      <c r="AI272">
        <f t="shared" si="152"/>
        <v>1.8529306819676052E-2</v>
      </c>
      <c r="AJ272">
        <f t="shared" si="138"/>
        <v>1.4421854748020838E-6</v>
      </c>
      <c r="AK272">
        <v>0</v>
      </c>
      <c r="AL272" s="11">
        <f t="shared" si="139"/>
        <v>8.0363858200862479E-6</v>
      </c>
      <c r="AM272" s="11">
        <f t="shared" si="140"/>
        <v>9.4785712948883322E-6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78.81297419298906</v>
      </c>
      <c r="AX272">
        <f t="shared" si="148"/>
        <v>15.21521999396508</v>
      </c>
      <c r="AY272" t="e">
        <f t="shared" si="149"/>
        <v>#VALUE!</v>
      </c>
    </row>
    <row r="273" spans="1:51">
      <c r="A273" s="67">
        <v>44384.671527777777</v>
      </c>
      <c r="B273" s="39">
        <v>8</v>
      </c>
      <c r="C273" s="4" t="s">
        <v>278</v>
      </c>
      <c r="D273" s="36">
        <v>1</v>
      </c>
      <c r="E273" s="43">
        <v>44386.951550925929</v>
      </c>
      <c r="F273" s="41">
        <v>41</v>
      </c>
      <c r="H273" s="52">
        <v>22.5</v>
      </c>
      <c r="I273" s="5">
        <v>30</v>
      </c>
      <c r="J273" s="52">
        <v>983.6</v>
      </c>
      <c r="K273" s="52">
        <v>18269</v>
      </c>
      <c r="L273" s="5" t="s">
        <v>88</v>
      </c>
      <c r="M273" s="6">
        <f t="shared" si="125"/>
        <v>5.0449584068876367</v>
      </c>
      <c r="N273" s="6">
        <f t="shared" si="124"/>
        <v>485.37044354364582</v>
      </c>
      <c r="O273" s="6" t="e">
        <f t="shared" si="126"/>
        <v>#VALUE!</v>
      </c>
      <c r="P273">
        <f t="shared" si="127"/>
        <v>80.719334510202188</v>
      </c>
      <c r="Q273">
        <f t="shared" si="128"/>
        <v>21356.299515920415</v>
      </c>
      <c r="R273">
        <f t="shared" si="129"/>
        <v>141.24005459016428</v>
      </c>
      <c r="S273">
        <f t="shared" si="130"/>
        <v>13588.565536826563</v>
      </c>
      <c r="T273">
        <f t="shared" si="131"/>
        <v>13588.565536826563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9.7436119689031631E-4</v>
      </c>
      <c r="AC273">
        <f t="shared" si="134"/>
        <v>7.5837136221081525E-8</v>
      </c>
      <c r="AD273">
        <v>0</v>
      </c>
      <c r="AE273" s="11">
        <f t="shared" si="135"/>
        <v>2.0387041330420842E-8</v>
      </c>
      <c r="AF273" s="11">
        <f t="shared" si="136"/>
        <v>9.6224177551502367E-8</v>
      </c>
      <c r="AG273" s="15">
        <f t="shared" si="137"/>
        <v>1.097002469958351E-3</v>
      </c>
      <c r="AI273">
        <f t="shared" si="152"/>
        <v>1.8097402100436342E-2</v>
      </c>
      <c r="AJ273">
        <f t="shared" si="138"/>
        <v>1.4085691761111609E-6</v>
      </c>
      <c r="AK273">
        <v>0</v>
      </c>
      <c r="AL273" s="11">
        <f t="shared" si="139"/>
        <v>7.8490634882200292E-6</v>
      </c>
      <c r="AM273" s="11">
        <f t="shared" si="140"/>
        <v>9.2576326643311899E-6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15.215219993965073</v>
      </c>
      <c r="AY273" t="e">
        <f t="shared" si="149"/>
        <v>#VALUE!</v>
      </c>
    </row>
    <row r="274" spans="1:51">
      <c r="A274" s="67">
        <v>44384.671527777777</v>
      </c>
      <c r="B274" t="s">
        <v>736</v>
      </c>
      <c r="C274" s="4" t="s">
        <v>278</v>
      </c>
      <c r="D274" s="36">
        <v>2</v>
      </c>
      <c r="E274" s="43">
        <v>44386.97278935185</v>
      </c>
      <c r="F274" s="41">
        <v>111</v>
      </c>
      <c r="H274" s="52">
        <v>22.5</v>
      </c>
      <c r="I274" s="5">
        <v>30</v>
      </c>
      <c r="J274" s="52">
        <v>395.95</v>
      </c>
      <c r="K274" s="52">
        <v>20413</v>
      </c>
      <c r="L274" s="5" t="s">
        <v>88</v>
      </c>
      <c r="M274" s="6">
        <f t="shared" si="125"/>
        <v>2.0308573416095563</v>
      </c>
      <c r="N274" s="6">
        <v>0</v>
      </c>
      <c r="O274" s="6" t="e">
        <f t="shared" si="126"/>
        <v>#VALUE!</v>
      </c>
      <c r="P274">
        <f t="shared" si="127"/>
        <v>32.493717465752901</v>
      </c>
      <c r="Q274">
        <f t="shared" si="128"/>
        <v>0</v>
      </c>
      <c r="R274">
        <f t="shared" si="129"/>
        <v>56.856445318193913</v>
      </c>
      <c r="S274">
        <f t="shared" si="130"/>
        <v>15183.282517009184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3.9223090271321747E-4</v>
      </c>
      <c r="AC274">
        <f t="shared" si="134"/>
        <v>3.0528379510712916E-8</v>
      </c>
      <c r="AD274">
        <v>0</v>
      </c>
      <c r="AE274" s="11">
        <f t="shared" si="135"/>
        <v>8.2068412106345377E-9</v>
      </c>
      <c r="AF274" s="11">
        <f t="shared" si="136"/>
        <v>3.8735220721347452E-8</v>
      </c>
      <c r="AG274" s="15">
        <f t="shared" si="137"/>
        <v>1.097002469958351E-3</v>
      </c>
      <c r="AI274">
        <f t="shared" si="152"/>
        <v>2.0221263839082987E-2</v>
      </c>
      <c r="AJ274">
        <f t="shared" si="138"/>
        <v>1.5738750118756986E-6</v>
      </c>
      <c r="AK274">
        <v>0</v>
      </c>
      <c r="AL274" s="11">
        <f t="shared" si="139"/>
        <v>8.7702081660208816E-6</v>
      </c>
      <c r="AM274" s="11">
        <f t="shared" si="140"/>
        <v>1.034408317789658E-5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78.81297419298906</v>
      </c>
      <c r="AX274">
        <f t="shared" si="148"/>
        <v>15.215219993965079</v>
      </c>
      <c r="AY274" t="e">
        <f t="shared" si="149"/>
        <v>#VALUE!</v>
      </c>
    </row>
    <row r="275" spans="1:51">
      <c r="A275" s="43">
        <v>44398.587500000001</v>
      </c>
      <c r="B275" t="s">
        <v>280</v>
      </c>
      <c r="C275" s="4" t="s">
        <v>278</v>
      </c>
      <c r="D275" s="36">
        <v>1</v>
      </c>
      <c r="E275" s="43">
        <v>44399.473437499997</v>
      </c>
      <c r="F275" s="41">
        <v>197</v>
      </c>
      <c r="H275" s="52">
        <v>22.3</v>
      </c>
      <c r="I275" s="5">
        <v>30</v>
      </c>
      <c r="J275" s="52">
        <v>-1</v>
      </c>
      <c r="K275" s="52">
        <v>1164</v>
      </c>
      <c r="L275" s="5" t="s">
        <v>88</v>
      </c>
      <c r="M275" s="6">
        <f t="shared" si="125"/>
        <v>-5.1325472836472085E-3</v>
      </c>
      <c r="N275" s="6">
        <v>0</v>
      </c>
      <c r="O275" s="6" t="e">
        <f t="shared" si="126"/>
        <v>#VALUE!</v>
      </c>
      <c r="P275">
        <f t="shared" si="127"/>
        <v>-8.2120756538355336E-2</v>
      </c>
      <c r="Q275">
        <f t="shared" si="128"/>
        <v>0</v>
      </c>
      <c r="R275">
        <f t="shared" si="129"/>
        <v>-0.14358731217611345</v>
      </c>
      <c r="S275">
        <f t="shared" si="130"/>
        <v>865.74207979599123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-9.9127772937891335E-7</v>
      </c>
      <c r="AC275">
        <f t="shared" si="134"/>
        <v>-7.7153795159081592E-11</v>
      </c>
      <c r="AD275">
        <v>0</v>
      </c>
      <c r="AE275" s="11">
        <f t="shared" si="135"/>
        <v>-2.0740994308139082E-11</v>
      </c>
      <c r="AF275" s="11">
        <f t="shared" si="136"/>
        <v>-9.7894789467220667E-11</v>
      </c>
      <c r="AG275" s="15">
        <f t="shared" si="137"/>
        <v>1.097002469958351E-3</v>
      </c>
      <c r="AI275">
        <f t="shared" si="152"/>
        <v>1.1538472769970554E-3</v>
      </c>
      <c r="AJ275">
        <f t="shared" si="138"/>
        <v>8.9807017565170995E-8</v>
      </c>
      <c r="AK275">
        <v>0</v>
      </c>
      <c r="AL275" s="11">
        <f t="shared" si="139"/>
        <v>5.0043760328679047E-7</v>
      </c>
      <c r="AM275" s="11">
        <f t="shared" si="140"/>
        <v>5.9024462085196146E-7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78.812974192989032</v>
      </c>
      <c r="AX275">
        <f t="shared" si="148"/>
        <v>15.215219993965075</v>
      </c>
      <c r="AY275" t="e">
        <f t="shared" si="149"/>
        <v>#VALUE!</v>
      </c>
    </row>
    <row r="276" spans="1:51">
      <c r="A276" s="43">
        <v>44398.587500000001</v>
      </c>
      <c r="B276">
        <v>8</v>
      </c>
      <c r="C276" s="4" t="s">
        <v>278</v>
      </c>
      <c r="D276" s="36">
        <v>2</v>
      </c>
      <c r="E276" s="43">
        <v>44399.494687500002</v>
      </c>
      <c r="F276" s="41">
        <v>191</v>
      </c>
      <c r="H276" s="52">
        <v>22.3</v>
      </c>
      <c r="I276" s="5">
        <v>30</v>
      </c>
      <c r="J276" s="52">
        <v>5958.07</v>
      </c>
      <c r="K276" s="52">
        <v>19393</v>
      </c>
      <c r="L276" s="5" t="s">
        <v>88</v>
      </c>
      <c r="M276" s="6">
        <f t="shared" si="125"/>
        <v>30.580075994279927</v>
      </c>
      <c r="N276" s="6">
        <v>0</v>
      </c>
      <c r="O276" s="6" t="e">
        <f t="shared" si="126"/>
        <v>#VALUE!</v>
      </c>
      <c r="P276">
        <f t="shared" si="127"/>
        <v>489.28121590847883</v>
      </c>
      <c r="Q276">
        <f t="shared" si="128"/>
        <v>0</v>
      </c>
      <c r="R276">
        <f t="shared" si="129"/>
        <v>855.50325705713624</v>
      </c>
      <c r="S276">
        <f t="shared" si="130"/>
        <v>14423.828310552972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5.9061021010806221E-3</v>
      </c>
      <c r="AC276">
        <f t="shared" si="134"/>
        <v>4.5968771232346925E-7</v>
      </c>
      <c r="AD276">
        <v>0</v>
      </c>
      <c r="AE276" s="11">
        <f t="shared" si="135"/>
        <v>1.2357629595749423E-7</v>
      </c>
      <c r="AF276" s="11">
        <f t="shared" si="136"/>
        <v>5.8326400828096345E-7</v>
      </c>
      <c r="AG276" s="15">
        <f t="shared" si="137"/>
        <v>1.097002469958351E-3</v>
      </c>
      <c r="AI276">
        <f t="shared" si="152"/>
        <v>1.922384900584527E-2</v>
      </c>
      <c r="AJ276">
        <f t="shared" si="138"/>
        <v>1.4962435495200696E-6</v>
      </c>
      <c r="AK276">
        <v>0</v>
      </c>
      <c r="AL276" s="11">
        <f t="shared" si="139"/>
        <v>8.3376172169593878E-6</v>
      </c>
      <c r="AM276" s="11">
        <f t="shared" si="140"/>
        <v>9.8338607664794581E-6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15.21521999396508</v>
      </c>
      <c r="AY276" t="e">
        <f t="shared" si="149"/>
        <v>#VALUE!</v>
      </c>
    </row>
    <row r="277" spans="1:51">
      <c r="A277" s="43">
        <v>44398.587500000001</v>
      </c>
      <c r="B277">
        <v>1.6</v>
      </c>
      <c r="C277" s="4" t="s">
        <v>278</v>
      </c>
      <c r="D277" s="36">
        <v>1</v>
      </c>
      <c r="E277" s="43">
        <v>44399.5159375</v>
      </c>
      <c r="F277" s="41">
        <v>194</v>
      </c>
      <c r="H277" s="52">
        <v>22.3</v>
      </c>
      <c r="I277" s="5">
        <v>30</v>
      </c>
      <c r="J277" s="52">
        <v>203.45</v>
      </c>
      <c r="K277" s="52">
        <v>82</v>
      </c>
      <c r="L277" s="5" t="s">
        <v>88</v>
      </c>
      <c r="M277" s="6">
        <f t="shared" si="125"/>
        <v>1.0442167448580248</v>
      </c>
      <c r="N277" s="6">
        <v>0</v>
      </c>
      <c r="O277" s="6" t="e">
        <f t="shared" si="126"/>
        <v>#VALUE!</v>
      </c>
      <c r="P277">
        <f t="shared" si="127"/>
        <v>16.707467917728398</v>
      </c>
      <c r="Q277">
        <f t="shared" si="128"/>
        <v>0</v>
      </c>
      <c r="R277">
        <f t="shared" si="129"/>
        <v>29.212838662230286</v>
      </c>
      <c r="S277">
        <f t="shared" si="130"/>
        <v>60.988703215868775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2.0167545404213991E-4</v>
      </c>
      <c r="AC277">
        <f t="shared" si="134"/>
        <v>1.5696939625115148E-8</v>
      </c>
      <c r="AD277">
        <v>0</v>
      </c>
      <c r="AE277" s="11">
        <f t="shared" si="135"/>
        <v>4.2197552919908962E-9</v>
      </c>
      <c r="AF277" s="11">
        <f t="shared" si="136"/>
        <v>1.9916694917106045E-8</v>
      </c>
      <c r="AG277" s="15">
        <f t="shared" si="137"/>
        <v>1.097002469958351E-3</v>
      </c>
      <c r="AI277">
        <f t="shared" si="152"/>
        <v>8.12847738090709E-5</v>
      </c>
      <c r="AJ277">
        <f t="shared" si="138"/>
        <v>6.3266112030446908E-9</v>
      </c>
      <c r="AK277">
        <v>0</v>
      </c>
      <c r="AL277" s="11">
        <f t="shared" si="139"/>
        <v>3.5254195420547086E-8</v>
      </c>
      <c r="AM277" s="11">
        <f t="shared" si="140"/>
        <v>4.1580806623591775E-8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15.215219993965073</v>
      </c>
      <c r="AY277" t="e">
        <f t="shared" si="149"/>
        <v>#VALUE!</v>
      </c>
    </row>
    <row r="278" spans="1:51">
      <c r="A278" s="43">
        <v>44398.587500000001</v>
      </c>
      <c r="B278">
        <v>5</v>
      </c>
      <c r="C278" s="4" t="s">
        <v>278</v>
      </c>
      <c r="D278" s="36">
        <v>2</v>
      </c>
      <c r="E278" s="43">
        <v>44399.537187499998</v>
      </c>
      <c r="F278" s="41">
        <v>141</v>
      </c>
      <c r="H278" s="52">
        <v>22.3</v>
      </c>
      <c r="I278" s="5">
        <v>30</v>
      </c>
      <c r="J278" s="52">
        <v>1527.47</v>
      </c>
      <c r="K278" s="52">
        <v>7046</v>
      </c>
      <c r="L278" s="5" t="s">
        <v>88</v>
      </c>
      <c r="M278" s="6">
        <f t="shared" si="125"/>
        <v>7.8398119993526043</v>
      </c>
      <c r="N278" s="6">
        <f t="shared" ref="N278:N309" si="153">1000000*(AM278-AK278)/X278</f>
        <v>187.32471419849682</v>
      </c>
      <c r="O278" s="6" t="e">
        <f t="shared" si="126"/>
        <v>#VALUE!</v>
      </c>
      <c r="P278">
        <f t="shared" si="127"/>
        <v>125.43699198964167</v>
      </c>
      <c r="Q278">
        <f t="shared" si="128"/>
        <v>8242.2874247338605</v>
      </c>
      <c r="R278">
        <f t="shared" si="129"/>
        <v>219.32531172964801</v>
      </c>
      <c r="S278">
        <f t="shared" si="130"/>
        <v>5240.5658885245284</v>
      </c>
      <c r="T278">
        <f t="shared" si="131"/>
        <v>5240.5658885245293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1.5141469932944088E-3</v>
      </c>
      <c r="AC278">
        <f t="shared" si="134"/>
        <v>1.1785010749164237E-7</v>
      </c>
      <c r="AD278">
        <v>0</v>
      </c>
      <c r="AE278" s="11">
        <f t="shared" si="135"/>
        <v>3.1681246575853208E-8</v>
      </c>
      <c r="AF278" s="11">
        <f t="shared" si="136"/>
        <v>1.4953135406749559E-7</v>
      </c>
      <c r="AG278" s="15">
        <f t="shared" si="137"/>
        <v>1.097002469958351E-3</v>
      </c>
      <c r="AI278">
        <f t="shared" si="152"/>
        <v>6.9845428812038242E-3</v>
      </c>
      <c r="AJ278">
        <f t="shared" si="138"/>
        <v>5.436256406908889E-7</v>
      </c>
      <c r="AK278">
        <v>0</v>
      </c>
      <c r="AL278" s="11">
        <f t="shared" si="139"/>
        <v>3.0292812308923753E-6</v>
      </c>
      <c r="AM278" s="11">
        <f t="shared" si="140"/>
        <v>3.5729068715832641E-6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78.81297419298906</v>
      </c>
      <c r="AX278">
        <f t="shared" si="148"/>
        <v>15.215219993965073</v>
      </c>
      <c r="AY278" t="e">
        <f t="shared" si="149"/>
        <v>#VALUE!</v>
      </c>
    </row>
    <row r="279" spans="1:51">
      <c r="A279" s="43">
        <v>44398.587500000001</v>
      </c>
      <c r="B279">
        <v>9</v>
      </c>
      <c r="C279" s="4" t="s">
        <v>278</v>
      </c>
      <c r="D279" s="36">
        <v>1</v>
      </c>
      <c r="E279" s="43">
        <v>44399.558425925927</v>
      </c>
      <c r="F279" s="41">
        <v>62</v>
      </c>
      <c r="H279" s="52">
        <v>22.3</v>
      </c>
      <c r="I279" s="5">
        <v>30</v>
      </c>
      <c r="J279" s="52">
        <v>12932.03</v>
      </c>
      <c r="K279" s="52">
        <v>11466</v>
      </c>
      <c r="L279" s="5" t="s">
        <v>88</v>
      </c>
      <c r="M279" s="6">
        <f t="shared" si="125"/>
        <v>66.374255448544233</v>
      </c>
      <c r="N279" s="6">
        <f t="shared" si="153"/>
        <v>304.83468251489711</v>
      </c>
      <c r="O279" s="6" t="e">
        <f t="shared" si="126"/>
        <v>#VALUE!</v>
      </c>
      <c r="P279">
        <f t="shared" si="127"/>
        <v>1061.9880871767077</v>
      </c>
      <c r="Q279">
        <f t="shared" si="128"/>
        <v>13412.726030655473</v>
      </c>
      <c r="R279">
        <f t="shared" si="129"/>
        <v>1856.8754286808646</v>
      </c>
      <c r="S279">
        <f t="shared" si="130"/>
        <v>8528.0057447945292</v>
      </c>
      <c r="T279">
        <f t="shared" si="131"/>
        <v>8528.005744794531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1.281923333465999E-2</v>
      </c>
      <c r="AC279">
        <f t="shared" si="134"/>
        <v>9.9775519361109805E-7</v>
      </c>
      <c r="AD279">
        <v>0</v>
      </c>
      <c r="AE279" s="11">
        <f t="shared" si="135"/>
        <v>2.6822316062268386E-7</v>
      </c>
      <c r="AF279" s="11">
        <f t="shared" si="136"/>
        <v>1.2659783542337818E-6</v>
      </c>
      <c r="AG279" s="15">
        <f t="shared" si="137"/>
        <v>1.097002469958351E-3</v>
      </c>
      <c r="AI279">
        <f t="shared" si="152"/>
        <v>1.1365990445058621E-2</v>
      </c>
      <c r="AJ279">
        <f t="shared" si="138"/>
        <v>8.8464541529402966E-7</v>
      </c>
      <c r="AK279">
        <v>0</v>
      </c>
      <c r="AL279" s="11">
        <f t="shared" si="139"/>
        <v>4.9295683499023523E-6</v>
      </c>
      <c r="AM279" s="11">
        <f t="shared" si="140"/>
        <v>5.8142137651963821E-6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15.21521999396508</v>
      </c>
      <c r="AY279" t="e">
        <f t="shared" si="149"/>
        <v>#VALUE!</v>
      </c>
    </row>
    <row r="280" spans="1:51">
      <c r="A280" s="43">
        <v>44398.587500000001</v>
      </c>
      <c r="B280">
        <v>8</v>
      </c>
      <c r="C280" s="4" t="s">
        <v>278</v>
      </c>
      <c r="D280" s="36">
        <v>2</v>
      </c>
      <c r="E280" s="43">
        <v>44399.579652777778</v>
      </c>
      <c r="F280" s="41">
        <v>173</v>
      </c>
      <c r="H280" s="52">
        <v>22.3</v>
      </c>
      <c r="I280" s="5">
        <v>30</v>
      </c>
      <c r="J280" s="52">
        <v>5511.12</v>
      </c>
      <c r="K280" s="52">
        <v>20494</v>
      </c>
      <c r="L280" s="5" t="s">
        <v>88</v>
      </c>
      <c r="M280" s="6">
        <f t="shared" si="125"/>
        <v>28.286083985853811</v>
      </c>
      <c r="N280" s="6">
        <f t="shared" si="153"/>
        <v>544.8527806959969</v>
      </c>
      <c r="O280" s="6" t="e">
        <f t="shared" si="126"/>
        <v>#VALUE!</v>
      </c>
      <c r="P280">
        <f t="shared" si="127"/>
        <v>452.57734377366097</v>
      </c>
      <c r="Q280">
        <f t="shared" si="128"/>
        <v>23973.522350623862</v>
      </c>
      <c r="R280">
        <f t="shared" si="129"/>
        <v>791.32690788002253</v>
      </c>
      <c r="S280">
        <f t="shared" si="130"/>
        <v>15242.71321592701</v>
      </c>
      <c r="T280">
        <f t="shared" si="131"/>
        <v>15242.713215927011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5.4630505199347174E-3</v>
      </c>
      <c r="AC280">
        <f t="shared" si="134"/>
        <v>4.2520382357711782E-7</v>
      </c>
      <c r="AD280">
        <v>0</v>
      </c>
      <c r="AE280" s="11">
        <f t="shared" si="135"/>
        <v>1.1430610855147147E-7</v>
      </c>
      <c r="AF280" s="11">
        <f t="shared" si="136"/>
        <v>5.3950993212858925E-7</v>
      </c>
      <c r="AG280" s="15">
        <f t="shared" si="137"/>
        <v>1.097002469958351E-3</v>
      </c>
      <c r="AI280">
        <f t="shared" si="152"/>
        <v>2.0315245785891452E-2</v>
      </c>
      <c r="AJ280">
        <f t="shared" si="138"/>
        <v>1.5811898779902182E-6</v>
      </c>
      <c r="AK280">
        <v>0</v>
      </c>
      <c r="AL280" s="11">
        <f t="shared" si="139"/>
        <v>8.8109692798620975E-6</v>
      </c>
      <c r="AM280" s="11">
        <f t="shared" si="140"/>
        <v>1.0392159157852316E-5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15.21521999396508</v>
      </c>
      <c r="AY280" t="e">
        <f t="shared" si="149"/>
        <v>#VALUE!</v>
      </c>
    </row>
    <row r="281" spans="1:51">
      <c r="A281" s="43">
        <v>44398.587500000001</v>
      </c>
      <c r="B281">
        <v>0.1</v>
      </c>
      <c r="C281" s="4" t="s">
        <v>278</v>
      </c>
      <c r="D281" s="36">
        <v>1</v>
      </c>
      <c r="E281" s="43">
        <v>44399.600902777776</v>
      </c>
      <c r="F281" s="41">
        <v>134</v>
      </c>
      <c r="H281" s="52">
        <v>22.3</v>
      </c>
      <c r="I281" s="5">
        <v>30</v>
      </c>
      <c r="J281" s="52">
        <v>196.35</v>
      </c>
      <c r="K281" s="52">
        <v>191</v>
      </c>
      <c r="L281" s="5" t="s">
        <v>88</v>
      </c>
      <c r="M281" s="6">
        <f t="shared" si="125"/>
        <v>1.0077756591441298</v>
      </c>
      <c r="N281" s="6">
        <f t="shared" si="153"/>
        <v>5.0779194453467076</v>
      </c>
      <c r="O281" s="6" t="e">
        <f t="shared" si="126"/>
        <v>#VALUE!</v>
      </c>
      <c r="P281">
        <f t="shared" si="127"/>
        <v>16.124410546306077</v>
      </c>
      <c r="Q281">
        <f t="shared" si="128"/>
        <v>223.42845559525514</v>
      </c>
      <c r="R281">
        <f t="shared" si="129"/>
        <v>28.193368745779882</v>
      </c>
      <c r="S281">
        <f t="shared" si="130"/>
        <v>142.05905261257243</v>
      </c>
      <c r="T281">
        <f t="shared" si="131"/>
        <v>142.05905261257243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1.9463738216354967E-4</v>
      </c>
      <c r="AC281">
        <f t="shared" si="134"/>
        <v>1.5149147679485674E-8</v>
      </c>
      <c r="AD281">
        <v>0</v>
      </c>
      <c r="AE281" s="11">
        <f t="shared" si="135"/>
        <v>4.0724942324031093E-9</v>
      </c>
      <c r="AF281" s="11">
        <f t="shared" si="136"/>
        <v>1.9221641911888784E-8</v>
      </c>
      <c r="AG281" s="15">
        <f t="shared" si="137"/>
        <v>1.097002469958351E-3</v>
      </c>
      <c r="AI281">
        <f t="shared" si="152"/>
        <v>1.8933404631137248E-4</v>
      </c>
      <c r="AJ281">
        <f t="shared" si="138"/>
        <v>1.4736374875384586E-8</v>
      </c>
      <c r="AK281">
        <v>0</v>
      </c>
      <c r="AL281" s="11">
        <f t="shared" si="139"/>
        <v>8.2116479577127986E-8</v>
      </c>
      <c r="AM281" s="11">
        <f t="shared" si="140"/>
        <v>9.6852854452512569E-8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43">
        <v>44398.587500000001</v>
      </c>
      <c r="B282" t="s">
        <v>736</v>
      </c>
      <c r="C282" s="4" t="s">
        <v>278</v>
      </c>
      <c r="D282" s="36">
        <v>2</v>
      </c>
      <c r="E282" s="43">
        <v>44399.622152777774</v>
      </c>
      <c r="F282" s="41">
        <v>20</v>
      </c>
      <c r="H282" s="52">
        <v>22.3</v>
      </c>
      <c r="I282" s="5">
        <v>30</v>
      </c>
      <c r="J282" s="52">
        <v>456.89</v>
      </c>
      <c r="K282" s="52">
        <v>18445</v>
      </c>
      <c r="L282" s="5" t="s">
        <v>88</v>
      </c>
      <c r="M282" s="6">
        <f t="shared" si="125"/>
        <v>2.3450095284255736</v>
      </c>
      <c r="N282" s="6">
        <f t="shared" si="153"/>
        <v>490.37813701267015</v>
      </c>
      <c r="O282" s="6" t="e">
        <f t="shared" si="126"/>
        <v>#VALUE!</v>
      </c>
      <c r="P282">
        <f t="shared" si="127"/>
        <v>37.520152454809178</v>
      </c>
      <c r="Q282">
        <f t="shared" si="128"/>
        <v>21576.638028557485</v>
      </c>
      <c r="R282">
        <f t="shared" si="129"/>
        <v>65.603607060144483</v>
      </c>
      <c r="S282">
        <f t="shared" si="130"/>
        <v>13718.739400203654</v>
      </c>
      <c r="T282">
        <f t="shared" si="131"/>
        <v>13718.739400203654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4.5290488177593174E-4</v>
      </c>
      <c r="AC282">
        <f t="shared" si="134"/>
        <v>3.525079747023279E-8</v>
      </c>
      <c r="AD282">
        <v>0</v>
      </c>
      <c r="AE282" s="11">
        <f t="shared" si="135"/>
        <v>9.476352889445665E-9</v>
      </c>
      <c r="AF282" s="11">
        <f t="shared" si="136"/>
        <v>4.4727150359678455E-8</v>
      </c>
      <c r="AG282" s="15">
        <f t="shared" si="137"/>
        <v>1.097002469958351E-3</v>
      </c>
      <c r="AI282">
        <f t="shared" si="152"/>
        <v>1.8284117718394059E-2</v>
      </c>
      <c r="AJ282">
        <f t="shared" si="138"/>
        <v>1.4231017517092602E-6</v>
      </c>
      <c r="AK282">
        <v>0</v>
      </c>
      <c r="AL282" s="11">
        <f t="shared" si="139"/>
        <v>7.9300443235608657E-6</v>
      </c>
      <c r="AM282" s="11">
        <f t="shared" si="140"/>
        <v>9.3531460752701254E-6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15.215219993965075</v>
      </c>
      <c r="AY282" t="e">
        <f t="shared" si="149"/>
        <v>#VALUE!</v>
      </c>
    </row>
    <row r="283" spans="1:51">
      <c r="A283" s="43">
        <v>44398.587500000001</v>
      </c>
      <c r="B283">
        <v>3.8</v>
      </c>
      <c r="C283" s="4" t="s">
        <v>278</v>
      </c>
      <c r="D283" s="36">
        <v>1</v>
      </c>
      <c r="E283" s="43">
        <v>44399.643425925926</v>
      </c>
      <c r="F283" s="41">
        <v>59</v>
      </c>
      <c r="H283" s="52">
        <v>22.3</v>
      </c>
      <c r="I283" s="5">
        <v>30</v>
      </c>
      <c r="J283" s="52">
        <v>56.52</v>
      </c>
      <c r="K283" s="52">
        <v>10997</v>
      </c>
      <c r="L283" s="5" t="s">
        <v>88</v>
      </c>
      <c r="M283" s="6">
        <f t="shared" si="125"/>
        <v>0.29009157247174033</v>
      </c>
      <c r="N283" s="6">
        <f t="shared" si="153"/>
        <v>292.36586460983108</v>
      </c>
      <c r="O283" s="6" t="e">
        <f t="shared" si="126"/>
        <v>#VALUE!</v>
      </c>
      <c r="P283">
        <f t="shared" si="127"/>
        <v>4.6414651595478453</v>
      </c>
      <c r="Q283">
        <f t="shared" si="128"/>
        <v>12864.098042832567</v>
      </c>
      <c r="R283">
        <f t="shared" si="129"/>
        <v>8.1155548841939336</v>
      </c>
      <c r="S283">
        <f t="shared" si="130"/>
        <v>8179.1801129866944</v>
      </c>
      <c r="T283">
        <f t="shared" si="131"/>
        <v>8179.1801129866953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5.6027017264496193E-5</v>
      </c>
      <c r="AC283">
        <f t="shared" si="134"/>
        <v>4.3607325023912924E-9</v>
      </c>
      <c r="AD283">
        <v>0</v>
      </c>
      <c r="AE283" s="11">
        <f t="shared" si="135"/>
        <v>1.1722809982960213E-9</v>
      </c>
      <c r="AF283" s="11">
        <f t="shared" si="136"/>
        <v>5.5330135006873135E-9</v>
      </c>
      <c r="AG283" s="15">
        <f t="shared" si="137"/>
        <v>1.097002469958351E-3</v>
      </c>
      <c r="AI283">
        <f t="shared" si="152"/>
        <v>1.090108118997991E-2</v>
      </c>
      <c r="AJ283">
        <f t="shared" si="138"/>
        <v>8.484602853644203E-7</v>
      </c>
      <c r="AK283">
        <v>0</v>
      </c>
      <c r="AL283" s="11">
        <f t="shared" si="139"/>
        <v>4.7279315492653213E-6</v>
      </c>
      <c r="AM283" s="11">
        <f t="shared" si="140"/>
        <v>5.5763918346297414E-6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78.81297419298906</v>
      </c>
      <c r="AX283">
        <f t="shared" si="148"/>
        <v>15.21521999396507</v>
      </c>
      <c r="AY283" t="e">
        <f t="shared" si="149"/>
        <v>#VALUE!</v>
      </c>
    </row>
    <row r="284" spans="1:51">
      <c r="A284" s="43">
        <v>44398.587500000001</v>
      </c>
      <c r="B284">
        <v>6.2</v>
      </c>
      <c r="C284" s="4" t="s">
        <v>278</v>
      </c>
      <c r="D284" s="36">
        <v>2</v>
      </c>
      <c r="E284" s="43">
        <v>44399.664664351854</v>
      </c>
      <c r="F284" s="41">
        <v>113</v>
      </c>
      <c r="H284" s="52">
        <v>22.3</v>
      </c>
      <c r="I284" s="5">
        <v>30</v>
      </c>
      <c r="J284" s="52">
        <v>4627.08</v>
      </c>
      <c r="K284" s="52">
        <v>17197</v>
      </c>
      <c r="L284" s="5" t="s">
        <v>88</v>
      </c>
      <c r="M284" s="6">
        <f t="shared" si="125"/>
        <v>23.748706885218329</v>
      </c>
      <c r="N284" s="6">
        <f t="shared" si="153"/>
        <v>457.19885184098081</v>
      </c>
      <c r="O284" s="6" t="e">
        <f t="shared" si="126"/>
        <v>#VALUE!</v>
      </c>
      <c r="P284">
        <f t="shared" si="127"/>
        <v>379.97931016349327</v>
      </c>
      <c r="Q284">
        <f t="shared" si="128"/>
        <v>20116.749481003157</v>
      </c>
      <c r="R284">
        <f t="shared" si="129"/>
        <v>664.38998042385106</v>
      </c>
      <c r="S284">
        <f t="shared" si="130"/>
        <v>12790.521087845071</v>
      </c>
      <c r="T284">
        <f t="shared" si="131"/>
        <v>12790.521087845069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4.5867213560545827E-3</v>
      </c>
      <c r="AC284">
        <f t="shared" si="134"/>
        <v>3.5699678250468325E-7</v>
      </c>
      <c r="AD284">
        <v>0</v>
      </c>
      <c r="AE284" s="11">
        <f t="shared" si="135"/>
        <v>9.5970239943304183E-8</v>
      </c>
      <c r="AF284" s="11">
        <f t="shared" si="136"/>
        <v>4.5296702244798742E-7</v>
      </c>
      <c r="AG284" s="15">
        <f t="shared" si="137"/>
        <v>1.097002469958351E-3</v>
      </c>
      <c r="AI284">
        <f t="shared" si="152"/>
        <v>1.7047003112129176E-2</v>
      </c>
      <c r="AJ284">
        <f t="shared" si="138"/>
        <v>1.3268138153507265E-6</v>
      </c>
      <c r="AK284">
        <v>0</v>
      </c>
      <c r="AL284" s="11">
        <f t="shared" si="139"/>
        <v>7.3934926664286384E-6</v>
      </c>
      <c r="AM284" s="11">
        <f t="shared" si="140"/>
        <v>8.7203064817793655E-6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78.81297419298906</v>
      </c>
      <c r="AX284">
        <f t="shared" si="148"/>
        <v>15.215219993965084</v>
      </c>
      <c r="AY284" t="e">
        <f t="shared" si="149"/>
        <v>#VALUE!</v>
      </c>
    </row>
    <row r="285" spans="1:51">
      <c r="A285" s="43">
        <v>44398.587500000001</v>
      </c>
      <c r="B285">
        <v>5</v>
      </c>
      <c r="C285" s="4" t="s">
        <v>278</v>
      </c>
      <c r="D285" s="36">
        <v>1</v>
      </c>
      <c r="E285" s="43">
        <v>44399.685902777775</v>
      </c>
      <c r="F285" s="41">
        <v>90</v>
      </c>
      <c r="H285" s="52">
        <v>22.3</v>
      </c>
      <c r="I285" s="5">
        <v>30</v>
      </c>
      <c r="J285" s="52">
        <v>1660.24</v>
      </c>
      <c r="K285" s="52">
        <v>6551</v>
      </c>
      <c r="L285" s="5" t="s">
        <v>88</v>
      </c>
      <c r="M285" s="6">
        <f t="shared" si="125"/>
        <v>8.5212603022024442</v>
      </c>
      <c r="N285" s="6">
        <f t="shared" si="153"/>
        <v>174.16466118568735</v>
      </c>
      <c r="O285" s="6" t="e">
        <f t="shared" si="126"/>
        <v>#VALUE!</v>
      </c>
      <c r="P285">
        <f t="shared" si="127"/>
        <v>136.34016483523911</v>
      </c>
      <c r="Q285">
        <f t="shared" si="128"/>
        <v>7663.2450921702439</v>
      </c>
      <c r="R285">
        <f t="shared" si="129"/>
        <v>238.38939916727062</v>
      </c>
      <c r="S285">
        <f t="shared" si="130"/>
        <v>4872.4023752092262</v>
      </c>
      <c r="T285">
        <f t="shared" si="131"/>
        <v>4872.4023752092253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1.6457589374240474E-3</v>
      </c>
      <c r="AC285">
        <f t="shared" si="134"/>
        <v>1.2809381687491365E-7</v>
      </c>
      <c r="AD285">
        <v>0</v>
      </c>
      <c r="AE285" s="11">
        <f t="shared" si="135"/>
        <v>3.4435028390144837E-8</v>
      </c>
      <c r="AF285" s="11">
        <f t="shared" si="136"/>
        <v>1.6252884526505848E-7</v>
      </c>
      <c r="AG285" s="15">
        <f t="shared" si="137"/>
        <v>1.097002469958351E-3</v>
      </c>
      <c r="AI285">
        <f t="shared" si="152"/>
        <v>6.4938604051612628E-3</v>
      </c>
      <c r="AJ285">
        <f t="shared" si="138"/>
        <v>5.054345120871436E-7</v>
      </c>
      <c r="AK285">
        <v>0</v>
      </c>
      <c r="AL285" s="11">
        <f t="shared" si="139"/>
        <v>2.8164662707317563E-6</v>
      </c>
      <c r="AM285" s="11">
        <f t="shared" si="140"/>
        <v>3.3219007828189E-6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78.81297419298906</v>
      </c>
      <c r="AX285">
        <f t="shared" si="148"/>
        <v>15.215219993965079</v>
      </c>
      <c r="AY285" t="e">
        <f t="shared" si="149"/>
        <v>#VALUE!</v>
      </c>
    </row>
    <row r="286" spans="1:51">
      <c r="A286" s="43">
        <v>44398.587500000001</v>
      </c>
      <c r="B286">
        <v>0.1</v>
      </c>
      <c r="C286" s="4" t="s">
        <v>278</v>
      </c>
      <c r="D286" s="36">
        <v>2</v>
      </c>
      <c r="E286" s="43">
        <v>44399.70716435185</v>
      </c>
      <c r="F286" s="41">
        <v>125</v>
      </c>
      <c r="H286" s="52">
        <v>22.3</v>
      </c>
      <c r="I286" s="5">
        <v>30</v>
      </c>
      <c r="J286" s="52">
        <v>218.02</v>
      </c>
      <c r="K286" s="52">
        <v>51</v>
      </c>
      <c r="L286" s="5" t="s">
        <v>88</v>
      </c>
      <c r="M286" s="6">
        <f t="shared" si="125"/>
        <v>1.1189979587807648</v>
      </c>
      <c r="N286" s="6">
        <f t="shared" si="153"/>
        <v>1.3558842498046182</v>
      </c>
      <c r="O286" s="6" t="e">
        <f t="shared" si="126"/>
        <v>#VALUE!</v>
      </c>
      <c r="P286">
        <f t="shared" si="127"/>
        <v>17.903967340492237</v>
      </c>
      <c r="Q286">
        <f t="shared" si="128"/>
        <v>59.6589069914032</v>
      </c>
      <c r="R286">
        <f t="shared" si="129"/>
        <v>31.304905800636259</v>
      </c>
      <c r="S286">
        <f t="shared" si="130"/>
        <v>37.931998341576922</v>
      </c>
      <c r="T286">
        <f t="shared" si="131"/>
        <v>37.931998341576929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2.1611837055919071E-4</v>
      </c>
      <c r="AC286">
        <f t="shared" si="134"/>
        <v>1.6821070420582972E-8</v>
      </c>
      <c r="AD286">
        <v>0</v>
      </c>
      <c r="AE286" s="11">
        <f t="shared" si="135"/>
        <v>4.521951579060483E-9</v>
      </c>
      <c r="AF286" s="11">
        <f t="shared" si="136"/>
        <v>2.1343021999643454E-8</v>
      </c>
      <c r="AG286" s="15">
        <f t="shared" si="137"/>
        <v>1.097002469958351E-3</v>
      </c>
      <c r="AI286">
        <f t="shared" si="152"/>
        <v>5.0555164198324587E-5</v>
      </c>
      <c r="AJ286">
        <f t="shared" si="138"/>
        <v>3.934843553113162E-9</v>
      </c>
      <c r="AK286">
        <v>0</v>
      </c>
      <c r="AL286" s="11">
        <f t="shared" si="139"/>
        <v>2.1926389834730507E-8</v>
      </c>
      <c r="AM286" s="11">
        <f t="shared" si="140"/>
        <v>2.5861233387843668E-8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78.81297419298906</v>
      </c>
      <c r="AX286">
        <f t="shared" si="148"/>
        <v>15.215219993965075</v>
      </c>
      <c r="AY286" t="e">
        <f t="shared" si="149"/>
        <v>#VALUE!</v>
      </c>
    </row>
    <row r="287" spans="1:51">
      <c r="A287" s="43">
        <v>44398.587500000001</v>
      </c>
      <c r="B287">
        <v>6.2</v>
      </c>
      <c r="C287" s="4" t="s">
        <v>278</v>
      </c>
      <c r="D287" s="36">
        <v>1</v>
      </c>
      <c r="E287" s="43">
        <v>44399.728402777779</v>
      </c>
      <c r="F287" s="41">
        <v>37</v>
      </c>
      <c r="H287" s="52">
        <v>22.3</v>
      </c>
      <c r="I287" s="5">
        <v>30</v>
      </c>
      <c r="J287" s="52">
        <v>4900.68</v>
      </c>
      <c r="K287" s="52">
        <v>17716</v>
      </c>
      <c r="L287" s="5" t="s">
        <v>88</v>
      </c>
      <c r="M287" s="6">
        <f t="shared" si="125"/>
        <v>25.152971822024213</v>
      </c>
      <c r="N287" s="6">
        <f t="shared" si="153"/>
        <v>470.996968030169</v>
      </c>
      <c r="O287" s="6" t="e">
        <f t="shared" si="126"/>
        <v>#VALUE!</v>
      </c>
      <c r="P287">
        <f t="shared" si="127"/>
        <v>402.44754915238741</v>
      </c>
      <c r="Q287">
        <f t="shared" si="128"/>
        <v>20723.866593327435</v>
      </c>
      <c r="R287">
        <f t="shared" si="129"/>
        <v>703.67546903523589</v>
      </c>
      <c r="S287">
        <f t="shared" si="130"/>
        <v>13176.534953321112</v>
      </c>
      <c r="T287">
        <f t="shared" si="131"/>
        <v>13176.534953321117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4.8579349428126539E-3</v>
      </c>
      <c r="AC287">
        <f t="shared" si="134"/>
        <v>3.7810606086020806E-7</v>
      </c>
      <c r="AD287">
        <v>0</v>
      </c>
      <c r="AE287" s="11">
        <f t="shared" si="135"/>
        <v>1.0164497598601105E-7</v>
      </c>
      <c r="AF287" s="11">
        <f t="shared" si="136"/>
        <v>4.7975103684621915E-7</v>
      </c>
      <c r="AG287" s="15">
        <f t="shared" si="137"/>
        <v>1.097002469958351E-3</v>
      </c>
      <c r="AI287">
        <f t="shared" si="152"/>
        <v>1.7561476253676829E-2</v>
      </c>
      <c r="AJ287">
        <f t="shared" si="138"/>
        <v>1.3668566350382894E-6</v>
      </c>
      <c r="AK287">
        <v>0</v>
      </c>
      <c r="AL287" s="11">
        <f t="shared" si="139"/>
        <v>7.616625927687954E-6</v>
      </c>
      <c r="AM287" s="11">
        <f t="shared" si="140"/>
        <v>8.983482562726244E-6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78.81297419298906</v>
      </c>
      <c r="AX287">
        <f t="shared" si="148"/>
        <v>15.215219993965079</v>
      </c>
      <c r="AY287" t="e">
        <f t="shared" si="149"/>
        <v>#VALUE!</v>
      </c>
    </row>
    <row r="288" spans="1:51">
      <c r="A288" s="43">
        <v>44398.587500000001</v>
      </c>
      <c r="B288" s="41" t="s">
        <v>736</v>
      </c>
      <c r="C288" s="4" t="s">
        <v>278</v>
      </c>
      <c r="D288" s="36">
        <v>2</v>
      </c>
      <c r="E288" s="43">
        <v>44399.749664351853</v>
      </c>
      <c r="F288" s="41">
        <v>18</v>
      </c>
      <c r="H288" s="52">
        <v>22.3</v>
      </c>
      <c r="I288" s="5">
        <v>30</v>
      </c>
      <c r="J288" s="52">
        <v>471.76</v>
      </c>
      <c r="K288" s="52">
        <v>17947</v>
      </c>
      <c r="L288" s="5" t="s">
        <v>88</v>
      </c>
      <c r="M288" s="6">
        <f t="shared" si="125"/>
        <v>2.4213305065334079</v>
      </c>
      <c r="N288" s="6">
        <f t="shared" si="153"/>
        <v>477.13832610281332</v>
      </c>
      <c r="O288" s="6" t="e">
        <f t="shared" si="126"/>
        <v>#VALUE!</v>
      </c>
      <c r="P288">
        <f t="shared" si="127"/>
        <v>38.741288104534526</v>
      </c>
      <c r="Q288">
        <f t="shared" si="128"/>
        <v>20994.086348523786</v>
      </c>
      <c r="R288">
        <f t="shared" si="129"/>
        <v>67.738750392203301</v>
      </c>
      <c r="S288">
        <f t="shared" si="130"/>
        <v>13348.344592868256</v>
      </c>
      <c r="T288">
        <f t="shared" si="131"/>
        <v>13348.344592868256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4.6764518161179623E-4</v>
      </c>
      <c r="AC288">
        <f t="shared" si="134"/>
        <v>3.6398074404248337E-8</v>
      </c>
      <c r="AD288">
        <v>0</v>
      </c>
      <c r="AE288" s="11">
        <f t="shared" si="135"/>
        <v>9.7847714748076945E-9</v>
      </c>
      <c r="AF288" s="11">
        <f t="shared" si="136"/>
        <v>4.6182845879056031E-8</v>
      </c>
      <c r="AG288" s="15">
        <f t="shared" si="137"/>
        <v>1.097002469958351E-3</v>
      </c>
      <c r="AI288">
        <f t="shared" si="152"/>
        <v>1.779046140916336E-2</v>
      </c>
      <c r="AJ288">
        <f t="shared" si="138"/>
        <v>1.3846791617200375E-6</v>
      </c>
      <c r="AK288">
        <v>0</v>
      </c>
      <c r="AL288" s="11">
        <f t="shared" si="139"/>
        <v>7.7159395757629092E-6</v>
      </c>
      <c r="AM288" s="11">
        <f t="shared" si="140"/>
        <v>9.1006187374829471E-6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15.215219993965082</v>
      </c>
      <c r="AY288" t="e">
        <f t="shared" si="149"/>
        <v>#VALUE!</v>
      </c>
    </row>
    <row r="289" spans="1:51">
      <c r="A289" s="43">
        <v>44398.587500000001</v>
      </c>
      <c r="B289">
        <v>3.8</v>
      </c>
      <c r="C289" s="4" t="s">
        <v>278</v>
      </c>
      <c r="D289" s="36">
        <v>1</v>
      </c>
      <c r="E289" s="43">
        <v>44399.770914351851</v>
      </c>
      <c r="F289" s="41">
        <v>168</v>
      </c>
      <c r="H289" s="52">
        <v>22.3</v>
      </c>
      <c r="I289" s="5">
        <v>30</v>
      </c>
      <c r="J289" s="52">
        <v>45.33</v>
      </c>
      <c r="K289" s="52">
        <v>10925</v>
      </c>
      <c r="L289" s="5" t="s">
        <v>88</v>
      </c>
      <c r="M289" s="6">
        <f t="shared" si="125"/>
        <v>0.23265836836772805</v>
      </c>
      <c r="N289" s="6">
        <f t="shared" si="153"/>
        <v>290.45167508069511</v>
      </c>
      <c r="O289" s="6" t="e">
        <f t="shared" si="126"/>
        <v>#VALUE!</v>
      </c>
      <c r="P289">
        <f t="shared" si="127"/>
        <v>3.7225338938836487</v>
      </c>
      <c r="Q289">
        <f t="shared" si="128"/>
        <v>12779.873703550586</v>
      </c>
      <c r="R289">
        <f t="shared" si="129"/>
        <v>6.5088128609432241</v>
      </c>
      <c r="S289">
        <f t="shared" si="130"/>
        <v>8125.6290565044692</v>
      </c>
      <c r="T289">
        <f t="shared" si="131"/>
        <v>8125.6290565044683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4.4934619472746151E-5</v>
      </c>
      <c r="AC289">
        <f t="shared" si="134"/>
        <v>3.4973815345611696E-9</v>
      </c>
      <c r="AD289">
        <v>0</v>
      </c>
      <c r="AE289" s="11">
        <f t="shared" si="135"/>
        <v>9.4018927198794486E-10</v>
      </c>
      <c r="AF289" s="11">
        <f t="shared" si="136"/>
        <v>4.4375708065491143E-9</v>
      </c>
      <c r="AG289" s="15">
        <f t="shared" si="137"/>
        <v>1.097002469958351E-3</v>
      </c>
      <c r="AI289">
        <f t="shared" si="152"/>
        <v>1.082970919346463E-2</v>
      </c>
      <c r="AJ289">
        <f t="shared" si="138"/>
        <v>8.4290521211296642E-7</v>
      </c>
      <c r="AK289">
        <v>0</v>
      </c>
      <c r="AL289" s="11">
        <f t="shared" si="139"/>
        <v>4.696976645969231E-6</v>
      </c>
      <c r="AM289" s="11">
        <f t="shared" si="140"/>
        <v>5.5398818580821971E-6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</v>
      </c>
      <c r="AY289" t="e">
        <f t="shared" si="149"/>
        <v>#VALUE!</v>
      </c>
    </row>
    <row r="290" spans="1:51">
      <c r="A290" s="43">
        <v>44398.587500000001</v>
      </c>
      <c r="B290">
        <v>9</v>
      </c>
      <c r="C290" s="4" t="s">
        <v>278</v>
      </c>
      <c r="D290" s="36">
        <v>2</v>
      </c>
      <c r="E290" s="43">
        <v>44399.79215277778</v>
      </c>
      <c r="F290" s="41">
        <v>196</v>
      </c>
      <c r="H290" s="52">
        <v>22.3</v>
      </c>
      <c r="I290" s="5">
        <v>30</v>
      </c>
      <c r="J290" s="52">
        <v>10472.280000000001</v>
      </c>
      <c r="K290" s="52">
        <v>22349</v>
      </c>
      <c r="L290" s="5" t="s">
        <v>88</v>
      </c>
      <c r="M290" s="6">
        <f t="shared" si="125"/>
        <v>53.749472267592999</v>
      </c>
      <c r="N290" s="6">
        <f t="shared" si="153"/>
        <v>594.16974703692972</v>
      </c>
      <c r="O290" s="6" t="e">
        <f t="shared" si="126"/>
        <v>#VALUE!</v>
      </c>
      <c r="P290">
        <f t="shared" si="127"/>
        <v>859.99155628148799</v>
      </c>
      <c r="Q290">
        <f t="shared" si="128"/>
        <v>26143.468869624907</v>
      </c>
      <c r="R290">
        <f t="shared" si="129"/>
        <v>1503.6865375556695</v>
      </c>
      <c r="S290">
        <f t="shared" si="130"/>
        <v>16622.396685017698</v>
      </c>
      <c r="T290">
        <f t="shared" si="131"/>
        <v>16622.396685017706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1.0380937939820208E-2</v>
      </c>
      <c r="AC290">
        <f t="shared" si="134"/>
        <v>8.0797614596854703E-7</v>
      </c>
      <c r="AD290">
        <v>0</v>
      </c>
      <c r="AE290" s="11">
        <f t="shared" si="135"/>
        <v>2.1720549987323877E-7</v>
      </c>
      <c r="AF290" s="11">
        <f t="shared" si="136"/>
        <v>1.0251816458417857E-6</v>
      </c>
      <c r="AG290" s="15">
        <f t="shared" si="137"/>
        <v>1.097002469958351E-3</v>
      </c>
      <c r="AI290">
        <f t="shared" si="152"/>
        <v>2.2154065973889338E-2</v>
      </c>
      <c r="AJ290">
        <f t="shared" si="138"/>
        <v>1.7243101680103147E-6</v>
      </c>
      <c r="AK290">
        <v>0</v>
      </c>
      <c r="AL290" s="11">
        <f t="shared" si="139"/>
        <v>9.6084879689488649E-6</v>
      </c>
      <c r="AM290" s="11">
        <f t="shared" si="140"/>
        <v>1.133279813695918E-5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15.21521999396508</v>
      </c>
      <c r="AY290" t="e">
        <f t="shared" si="149"/>
        <v>#VALUE!</v>
      </c>
    </row>
    <row r="291" spans="1:51">
      <c r="A291" s="43">
        <v>44398.587500000001</v>
      </c>
      <c r="B291" t="s">
        <v>280</v>
      </c>
      <c r="C291" s="4" t="s">
        <v>278</v>
      </c>
      <c r="D291" s="36">
        <v>1</v>
      </c>
      <c r="E291" s="43">
        <v>44399.813402777778</v>
      </c>
      <c r="F291" s="41">
        <v>99</v>
      </c>
      <c r="H291" s="52">
        <v>22.3</v>
      </c>
      <c r="I291" s="5">
        <v>30</v>
      </c>
      <c r="J291" s="52">
        <v>5.46</v>
      </c>
      <c r="K291" s="52">
        <v>1043</v>
      </c>
      <c r="L291" s="5" t="s">
        <v>88</v>
      </c>
      <c r="M291" s="6">
        <f t="shared" si="125"/>
        <v>2.8023708168713773E-2</v>
      </c>
      <c r="N291" s="6">
        <f t="shared" si="153"/>
        <v>27.729162206788562</v>
      </c>
      <c r="O291" s="6" t="e">
        <f t="shared" si="126"/>
        <v>#VALUE!</v>
      </c>
      <c r="P291">
        <f t="shared" si="127"/>
        <v>0.44837933069942038</v>
      </c>
      <c r="Q291">
        <f t="shared" si="128"/>
        <v>1220.0831370986966</v>
      </c>
      <c r="R291">
        <f t="shared" si="129"/>
        <v>0.78398672448157969</v>
      </c>
      <c r="S291">
        <f t="shared" si="130"/>
        <v>775.74655431891631</v>
      </c>
      <c r="T291">
        <f t="shared" si="131"/>
        <v>775.74655431891642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5.4123764024088677E-6</v>
      </c>
      <c r="AC291">
        <f t="shared" si="134"/>
        <v>4.2125972156858559E-10</v>
      </c>
      <c r="AD291">
        <v>0</v>
      </c>
      <c r="AE291" s="11">
        <f t="shared" si="135"/>
        <v>1.1324582892243941E-10</v>
      </c>
      <c r="AF291" s="11">
        <f t="shared" si="136"/>
        <v>5.3450555049102504E-10</v>
      </c>
      <c r="AG291" s="15">
        <f t="shared" si="137"/>
        <v>1.097002469958351E-3</v>
      </c>
      <c r="AI291">
        <f t="shared" si="152"/>
        <v>1.0339026717422067E-3</v>
      </c>
      <c r="AJ291">
        <f t="shared" si="138"/>
        <v>8.0471408350922101E-8</v>
      </c>
      <c r="AK291">
        <v>0</v>
      </c>
      <c r="AL291" s="11">
        <f t="shared" si="139"/>
        <v>4.4841616858086117E-7</v>
      </c>
      <c r="AM291" s="11">
        <f t="shared" si="140"/>
        <v>5.2888757693178321E-7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78.81297419298906</v>
      </c>
      <c r="AX291">
        <f t="shared" si="148"/>
        <v>15.215219993965064</v>
      </c>
      <c r="AY291" t="e">
        <f t="shared" si="149"/>
        <v>#VALUE!</v>
      </c>
    </row>
    <row r="292" spans="1:51">
      <c r="A292" s="43">
        <v>44398.587500000001</v>
      </c>
      <c r="B292">
        <v>1.6</v>
      </c>
      <c r="C292" s="4" t="s">
        <v>278</v>
      </c>
      <c r="D292" s="36">
        <v>2</v>
      </c>
      <c r="E292" s="43">
        <v>44399.834652777776</v>
      </c>
      <c r="F292" s="41">
        <v>34</v>
      </c>
      <c r="H292" s="52">
        <v>22.3</v>
      </c>
      <c r="I292" s="5">
        <v>30</v>
      </c>
      <c r="J292" s="52">
        <v>215.47</v>
      </c>
      <c r="K292" s="52">
        <v>130</v>
      </c>
      <c r="L292" s="5" t="s">
        <v>88</v>
      </c>
      <c r="M292" s="6">
        <f t="shared" si="125"/>
        <v>1.1059099632074643</v>
      </c>
      <c r="N292" s="6">
        <f t="shared" si="153"/>
        <v>3.4561755387176536</v>
      </c>
      <c r="O292" s="6" t="e">
        <f t="shared" si="126"/>
        <v>#VALUE!</v>
      </c>
      <c r="P292">
        <f t="shared" si="127"/>
        <v>17.694559411319428</v>
      </c>
      <c r="Q292">
        <f t="shared" si="128"/>
        <v>152.07172370357677</v>
      </c>
      <c r="R292">
        <f t="shared" si="129"/>
        <v>30.93875815458717</v>
      </c>
      <c r="S292">
        <f t="shared" si="130"/>
        <v>96.689407537352949</v>
      </c>
      <c r="T292">
        <f t="shared" si="131"/>
        <v>96.689407537352949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2.1359061234927447E-4</v>
      </c>
      <c r="AC292">
        <f t="shared" si="134"/>
        <v>1.6624328242927311E-8</v>
      </c>
      <c r="AD292">
        <v>0</v>
      </c>
      <c r="AE292" s="11">
        <f t="shared" si="135"/>
        <v>4.4690620435747283E-9</v>
      </c>
      <c r="AF292" s="11">
        <f t="shared" si="136"/>
        <v>2.109339028650204E-8</v>
      </c>
      <c r="AG292" s="15">
        <f t="shared" si="137"/>
        <v>1.097002469958351E-3</v>
      </c>
      <c r="AI292">
        <f t="shared" si="152"/>
        <v>1.2886610481925874E-4</v>
      </c>
      <c r="AJ292">
        <f t="shared" si="138"/>
        <v>1.0029993370680607E-8</v>
      </c>
      <c r="AK292">
        <v>0</v>
      </c>
      <c r="AL292" s="11">
        <f t="shared" si="139"/>
        <v>5.5890797617940504E-8</v>
      </c>
      <c r="AM292" s="11">
        <f t="shared" si="140"/>
        <v>6.5920790988621113E-8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78.81297419298906</v>
      </c>
      <c r="AX292">
        <f t="shared" si="148"/>
        <v>15.215219993965077</v>
      </c>
      <c r="AY292" t="e">
        <f t="shared" si="149"/>
        <v>#VALUE!</v>
      </c>
    </row>
    <row r="293" spans="1:51">
      <c r="A293" s="43">
        <v>44403.4375</v>
      </c>
      <c r="B293">
        <v>3</v>
      </c>
      <c r="C293" s="4" t="s">
        <v>279</v>
      </c>
      <c r="D293" s="36">
        <v>1</v>
      </c>
      <c r="E293" s="43">
        <v>44404.497175925928</v>
      </c>
      <c r="F293" s="41">
        <v>193</v>
      </c>
      <c r="H293" s="52">
        <v>23.2</v>
      </c>
      <c r="I293" s="5">
        <v>30</v>
      </c>
      <c r="J293" s="52">
        <v>97.47</v>
      </c>
      <c r="K293" s="52">
        <v>232</v>
      </c>
      <c r="L293" s="5" t="s">
        <v>88</v>
      </c>
      <c r="M293" s="6">
        <f t="shared" si="125"/>
        <v>0.498750090855827</v>
      </c>
      <c r="N293" s="6">
        <f t="shared" si="153"/>
        <v>6.1492123034374213</v>
      </c>
      <c r="O293" s="6" t="e">
        <f t="shared" si="126"/>
        <v>#VALUE!</v>
      </c>
      <c r="P293">
        <f t="shared" si="127"/>
        <v>7.980001453693232</v>
      </c>
      <c r="Q293">
        <f t="shared" si="128"/>
        <v>270.56534135124656</v>
      </c>
      <c r="R293">
        <f t="shared" si="129"/>
        <v>13.998833561105506</v>
      </c>
      <c r="S293">
        <f t="shared" si="130"/>
        <v>172.59505541144094</v>
      </c>
      <c r="T293">
        <f t="shared" si="131"/>
        <v>172.59505541144097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9.6326410701815939E-5</v>
      </c>
      <c r="AC293">
        <f t="shared" si="134"/>
        <v>7.4973420056092365E-9</v>
      </c>
      <c r="AD293">
        <v>0</v>
      </c>
      <c r="AE293" s="11">
        <f t="shared" si="135"/>
        <v>2.0154851429393283E-9</v>
      </c>
      <c r="AF293" s="11">
        <f t="shared" si="136"/>
        <v>9.5128271485485652E-9</v>
      </c>
      <c r="AG293" s="15">
        <f t="shared" si="137"/>
        <v>1.097002469958351E-3</v>
      </c>
      <c r="AI293">
        <f t="shared" si="152"/>
        <v>2.2927800638987685E-4</v>
      </c>
      <c r="AJ293">
        <f t="shared" si="138"/>
        <v>1.7845320050285654E-8</v>
      </c>
      <c r="AK293">
        <v>0</v>
      </c>
      <c r="AL293" s="11">
        <f t="shared" si="139"/>
        <v>9.9440661074954552E-8</v>
      </c>
      <c r="AM293" s="11">
        <f t="shared" si="140"/>
        <v>1.1728598112524021E-7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15.215219993965077</v>
      </c>
      <c r="AY293" t="e">
        <f t="shared" si="149"/>
        <v>#VALUE!</v>
      </c>
    </row>
    <row r="294" spans="1:51">
      <c r="A294" s="43">
        <v>44403.4375</v>
      </c>
      <c r="B294">
        <v>3</v>
      </c>
      <c r="C294" s="4" t="s">
        <v>279</v>
      </c>
      <c r="D294" s="36">
        <v>2</v>
      </c>
      <c r="E294" s="43">
        <v>44404.518391203703</v>
      </c>
      <c r="F294" s="41">
        <v>170</v>
      </c>
      <c r="H294" s="52">
        <v>23.2</v>
      </c>
      <c r="I294" s="5">
        <v>30</v>
      </c>
      <c r="J294" s="52">
        <v>100.89</v>
      </c>
      <c r="K294" s="52">
        <v>114</v>
      </c>
      <c r="L294" s="5" t="s">
        <v>88</v>
      </c>
      <c r="M294" s="6">
        <f t="shared" si="125"/>
        <v>0.51625009404375077</v>
      </c>
      <c r="N294" s="6">
        <f t="shared" si="153"/>
        <v>3.0215957008270093</v>
      </c>
      <c r="O294" s="6" t="e">
        <f t="shared" si="126"/>
        <v>#VALUE!</v>
      </c>
      <c r="P294">
        <f t="shared" si="127"/>
        <v>8.2600015047000124</v>
      </c>
      <c r="Q294">
        <f t="shared" si="128"/>
        <v>132.95021083638841</v>
      </c>
      <c r="R294">
        <f t="shared" si="129"/>
        <v>14.490020703600434</v>
      </c>
      <c r="S294">
        <f t="shared" si="130"/>
        <v>84.809639297001183</v>
      </c>
      <c r="T294">
        <f t="shared" si="131"/>
        <v>84.809639297001183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9.970628476152878E-5</v>
      </c>
      <c r="AC294">
        <f t="shared" si="134"/>
        <v>7.7604066373849988E-9</v>
      </c>
      <c r="AD294">
        <v>0</v>
      </c>
      <c r="AE294" s="11">
        <f t="shared" si="135"/>
        <v>2.086203919884568E-9</v>
      </c>
      <c r="AF294" s="11">
        <f t="shared" si="136"/>
        <v>9.8466105572695672E-9</v>
      </c>
      <c r="AG294" s="15">
        <f t="shared" si="137"/>
        <v>1.097002469958351E-3</v>
      </c>
      <c r="AI294">
        <f t="shared" si="152"/>
        <v>1.1266246865709467E-4</v>
      </c>
      <c r="AJ294">
        <f t="shared" si="138"/>
        <v>8.7688210591920899E-9</v>
      </c>
      <c r="AK294">
        <v>0</v>
      </c>
      <c r="AL294" s="11">
        <f t="shared" si="139"/>
        <v>4.8863083459244921E-8</v>
      </c>
      <c r="AM294" s="11">
        <f t="shared" si="140"/>
        <v>5.7631904518437009E-8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15.215219993965073</v>
      </c>
      <c r="AY294" t="e">
        <f t="shared" si="149"/>
        <v>#VALUE!</v>
      </c>
    </row>
    <row r="295" spans="1:51">
      <c r="A295" s="43">
        <v>44403.597222222219</v>
      </c>
      <c r="B295">
        <v>8</v>
      </c>
      <c r="C295" s="4" t="s">
        <v>278</v>
      </c>
      <c r="D295" s="36">
        <v>1</v>
      </c>
      <c r="E295" s="43">
        <v>44404.539664351854</v>
      </c>
      <c r="F295" s="41">
        <v>21</v>
      </c>
      <c r="H295" s="52">
        <v>23.2</v>
      </c>
      <c r="I295" s="5">
        <v>30</v>
      </c>
      <c r="J295" s="52">
        <v>5968.03</v>
      </c>
      <c r="K295" s="52">
        <v>17605</v>
      </c>
      <c r="L295" s="5" t="s">
        <v>88</v>
      </c>
      <c r="M295" s="6">
        <f t="shared" si="125"/>
        <v>30.538170767726484</v>
      </c>
      <c r="N295" s="6">
        <f t="shared" si="153"/>
        <v>466.62449397420608</v>
      </c>
      <c r="O295" s="6" t="e">
        <f t="shared" si="126"/>
        <v>#VALUE!</v>
      </c>
      <c r="P295">
        <f t="shared" si="127"/>
        <v>488.61073228362375</v>
      </c>
      <c r="Q295">
        <f t="shared" si="128"/>
        <v>20531.477734865068</v>
      </c>
      <c r="R295">
        <f t="shared" si="129"/>
        <v>857.14023450994625</v>
      </c>
      <c r="S295">
        <f t="shared" si="130"/>
        <v>13097.137717751802</v>
      </c>
      <c r="T295">
        <f t="shared" si="131"/>
        <v>13097.137717751802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5.8980087089438651E-3</v>
      </c>
      <c r="AC295">
        <f t="shared" si="134"/>
        <v>4.5905778198149258E-7</v>
      </c>
      <c r="AD295">
        <v>0</v>
      </c>
      <c r="AE295" s="11">
        <f t="shared" si="135"/>
        <v>1.2340695391008719E-7</v>
      </c>
      <c r="AF295" s="11">
        <f t="shared" si="136"/>
        <v>5.824647358915798E-7</v>
      </c>
      <c r="AG295" s="15">
        <f t="shared" si="137"/>
        <v>1.097002469958351E-3</v>
      </c>
      <c r="AI295">
        <f t="shared" si="152"/>
        <v>1.7398445269369751E-2</v>
      </c>
      <c r="AJ295">
        <f t="shared" si="138"/>
        <v>1.3541674977813748E-6</v>
      </c>
      <c r="AK295">
        <v>0</v>
      </c>
      <c r="AL295" s="11">
        <f t="shared" si="139"/>
        <v>7.5459174061404091E-6</v>
      </c>
      <c r="AM295" s="11">
        <f t="shared" si="140"/>
        <v>8.9000849039217833E-6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</v>
      </c>
      <c r="AY295" t="e">
        <f t="shared" si="149"/>
        <v>#VALUE!</v>
      </c>
    </row>
    <row r="296" spans="1:51">
      <c r="A296" s="43">
        <v>44403.4375</v>
      </c>
      <c r="B296">
        <v>9</v>
      </c>
      <c r="C296" s="4" t="s">
        <v>279</v>
      </c>
      <c r="D296" s="36">
        <v>2</v>
      </c>
      <c r="E296" s="43">
        <v>44404.560914351852</v>
      </c>
      <c r="F296" s="41">
        <v>91</v>
      </c>
      <c r="H296" s="52">
        <v>23.2</v>
      </c>
      <c r="I296" s="5">
        <v>30</v>
      </c>
      <c r="J296" s="52">
        <v>31619.74</v>
      </c>
      <c r="K296" s="52">
        <v>13335</v>
      </c>
      <c r="L296" s="5" t="s">
        <v>88</v>
      </c>
      <c r="M296" s="6">
        <f t="shared" si="125"/>
        <v>161.79694467874862</v>
      </c>
      <c r="N296" s="6">
        <f t="shared" si="153"/>
        <v>353.44718132042249</v>
      </c>
      <c r="O296" s="6" t="e">
        <f t="shared" si="126"/>
        <v>#VALUE!</v>
      </c>
      <c r="P296">
        <f t="shared" si="127"/>
        <v>2588.7511148599779</v>
      </c>
      <c r="Q296">
        <f t="shared" si="128"/>
        <v>15551.675978098589</v>
      </c>
      <c r="R296">
        <f t="shared" si="129"/>
        <v>4541.2893967931695</v>
      </c>
      <c r="S296">
        <f t="shared" si="130"/>
        <v>9920.4959651360587</v>
      </c>
      <c r="T296">
        <f t="shared" si="131"/>
        <v>9920.4959651360568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3.1248754093820021E-2</v>
      </c>
      <c r="AC296">
        <f t="shared" si="134"/>
        <v>2.4321740526156008E-6</v>
      </c>
      <c r="AD296">
        <v>0</v>
      </c>
      <c r="AE296" s="11">
        <f t="shared" si="135"/>
        <v>6.5383314038785674E-7</v>
      </c>
      <c r="AF296" s="11">
        <f t="shared" si="136"/>
        <v>3.0860071930034575E-6</v>
      </c>
      <c r="AG296" s="15">
        <f t="shared" si="137"/>
        <v>1.097002469958351E-3</v>
      </c>
      <c r="AI296">
        <f t="shared" si="152"/>
        <v>1.3178544031073309E-2</v>
      </c>
      <c r="AJ296">
        <f t="shared" si="138"/>
        <v>1.0257213054765482E-6</v>
      </c>
      <c r="AK296">
        <v>0</v>
      </c>
      <c r="AL296" s="11">
        <f t="shared" si="139"/>
        <v>5.7156948941143059E-6</v>
      </c>
      <c r="AM296" s="11">
        <f t="shared" si="140"/>
        <v>6.7414161995908541E-6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15.215219993965075</v>
      </c>
      <c r="AY296" t="e">
        <f t="shared" si="149"/>
        <v>#VALUE!</v>
      </c>
    </row>
    <row r="297" spans="1:51">
      <c r="A297" s="43">
        <v>44403.4375</v>
      </c>
      <c r="B297">
        <v>6</v>
      </c>
      <c r="C297" s="4" t="s">
        <v>279</v>
      </c>
      <c r="D297" s="36">
        <v>1</v>
      </c>
      <c r="E297" s="43">
        <v>44404.582152777781</v>
      </c>
      <c r="F297" s="41">
        <v>159</v>
      </c>
      <c r="H297" s="52">
        <v>23.2</v>
      </c>
      <c r="I297" s="5">
        <v>30</v>
      </c>
      <c r="J297" s="52">
        <v>226.05</v>
      </c>
      <c r="K297" s="52">
        <v>7763</v>
      </c>
      <c r="L297" s="5" t="s">
        <v>88</v>
      </c>
      <c r="M297" s="6">
        <f t="shared" si="125"/>
        <v>1.1566888072018024</v>
      </c>
      <c r="N297" s="6">
        <f t="shared" si="153"/>
        <v>205.76006513614101</v>
      </c>
      <c r="O297" s="6" t="e">
        <f t="shared" si="126"/>
        <v>#VALUE!</v>
      </c>
      <c r="P297">
        <f t="shared" si="127"/>
        <v>18.507020915228839</v>
      </c>
      <c r="Q297">
        <f t="shared" si="128"/>
        <v>9053.4428659902042</v>
      </c>
      <c r="R297">
        <f t="shared" si="129"/>
        <v>32.465746655256993</v>
      </c>
      <c r="S297">
        <f t="shared" si="130"/>
        <v>5775.2388584440369</v>
      </c>
      <c r="T297">
        <f t="shared" si="131"/>
        <v>5775.2388584440369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2.2339781613979167E-4</v>
      </c>
      <c r="AC297">
        <f t="shared" si="134"/>
        <v>1.7387649126582209E-8</v>
      </c>
      <c r="AD297">
        <v>0</v>
      </c>
      <c r="AE297" s="11">
        <f t="shared" si="135"/>
        <v>4.6742630200208799E-9</v>
      </c>
      <c r="AF297" s="11">
        <f t="shared" si="136"/>
        <v>2.2061912146603087E-8</v>
      </c>
      <c r="AG297" s="15">
        <f t="shared" si="137"/>
        <v>1.097002469958351E-3</v>
      </c>
      <c r="AI297">
        <f t="shared" si="152"/>
        <v>7.6719188086405779E-3</v>
      </c>
      <c r="AJ297">
        <f t="shared" si="138"/>
        <v>5.9712594633779119E-7</v>
      </c>
      <c r="AK297">
        <v>0</v>
      </c>
      <c r="AL297" s="11">
        <f t="shared" si="139"/>
        <v>3.3274045341589324E-6</v>
      </c>
      <c r="AM297" s="11">
        <f t="shared" si="140"/>
        <v>3.9245304804967237E-6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15.21521999396508</v>
      </c>
      <c r="AY297" t="e">
        <f t="shared" si="149"/>
        <v>#VALUE!</v>
      </c>
    </row>
    <row r="298" spans="1:51">
      <c r="A298" s="43">
        <v>44403.597222222219</v>
      </c>
      <c r="B298">
        <v>6.2</v>
      </c>
      <c r="C298" s="4" t="s">
        <v>278</v>
      </c>
      <c r="D298" s="36">
        <v>2</v>
      </c>
      <c r="E298" s="43">
        <v>44404.603391203702</v>
      </c>
      <c r="F298" s="41">
        <v>41</v>
      </c>
      <c r="H298" s="52">
        <v>23.2</v>
      </c>
      <c r="I298" s="5">
        <v>30</v>
      </c>
      <c r="J298" s="52">
        <v>7124.57</v>
      </c>
      <c r="K298" s="52">
        <v>14472</v>
      </c>
      <c r="L298" s="5" t="s">
        <v>88</v>
      </c>
      <c r="M298" s="6">
        <f t="shared" si="125"/>
        <v>36.456139682042668</v>
      </c>
      <c r="N298" s="6">
        <f t="shared" si="153"/>
        <v>383.58362265235507</v>
      </c>
      <c r="O298" s="6" t="e">
        <f t="shared" si="126"/>
        <v>#VALUE!</v>
      </c>
      <c r="P298">
        <f t="shared" si="127"/>
        <v>583.29823491268269</v>
      </c>
      <c r="Q298">
        <f t="shared" si="128"/>
        <v>16877.679396703625</v>
      </c>
      <c r="R298">
        <f t="shared" si="129"/>
        <v>1023.2447894166968</v>
      </c>
      <c r="S298">
        <f t="shared" si="130"/>
        <v>10766.360525492992</v>
      </c>
      <c r="T298">
        <f t="shared" si="131"/>
        <v>10766.360525492992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7.0409793361427796E-3</v>
      </c>
      <c r="AC298">
        <f t="shared" si="134"/>
        <v>5.4801824082182607E-7</v>
      </c>
      <c r="AD298">
        <v>0</v>
      </c>
      <c r="AE298" s="11">
        <f t="shared" si="135"/>
        <v>1.4732189376045192E-7</v>
      </c>
      <c r="AF298" s="11">
        <f t="shared" si="136"/>
        <v>6.9534013458227802E-7</v>
      </c>
      <c r="AG298" s="15">
        <f t="shared" si="137"/>
        <v>1.097002469958351E-3</v>
      </c>
      <c r="AI298">
        <f t="shared" si="152"/>
        <v>1.430220391583749E-2</v>
      </c>
      <c r="AJ298">
        <f t="shared" si="138"/>
        <v>1.1131787576195431E-6</v>
      </c>
      <c r="AK298">
        <v>0</v>
      </c>
      <c r="AL298" s="11">
        <f t="shared" si="139"/>
        <v>6.203039858089407E-6</v>
      </c>
      <c r="AM298" s="11">
        <f t="shared" si="140"/>
        <v>7.3162186157089503E-6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15.215219993965079</v>
      </c>
      <c r="AY298" t="e">
        <f t="shared" si="149"/>
        <v>#VALUE!</v>
      </c>
    </row>
    <row r="299" spans="1:51">
      <c r="A299" s="43">
        <v>44403.597222222219</v>
      </c>
      <c r="B299">
        <v>3.8</v>
      </c>
      <c r="C299" s="4" t="s">
        <v>278</v>
      </c>
      <c r="D299" s="36">
        <v>1</v>
      </c>
      <c r="E299" s="43">
        <v>44404.624641203707</v>
      </c>
      <c r="F299" s="41">
        <v>190</v>
      </c>
      <c r="H299" s="52">
        <v>23.2</v>
      </c>
      <c r="I299" s="5">
        <v>30</v>
      </c>
      <c r="J299" s="52">
        <v>102.72</v>
      </c>
      <c r="K299" s="52">
        <v>9203</v>
      </c>
      <c r="L299" s="5" t="s">
        <v>88</v>
      </c>
      <c r="M299" s="6">
        <f t="shared" si="125"/>
        <v>0.52561413083728881</v>
      </c>
      <c r="N299" s="6">
        <f t="shared" si="153"/>
        <v>243.92758977816638</v>
      </c>
      <c r="O299" s="6" t="e">
        <f t="shared" si="126"/>
        <v>#VALUE!</v>
      </c>
      <c r="P299">
        <f t="shared" si="127"/>
        <v>8.4098260933966209</v>
      </c>
      <c r="Q299">
        <f t="shared" si="128"/>
        <v>10732.813950239321</v>
      </c>
      <c r="R299">
        <f t="shared" si="129"/>
        <v>14.752848911426662</v>
      </c>
      <c r="S299">
        <f t="shared" si="130"/>
        <v>6846.5185127219438</v>
      </c>
      <c r="T299">
        <f t="shared" si="131"/>
        <v>6846.5185127219456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1.0151481386365581E-4</v>
      </c>
      <c r="AC299">
        <f t="shared" si="134"/>
        <v>7.9011692912299235E-9</v>
      </c>
      <c r="AD299">
        <v>0</v>
      </c>
      <c r="AE299" s="11">
        <f t="shared" si="135"/>
        <v>2.124044668951757E-9</v>
      </c>
      <c r="AF299" s="11">
        <f t="shared" si="136"/>
        <v>1.002521396018168E-8</v>
      </c>
      <c r="AG299" s="15">
        <f t="shared" si="137"/>
        <v>1.097002469958351E-3</v>
      </c>
      <c r="AI299">
        <f t="shared" si="152"/>
        <v>9.0950236758880892E-3</v>
      </c>
      <c r="AJ299">
        <f t="shared" si="138"/>
        <v>7.0789000182232285E-7</v>
      </c>
      <c r="AK299">
        <v>0</v>
      </c>
      <c r="AL299" s="11">
        <f t="shared" si="139"/>
        <v>3.9446224304862365E-6</v>
      </c>
      <c r="AM299" s="11">
        <f t="shared" si="140"/>
        <v>4.652512432308559E-6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43">
        <v>44403.597222222219</v>
      </c>
      <c r="B300">
        <v>1.6</v>
      </c>
      <c r="C300" s="4" t="s">
        <v>278</v>
      </c>
      <c r="D300" s="36">
        <v>2</v>
      </c>
      <c r="E300" s="43">
        <v>44404.645856481482</v>
      </c>
      <c r="F300" s="41">
        <v>46</v>
      </c>
      <c r="H300" s="52">
        <v>23.2</v>
      </c>
      <c r="I300" s="5">
        <v>30</v>
      </c>
      <c r="J300" s="52">
        <v>490.18</v>
      </c>
      <c r="K300" s="52">
        <v>953</v>
      </c>
      <c r="L300" s="5" t="s">
        <v>88</v>
      </c>
      <c r="M300" s="6">
        <f t="shared" si="125"/>
        <v>2.5082314510691415</v>
      </c>
      <c r="N300" s="6">
        <f t="shared" si="153"/>
        <v>25.259479849895961</v>
      </c>
      <c r="O300" s="6" t="e">
        <f t="shared" si="126"/>
        <v>#VALUE!</v>
      </c>
      <c r="P300">
        <f t="shared" si="127"/>
        <v>40.131703217106264</v>
      </c>
      <c r="Q300">
        <f t="shared" si="128"/>
        <v>1111.4171133954223</v>
      </c>
      <c r="R300">
        <f t="shared" si="129"/>
        <v>70.400617984843507</v>
      </c>
      <c r="S300">
        <f t="shared" si="130"/>
        <v>708.97882675475535</v>
      </c>
      <c r="T300">
        <f t="shared" si="131"/>
        <v>708.97882675475535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4.8442884988012858E-4</v>
      </c>
      <c r="AC300">
        <f t="shared" si="134"/>
        <v>3.770439216486647E-8</v>
      </c>
      <c r="AD300">
        <v>0</v>
      </c>
      <c r="AE300" s="11">
        <f t="shared" si="135"/>
        <v>1.013594446871858E-8</v>
      </c>
      <c r="AF300" s="11">
        <f t="shared" si="136"/>
        <v>4.784033663358505E-8</v>
      </c>
      <c r="AG300" s="15">
        <f t="shared" si="137"/>
        <v>1.097002469958351E-3</v>
      </c>
      <c r="AI300">
        <f t="shared" si="152"/>
        <v>9.4181870728255444E-4</v>
      </c>
      <c r="AJ300">
        <f t="shared" si="138"/>
        <v>7.3304267275526842E-8</v>
      </c>
      <c r="AK300">
        <v>0</v>
      </c>
      <c r="AL300" s="11">
        <f t="shared" si="139"/>
        <v>4.0847823277772279E-7</v>
      </c>
      <c r="AM300" s="11">
        <f t="shared" si="140"/>
        <v>4.8178250005324961E-7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43">
        <v>44403.597222222219</v>
      </c>
      <c r="B301">
        <v>1.6</v>
      </c>
      <c r="C301" s="4" t="s">
        <v>278</v>
      </c>
      <c r="D301" s="36">
        <v>1</v>
      </c>
      <c r="E301" s="43">
        <v>44404.667118055557</v>
      </c>
      <c r="F301" s="41">
        <v>136</v>
      </c>
      <c r="H301" s="52">
        <v>23.2</v>
      </c>
      <c r="I301" s="5">
        <v>30</v>
      </c>
      <c r="J301" s="52">
        <v>465.32</v>
      </c>
      <c r="K301" s="52">
        <v>1016</v>
      </c>
      <c r="L301" s="5" t="s">
        <v>88</v>
      </c>
      <c r="M301" s="6">
        <f t="shared" si="125"/>
        <v>2.381023825556924</v>
      </c>
      <c r="N301" s="6">
        <f t="shared" si="153"/>
        <v>26.929309052984575</v>
      </c>
      <c r="O301" s="6" t="e">
        <f t="shared" si="126"/>
        <v>#VALUE!</v>
      </c>
      <c r="P301">
        <f t="shared" si="127"/>
        <v>38.096381208910785</v>
      </c>
      <c r="Q301">
        <f t="shared" si="128"/>
        <v>1184.8895983313214</v>
      </c>
      <c r="R301">
        <f t="shared" si="129"/>
        <v>66.830175773608431</v>
      </c>
      <c r="S301">
        <f t="shared" si="130"/>
        <v>755.84731162941398</v>
      </c>
      <c r="T301">
        <f t="shared" si="131"/>
        <v>755.84731162941398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4.5986052557473058E-4</v>
      </c>
      <c r="AC301">
        <f t="shared" si="134"/>
        <v>3.5792173818098797E-8</v>
      </c>
      <c r="AD301">
        <v>0</v>
      </c>
      <c r="AE301" s="11">
        <f t="shared" si="135"/>
        <v>9.621889265543533E-9</v>
      </c>
      <c r="AF301" s="11">
        <f t="shared" si="136"/>
        <v>4.5414063083642329E-8</v>
      </c>
      <c r="AG301" s="15">
        <f t="shared" si="137"/>
        <v>1.097002469958351E-3</v>
      </c>
      <c r="AI301">
        <f t="shared" si="152"/>
        <v>1.0040795452246332E-3</v>
      </c>
      <c r="AJ301">
        <f t="shared" si="138"/>
        <v>7.8150194702975113E-8</v>
      </c>
      <c r="AK301">
        <v>0</v>
      </c>
      <c r="AL301" s="11">
        <f t="shared" si="139"/>
        <v>4.3548151574204244E-7</v>
      </c>
      <c r="AM301" s="11">
        <f t="shared" si="140"/>
        <v>5.1363171044501754E-7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78.81297419298906</v>
      </c>
      <c r="AX301">
        <f t="shared" si="148"/>
        <v>15.215219993965073</v>
      </c>
      <c r="AY301" t="e">
        <f t="shared" si="149"/>
        <v>#VALUE!</v>
      </c>
    </row>
    <row r="302" spans="1:51">
      <c r="A302" s="43">
        <v>44403.597222222219</v>
      </c>
      <c r="B302">
        <v>3.8</v>
      </c>
      <c r="C302" s="4" t="s">
        <v>278</v>
      </c>
      <c r="D302" s="36">
        <v>2</v>
      </c>
      <c r="E302" s="43">
        <v>44404.688333333332</v>
      </c>
      <c r="F302" s="41">
        <v>16</v>
      </c>
      <c r="H302" s="52">
        <v>23.2</v>
      </c>
      <c r="I302" s="5">
        <v>30</v>
      </c>
      <c r="J302" s="52">
        <v>70.02</v>
      </c>
      <c r="K302" s="52">
        <v>9709</v>
      </c>
      <c r="L302" s="5" t="s">
        <v>88</v>
      </c>
      <c r="M302" s="6">
        <f t="shared" si="125"/>
        <v>0.35828953895275467</v>
      </c>
      <c r="N302" s="6">
        <f t="shared" si="153"/>
        <v>257.33923385376698</v>
      </c>
      <c r="O302" s="6" t="e">
        <f t="shared" si="126"/>
        <v>#VALUE!</v>
      </c>
      <c r="P302">
        <f t="shared" si="127"/>
        <v>5.7326326232440747</v>
      </c>
      <c r="Q302">
        <f t="shared" si="128"/>
        <v>11322.926289565747</v>
      </c>
      <c r="R302">
        <f t="shared" si="129"/>
        <v>10.056410443711986</v>
      </c>
      <c r="S302">
        <f t="shared" si="130"/>
        <v>7222.9542801279322</v>
      </c>
      <c r="T302">
        <f t="shared" si="131"/>
        <v>7222.954280127934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6.9198474169910243E-5</v>
      </c>
      <c r="AC302">
        <f t="shared" si="134"/>
        <v>5.3859021979353502E-9</v>
      </c>
      <c r="AD302">
        <v>0</v>
      </c>
      <c r="AE302" s="11">
        <f t="shared" si="135"/>
        <v>1.4478739069314839E-9</v>
      </c>
      <c r="AF302" s="11">
        <f t="shared" si="136"/>
        <v>6.8337761048668345E-9</v>
      </c>
      <c r="AG302" s="15">
        <f t="shared" si="137"/>
        <v>1.097002469958351E-3</v>
      </c>
      <c r="AI302">
        <f t="shared" si="152"/>
        <v>9.5950869139625628E-3</v>
      </c>
      <c r="AJ302">
        <f t="shared" si="138"/>
        <v>7.4681126020785963E-7</v>
      </c>
      <c r="AK302">
        <v>0</v>
      </c>
      <c r="AL302" s="11">
        <f t="shared" si="139"/>
        <v>4.1615059412790255E-6</v>
      </c>
      <c r="AM302" s="11">
        <f t="shared" si="140"/>
        <v>4.9083172014868848E-6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</v>
      </c>
      <c r="AY302" t="e">
        <f t="shared" si="149"/>
        <v>#VALUE!</v>
      </c>
    </row>
    <row r="303" spans="1:51">
      <c r="A303" s="43">
        <v>44403.597222222219</v>
      </c>
      <c r="B303">
        <v>5</v>
      </c>
      <c r="C303" s="4" t="s">
        <v>278</v>
      </c>
      <c r="D303" s="36">
        <v>1</v>
      </c>
      <c r="E303" s="43">
        <v>44404.709583333337</v>
      </c>
      <c r="F303" s="41">
        <v>122</v>
      </c>
      <c r="H303" s="52">
        <v>23.2</v>
      </c>
      <c r="I303" s="5">
        <v>30</v>
      </c>
      <c r="J303" s="52">
        <v>1866.04</v>
      </c>
      <c r="K303" s="52">
        <v>12835</v>
      </c>
      <c r="L303" s="5" t="s">
        <v>88</v>
      </c>
      <c r="M303" s="6">
        <f t="shared" si="125"/>
        <v>9.5484520318108892</v>
      </c>
      <c r="N303" s="6">
        <f t="shared" si="153"/>
        <v>340.19456859749704</v>
      </c>
      <c r="O303" s="6" t="e">
        <f t="shared" si="126"/>
        <v>#VALUE!</v>
      </c>
      <c r="P303">
        <f t="shared" si="127"/>
        <v>152.77523250897423</v>
      </c>
      <c r="Q303">
        <f t="shared" si="128"/>
        <v>14968.561018289869</v>
      </c>
      <c r="R303">
        <f t="shared" si="129"/>
        <v>268.00434367872487</v>
      </c>
      <c r="S303">
        <f t="shared" si="130"/>
        <v>9548.5238629562282</v>
      </c>
      <c r="T303">
        <f t="shared" si="131"/>
        <v>9548.5238629562282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1.8441462544989905E-3</v>
      </c>
      <c r="AC303">
        <f t="shared" si="134"/>
        <v>1.4353483201135794E-7</v>
      </c>
      <c r="AD303">
        <v>0</v>
      </c>
      <c r="AE303" s="11">
        <f t="shared" si="135"/>
        <v>3.8585984365758733E-8</v>
      </c>
      <c r="AF303" s="11">
        <f t="shared" si="136"/>
        <v>1.8212081637711668E-7</v>
      </c>
      <c r="AG303" s="15">
        <f t="shared" si="137"/>
        <v>1.097002469958351E-3</v>
      </c>
      <c r="AI303">
        <f t="shared" si="152"/>
        <v>1.2684410396612368E-2</v>
      </c>
      <c r="AJ303">
        <f t="shared" si="138"/>
        <v>9.872615639888636E-7</v>
      </c>
      <c r="AK303">
        <v>0</v>
      </c>
      <c r="AL303" s="11">
        <f t="shared" si="139"/>
        <v>5.5013831245562149E-6</v>
      </c>
      <c r="AM303" s="11">
        <f t="shared" si="140"/>
        <v>6.4886446885450787E-6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15.215219993965077</v>
      </c>
      <c r="AY303" t="e">
        <f t="shared" si="149"/>
        <v>#VALUE!</v>
      </c>
    </row>
    <row r="304" spans="1:51">
      <c r="A304" s="43">
        <v>44403.4375</v>
      </c>
      <c r="B304">
        <v>0.1</v>
      </c>
      <c r="C304" s="4" t="s">
        <v>279</v>
      </c>
      <c r="D304" s="36">
        <v>2</v>
      </c>
      <c r="E304" s="43">
        <v>44404.730833333335</v>
      </c>
      <c r="F304" s="41">
        <v>51</v>
      </c>
      <c r="H304" s="52">
        <v>23.2</v>
      </c>
      <c r="I304" s="5">
        <v>30</v>
      </c>
      <c r="J304" s="52">
        <v>125.05</v>
      </c>
      <c r="K304" s="52">
        <v>175</v>
      </c>
      <c r="L304" s="5" t="s">
        <v>88</v>
      </c>
      <c r="M304" s="6">
        <f t="shared" si="125"/>
        <v>0.63987584755844018</v>
      </c>
      <c r="N304" s="6">
        <f t="shared" si="153"/>
        <v>4.6384144530239171</v>
      </c>
      <c r="O304" s="6" t="e">
        <f t="shared" si="126"/>
        <v>#VALUE!</v>
      </c>
      <c r="P304">
        <f t="shared" si="127"/>
        <v>10.238013560935043</v>
      </c>
      <c r="Q304">
        <f t="shared" si="128"/>
        <v>204.09023593305236</v>
      </c>
      <c r="R304">
        <f t="shared" si="129"/>
        <v>17.959927534792691</v>
      </c>
      <c r="S304">
        <f t="shared" si="130"/>
        <v>130.19023576294038</v>
      </c>
      <c r="T304">
        <f t="shared" si="131"/>
        <v>130.19023576294038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1.2358282197868147E-4</v>
      </c>
      <c r="AC304">
        <f t="shared" si="134"/>
        <v>9.6187813460699183E-9</v>
      </c>
      <c r="AD304">
        <v>0</v>
      </c>
      <c r="AE304" s="11">
        <f t="shared" si="135"/>
        <v>2.5857845195912897E-9</v>
      </c>
      <c r="AF304" s="11">
        <f t="shared" si="136"/>
        <v>1.2204565865661208E-8</v>
      </c>
      <c r="AG304" s="15">
        <f t="shared" si="137"/>
        <v>1.097002469958351E-3</v>
      </c>
      <c r="AI304">
        <f t="shared" si="152"/>
        <v>1.7294677206132952E-4</v>
      </c>
      <c r="AJ304">
        <f t="shared" si="138"/>
        <v>1.3460909520689608E-8</v>
      </c>
      <c r="AK304">
        <v>0</v>
      </c>
      <c r="AL304" s="11">
        <f t="shared" si="139"/>
        <v>7.5009119345332105E-8</v>
      </c>
      <c r="AM304" s="11">
        <f t="shared" si="140"/>
        <v>8.8470028866021712E-8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15.215219993965073</v>
      </c>
      <c r="AY304" t="e">
        <f t="shared" si="149"/>
        <v>#VALUE!</v>
      </c>
    </row>
    <row r="305" spans="1:51">
      <c r="A305" s="43">
        <v>44403.4375</v>
      </c>
      <c r="B305">
        <v>11</v>
      </c>
      <c r="C305" s="4" t="s">
        <v>279</v>
      </c>
      <c r="D305" s="36">
        <v>1</v>
      </c>
      <c r="E305" s="43">
        <v>44404.752083333333</v>
      </c>
      <c r="F305" s="41">
        <v>140</v>
      </c>
      <c r="H305" s="52">
        <v>23.2</v>
      </c>
      <c r="I305" s="5">
        <v>30</v>
      </c>
      <c r="J305" s="52">
        <v>71048.03</v>
      </c>
      <c r="K305" s="52">
        <v>18146</v>
      </c>
      <c r="L305" s="5" t="s">
        <v>88</v>
      </c>
      <c r="M305" s="6">
        <f t="shared" si="125"/>
        <v>363.5499273379246</v>
      </c>
      <c r="N305" s="6">
        <f t="shared" si="153"/>
        <v>480.96382094041138</v>
      </c>
      <c r="O305" s="6" t="e">
        <f t="shared" si="126"/>
        <v>#VALUE!</v>
      </c>
      <c r="P305">
        <f t="shared" si="127"/>
        <v>5816.7988374067936</v>
      </c>
      <c r="Q305">
        <f t="shared" si="128"/>
        <v>21162.408121378099</v>
      </c>
      <c r="R305">
        <f t="shared" si="129"/>
        <v>10204.058139062588</v>
      </c>
      <c r="S305">
        <f t="shared" si="130"/>
        <v>13499.611532310379</v>
      </c>
      <c r="T305">
        <f t="shared" si="131"/>
        <v>13499.611532310377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7.0214442570380009E-2</v>
      </c>
      <c r="AC305">
        <f t="shared" si="134"/>
        <v>5.4649777340185196E-6</v>
      </c>
      <c r="AD305">
        <v>0</v>
      </c>
      <c r="AE305" s="11">
        <f t="shared" si="135"/>
        <v>1.4691315163651142E-6</v>
      </c>
      <c r="AF305" s="11">
        <f t="shared" si="136"/>
        <v>6.9341092503836336E-6</v>
      </c>
      <c r="AG305" s="15">
        <f t="shared" si="137"/>
        <v>1.097002469958351E-3</v>
      </c>
      <c r="AI305">
        <f t="shared" si="152"/>
        <v>1.7933097861856487E-2</v>
      </c>
      <c r="AJ305">
        <f t="shared" si="138"/>
        <v>1.3957809380710495E-6</v>
      </c>
      <c r="AK305">
        <v>0</v>
      </c>
      <c r="AL305" s="11">
        <f t="shared" si="139"/>
        <v>7.7778027408022635E-6</v>
      </c>
      <c r="AM305" s="11">
        <f t="shared" si="140"/>
        <v>9.1735836788733122E-6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</v>
      </c>
      <c r="AY305" t="e">
        <f t="shared" si="149"/>
        <v>#VALUE!</v>
      </c>
    </row>
    <row r="306" spans="1:51">
      <c r="A306" s="43">
        <v>44403.597222222219</v>
      </c>
      <c r="B306">
        <v>9</v>
      </c>
      <c r="C306" s="4" t="s">
        <v>278</v>
      </c>
      <c r="D306" s="36">
        <v>2</v>
      </c>
      <c r="E306" s="43">
        <v>44404.773333333331</v>
      </c>
      <c r="F306" s="41">
        <v>85</v>
      </c>
      <c r="H306" s="52">
        <v>23.2</v>
      </c>
      <c r="I306" s="5">
        <v>30</v>
      </c>
      <c r="J306" s="52">
        <v>14603.67</v>
      </c>
      <c r="K306" s="52">
        <v>19629</v>
      </c>
      <c r="L306" s="5" t="s">
        <v>88</v>
      </c>
      <c r="M306" s="6">
        <f t="shared" si="125"/>
        <v>74.726395191633486</v>
      </c>
      <c r="N306" s="6">
        <f t="shared" si="153"/>
        <v>520.27107027660838</v>
      </c>
      <c r="O306" s="6" t="e">
        <f t="shared" si="126"/>
        <v>#VALUE!</v>
      </c>
      <c r="P306">
        <f t="shared" si="127"/>
        <v>1195.6223230661358</v>
      </c>
      <c r="Q306">
        <f t="shared" si="128"/>
        <v>22891.927092170768</v>
      </c>
      <c r="R306">
        <f t="shared" si="129"/>
        <v>2097.4078763856537</v>
      </c>
      <c r="S306">
        <f t="shared" si="130"/>
        <v>14602.880787375752</v>
      </c>
      <c r="T306">
        <f t="shared" si="131"/>
        <v>14602.880787375752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1.4432329067136436E-2</v>
      </c>
      <c r="AC306">
        <f t="shared" si="134"/>
        <v>1.12330674594291E-6</v>
      </c>
      <c r="AD306">
        <v>0</v>
      </c>
      <c r="AE306" s="11">
        <f t="shared" si="135"/>
        <v>3.0197476061751079E-7</v>
      </c>
      <c r="AF306" s="11">
        <f t="shared" si="136"/>
        <v>1.4252815065604209E-6</v>
      </c>
      <c r="AG306" s="15">
        <f t="shared" si="137"/>
        <v>1.097002469958351E-3</v>
      </c>
      <c r="AI306">
        <f t="shared" si="152"/>
        <v>1.9398698221667642E-2</v>
      </c>
      <c r="AJ306">
        <f t="shared" si="138"/>
        <v>1.5098525313235219E-6</v>
      </c>
      <c r="AK306">
        <v>0</v>
      </c>
      <c r="AL306" s="11">
        <f t="shared" si="139"/>
        <v>8.4134514493115654E-6</v>
      </c>
      <c r="AM306" s="11">
        <f t="shared" si="140"/>
        <v>9.9233039806350866E-6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15.215219993965068</v>
      </c>
      <c r="AY306" t="e">
        <f t="shared" si="149"/>
        <v>#VALUE!</v>
      </c>
    </row>
    <row r="307" spans="1:51">
      <c r="A307" s="43">
        <v>44403.4375</v>
      </c>
      <c r="B307">
        <v>6</v>
      </c>
      <c r="C307" s="4" t="s">
        <v>279</v>
      </c>
      <c r="D307" s="36">
        <v>1</v>
      </c>
      <c r="E307" s="43">
        <v>44404.794583333336</v>
      </c>
      <c r="F307" s="41">
        <v>69</v>
      </c>
      <c r="H307" s="52">
        <v>23.2</v>
      </c>
      <c r="I307" s="5">
        <v>30</v>
      </c>
      <c r="J307" s="52">
        <v>109.78</v>
      </c>
      <c r="K307" s="52">
        <v>7260</v>
      </c>
      <c r="L307" s="5" t="s">
        <v>88</v>
      </c>
      <c r="M307" s="6">
        <f t="shared" si="125"/>
        <v>0.56173986841235946</v>
      </c>
      <c r="N307" s="6">
        <f t="shared" si="153"/>
        <v>192.42793673687797</v>
      </c>
      <c r="O307" s="6" t="e">
        <f t="shared" si="126"/>
        <v>#VALUE!</v>
      </c>
      <c r="P307">
        <f t="shared" si="127"/>
        <v>8.9878378945977513</v>
      </c>
      <c r="Q307">
        <f t="shared" si="128"/>
        <v>8466.8292164226314</v>
      </c>
      <c r="R307">
        <f t="shared" si="129"/>
        <v>15.766820030144272</v>
      </c>
      <c r="S307">
        <f t="shared" si="130"/>
        <v>5401.0349236511274</v>
      </c>
      <c r="T307">
        <f t="shared" si="131"/>
        <v>5401.0349236511274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1.0849198078224431E-4</v>
      </c>
      <c r="AC307">
        <f t="shared" si="134"/>
        <v>8.4442208410360301E-9</v>
      </c>
      <c r="AD307">
        <v>0</v>
      </c>
      <c r="AE307" s="11">
        <f t="shared" si="135"/>
        <v>2.2700313839322812E-9</v>
      </c>
      <c r="AF307" s="11">
        <f t="shared" si="136"/>
        <v>1.0714252224968311E-8</v>
      </c>
      <c r="AG307" s="15">
        <f t="shared" si="137"/>
        <v>1.097002469958351E-3</v>
      </c>
      <c r="AI307">
        <f t="shared" si="152"/>
        <v>7.1748203723728705E-3</v>
      </c>
      <c r="AJ307">
        <f t="shared" si="138"/>
        <v>5.5843544640118039E-7</v>
      </c>
      <c r="AK307">
        <v>0</v>
      </c>
      <c r="AL307" s="11">
        <f t="shared" si="139"/>
        <v>3.111806893983492E-6</v>
      </c>
      <c r="AM307" s="11">
        <f t="shared" si="140"/>
        <v>3.6702423403846723E-6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15.215219993965073</v>
      </c>
      <c r="AY307" t="e">
        <f t="shared" si="149"/>
        <v>#VALUE!</v>
      </c>
    </row>
    <row r="308" spans="1:51">
      <c r="A308" s="43">
        <v>44403.597222222219</v>
      </c>
      <c r="B308">
        <v>0.1</v>
      </c>
      <c r="C308" s="4" t="s">
        <v>278</v>
      </c>
      <c r="D308" s="36">
        <v>2</v>
      </c>
      <c r="E308" s="43">
        <v>44404.815844907411</v>
      </c>
      <c r="F308" s="41">
        <v>76</v>
      </c>
      <c r="H308" s="52">
        <v>23.2</v>
      </c>
      <c r="I308" s="5">
        <v>30</v>
      </c>
      <c r="J308" s="52">
        <v>345.05</v>
      </c>
      <c r="K308" s="52">
        <v>710</v>
      </c>
      <c r="L308" s="5" t="s">
        <v>88</v>
      </c>
      <c r="M308" s="6">
        <f t="shared" si="125"/>
        <v>1.7656070467816054</v>
      </c>
      <c r="N308" s="6">
        <f t="shared" si="153"/>
        <v>18.818710066554178</v>
      </c>
      <c r="O308" s="6" t="e">
        <f t="shared" si="126"/>
        <v>#VALUE!</v>
      </c>
      <c r="P308">
        <f t="shared" si="127"/>
        <v>28.249712748505686</v>
      </c>
      <c r="Q308">
        <f t="shared" si="128"/>
        <v>828.02324292838387</v>
      </c>
      <c r="R308">
        <f t="shared" si="129"/>
        <v>49.556761262536725</v>
      </c>
      <c r="S308">
        <f t="shared" si="130"/>
        <v>528.20038509535823</v>
      </c>
      <c r="T308">
        <f t="shared" si="131"/>
        <v>528.20038509535811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3.4100162114149572E-4</v>
      </c>
      <c r="AC308">
        <f t="shared" si="134"/>
        <v>2.6541067600651144E-8</v>
      </c>
      <c r="AD308">
        <v>0</v>
      </c>
      <c r="AE308" s="11">
        <f t="shared" si="135"/>
        <v>7.134945609635941E-9</v>
      </c>
      <c r="AF308" s="11">
        <f t="shared" si="136"/>
        <v>3.3676013210287084E-8</v>
      </c>
      <c r="AG308" s="15">
        <f t="shared" si="137"/>
        <v>1.097002469958351E-3</v>
      </c>
      <c r="AI308">
        <f t="shared" si="152"/>
        <v>7.0166976093453699E-4</v>
      </c>
      <c r="AJ308">
        <f t="shared" si="138"/>
        <v>5.4612832912512141E-8</v>
      </c>
      <c r="AK308">
        <v>0</v>
      </c>
      <c r="AL308" s="11">
        <f t="shared" si="139"/>
        <v>3.0432271277249024E-7</v>
      </c>
      <c r="AM308" s="11">
        <f t="shared" si="140"/>
        <v>3.5893554568500237E-7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78.81297419298906</v>
      </c>
      <c r="AX308">
        <f t="shared" si="148"/>
        <v>15.215219993965077</v>
      </c>
      <c r="AY308" t="e">
        <f t="shared" si="149"/>
        <v>#VALUE!</v>
      </c>
    </row>
    <row r="309" spans="1:51">
      <c r="A309" s="43">
        <v>44403.4375</v>
      </c>
      <c r="B309">
        <v>0.1</v>
      </c>
      <c r="C309" s="4" t="s">
        <v>279</v>
      </c>
      <c r="D309" s="36">
        <v>1</v>
      </c>
      <c r="E309" s="43">
        <v>44404.837094907409</v>
      </c>
      <c r="F309" s="41">
        <v>192</v>
      </c>
      <c r="H309" s="52">
        <v>23.2</v>
      </c>
      <c r="I309" s="5">
        <v>30</v>
      </c>
      <c r="J309" s="52">
        <v>145.66</v>
      </c>
      <c r="K309" s="52">
        <v>145</v>
      </c>
      <c r="L309" s="5" t="s">
        <v>88</v>
      </c>
      <c r="M309" s="6">
        <f t="shared" si="125"/>
        <v>0.74533639308566491</v>
      </c>
      <c r="N309" s="6">
        <f t="shared" si="153"/>
        <v>3.8432576896483885</v>
      </c>
      <c r="O309" s="6" t="e">
        <f t="shared" si="126"/>
        <v>#VALUE!</v>
      </c>
      <c r="P309">
        <f t="shared" si="127"/>
        <v>11.925382289370638</v>
      </c>
      <c r="Q309">
        <f t="shared" si="128"/>
        <v>169.10333834452911</v>
      </c>
      <c r="R309">
        <f t="shared" si="129"/>
        <v>20.919976367196345</v>
      </c>
      <c r="S309">
        <f t="shared" si="130"/>
        <v>107.8719096321506</v>
      </c>
      <c r="T309">
        <f t="shared" si="131"/>
        <v>107.8719096321506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1.4395101039116147E-4</v>
      </c>
      <c r="AC309">
        <f t="shared" si="134"/>
        <v>1.1204091890192278E-8</v>
      </c>
      <c r="AD309">
        <v>0</v>
      </c>
      <c r="AE309" s="11">
        <f t="shared" si="135"/>
        <v>3.0119582017086543E-9</v>
      </c>
      <c r="AF309" s="11">
        <f t="shared" si="136"/>
        <v>1.4216050091900933E-8</v>
      </c>
      <c r="AG309" s="15">
        <f t="shared" si="137"/>
        <v>1.097002469958351E-3</v>
      </c>
      <c r="AI309">
        <f t="shared" si="152"/>
        <v>1.4329875399367303E-4</v>
      </c>
      <c r="AJ309">
        <f t="shared" si="138"/>
        <v>1.1153325031428534E-8</v>
      </c>
      <c r="AK309">
        <v>0</v>
      </c>
      <c r="AL309" s="11">
        <f t="shared" si="139"/>
        <v>6.21504131718466E-8</v>
      </c>
      <c r="AM309" s="11">
        <f t="shared" si="140"/>
        <v>7.3303738203275131E-8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43">
        <v>44403.597222222219</v>
      </c>
      <c r="B310">
        <v>5</v>
      </c>
      <c r="C310" s="4" t="s">
        <v>278</v>
      </c>
      <c r="D310" s="36">
        <v>2</v>
      </c>
      <c r="E310" s="43">
        <v>44404.858344907407</v>
      </c>
      <c r="F310" s="41">
        <v>12</v>
      </c>
      <c r="H310" s="52">
        <v>23.2</v>
      </c>
      <c r="I310" s="5">
        <v>30</v>
      </c>
      <c r="J310" s="52">
        <v>2025.36</v>
      </c>
      <c r="K310" s="52">
        <v>12220</v>
      </c>
      <c r="L310" s="5" t="s">
        <v>88</v>
      </c>
      <c r="M310" s="6">
        <f t="shared" si="125"/>
        <v>10.363686098448319</v>
      </c>
      <c r="N310" s="6">
        <f t="shared" ref="N310:N341" si="154">1000000*(AM310-AK310)/X310</f>
        <v>323.89385494829878</v>
      </c>
      <c r="O310" s="6" t="e">
        <f t="shared" si="126"/>
        <v>#VALUE!</v>
      </c>
      <c r="P310">
        <f t="shared" si="127"/>
        <v>165.81897757517311</v>
      </c>
      <c r="Q310">
        <f t="shared" si="128"/>
        <v>14251.329617725147</v>
      </c>
      <c r="R310">
        <f t="shared" si="129"/>
        <v>290.88619617647112</v>
      </c>
      <c r="S310">
        <f t="shared" si="130"/>
        <v>9090.9981772750398</v>
      </c>
      <c r="T310">
        <f t="shared" si="131"/>
        <v>9090.9981772750398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2.0015969957836248E-3</v>
      </c>
      <c r="AC310">
        <f t="shared" si="134"/>
        <v>1.5578964403899374E-7</v>
      </c>
      <c r="AD310">
        <v>0</v>
      </c>
      <c r="AE310" s="11">
        <f t="shared" si="135"/>
        <v>4.1880404115149257E-8</v>
      </c>
      <c r="AF310" s="11">
        <f t="shared" si="136"/>
        <v>1.9767004815414301E-7</v>
      </c>
      <c r="AG310" s="15">
        <f t="shared" si="137"/>
        <v>1.097002469958351E-3</v>
      </c>
      <c r="AI310">
        <f t="shared" si="152"/>
        <v>1.2076626026225411E-2</v>
      </c>
      <c r="AJ310">
        <f t="shared" si="138"/>
        <v>9.3995608195901169E-7</v>
      </c>
      <c r="AK310">
        <v>0</v>
      </c>
      <c r="AL310" s="11">
        <f t="shared" si="139"/>
        <v>5.2377796479997628E-6</v>
      </c>
      <c r="AM310" s="11">
        <f t="shared" si="140"/>
        <v>6.1777357299587749E-6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15.215219993965079</v>
      </c>
      <c r="AY310" t="e">
        <f t="shared" si="149"/>
        <v>#VALUE!</v>
      </c>
    </row>
    <row r="311" spans="1:51">
      <c r="A311" s="43">
        <v>44403.4375</v>
      </c>
      <c r="B311">
        <v>9</v>
      </c>
      <c r="C311" s="4" t="s">
        <v>279</v>
      </c>
      <c r="D311" s="36">
        <v>1</v>
      </c>
      <c r="E311" s="43">
        <v>44404.879571759258</v>
      </c>
      <c r="F311" s="41">
        <v>105</v>
      </c>
      <c r="H311" s="52">
        <v>23.2</v>
      </c>
      <c r="I311" s="5">
        <v>30</v>
      </c>
      <c r="J311" s="52">
        <v>16873</v>
      </c>
      <c r="K311" s="52">
        <v>16873</v>
      </c>
      <c r="L311" s="5" t="s">
        <v>88</v>
      </c>
      <c r="M311" s="6">
        <f t="shared" si="125"/>
        <v>86.338466020420313</v>
      </c>
      <c r="N311" s="6">
        <f t="shared" si="154"/>
        <v>447.22266894784309</v>
      </c>
      <c r="O311" s="6" t="e">
        <f t="shared" si="126"/>
        <v>#VALUE!</v>
      </c>
      <c r="P311">
        <f t="shared" si="127"/>
        <v>1381.415456326725</v>
      </c>
      <c r="Q311">
        <f t="shared" si="128"/>
        <v>19677.797433705095</v>
      </c>
      <c r="R311">
        <f t="shared" si="129"/>
        <v>2423.3335249464776</v>
      </c>
      <c r="S311">
        <f t="shared" si="130"/>
        <v>12552.57056016053</v>
      </c>
      <c r="T311">
        <f t="shared" si="131"/>
        <v>12552.57056016053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1.667503362851893E-2</v>
      </c>
      <c r="AC311">
        <f t="shared" si="134"/>
        <v>1.2978624362434044E-6</v>
      </c>
      <c r="AD311">
        <v>0</v>
      </c>
      <c r="AE311" s="11">
        <f t="shared" si="135"/>
        <v>3.4889997760147003E-7</v>
      </c>
      <c r="AF311" s="11">
        <f t="shared" si="136"/>
        <v>1.6467624138448745E-6</v>
      </c>
      <c r="AG311" s="15">
        <f t="shared" si="137"/>
        <v>1.097002469958351E-3</v>
      </c>
      <c r="AI311">
        <f t="shared" si="152"/>
        <v>1.667503362851893E-2</v>
      </c>
      <c r="AJ311">
        <f t="shared" si="138"/>
        <v>1.2978624362434044E-6</v>
      </c>
      <c r="AK311">
        <v>0</v>
      </c>
      <c r="AL311" s="11">
        <f t="shared" si="139"/>
        <v>7.2321649755073622E-6</v>
      </c>
      <c r="AM311" s="11">
        <f t="shared" si="140"/>
        <v>8.530027411750766E-6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43">
        <v>44403.4375</v>
      </c>
      <c r="B312">
        <v>11</v>
      </c>
      <c r="C312" s="4" t="s">
        <v>279</v>
      </c>
      <c r="D312" s="36">
        <v>2</v>
      </c>
      <c r="E312" s="43">
        <v>44404.900821759256</v>
      </c>
      <c r="F312" s="41">
        <v>138</v>
      </c>
      <c r="H312" s="52">
        <v>23.2</v>
      </c>
      <c r="I312" s="5">
        <v>30</v>
      </c>
      <c r="J312" s="52">
        <v>14368</v>
      </c>
      <c r="K312" s="52">
        <v>14368</v>
      </c>
      <c r="L312" s="5" t="s">
        <v>88</v>
      </c>
      <c r="M312" s="6">
        <f t="shared" si="125"/>
        <v>73.520481229265627</v>
      </c>
      <c r="N312" s="6">
        <f t="shared" si="154"/>
        <v>380.82707920598654</v>
      </c>
      <c r="O312" s="6" t="e">
        <f t="shared" si="126"/>
        <v>#VALUE!</v>
      </c>
      <c r="P312">
        <f t="shared" si="127"/>
        <v>1176.32769966825</v>
      </c>
      <c r="Q312">
        <f t="shared" si="128"/>
        <v>16756.391485063406</v>
      </c>
      <c r="R312">
        <f t="shared" si="129"/>
        <v>2063.5604863646645</v>
      </c>
      <c r="S312">
        <f t="shared" si="130"/>
        <v>10688.990328239586</v>
      </c>
      <c r="T312">
        <f t="shared" si="131"/>
        <v>10688.990328239586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1.4199424119869615E-2</v>
      </c>
      <c r="AC312">
        <f t="shared" si="134"/>
        <v>1.1051791313901046E-6</v>
      </c>
      <c r="AD312">
        <v>0</v>
      </c>
      <c r="AE312" s="11">
        <f t="shared" si="135"/>
        <v>2.9710157518982525E-7</v>
      </c>
      <c r="AF312" s="11">
        <f t="shared" si="136"/>
        <v>1.4022807065799298E-6</v>
      </c>
      <c r="AG312" s="15">
        <f t="shared" si="137"/>
        <v>1.097002469958351E-3</v>
      </c>
      <c r="AI312">
        <f t="shared" si="152"/>
        <v>1.4199424119869615E-2</v>
      </c>
      <c r="AJ312">
        <f t="shared" si="138"/>
        <v>1.1051791313901046E-6</v>
      </c>
      <c r="AK312">
        <v>0</v>
      </c>
      <c r="AL312" s="11">
        <f t="shared" si="139"/>
        <v>6.1584630100213231E-6</v>
      </c>
      <c r="AM312" s="11">
        <f t="shared" si="140"/>
        <v>7.2636421414114281E-6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78.81297419298906</v>
      </c>
      <c r="AX312">
        <f t="shared" si="148"/>
        <v>15.215219993965082</v>
      </c>
      <c r="AY312" t="e">
        <f t="shared" si="149"/>
        <v>#VALUE!</v>
      </c>
    </row>
    <row r="313" spans="1:51">
      <c r="A313" s="43">
        <v>44403.597222222219</v>
      </c>
      <c r="B313">
        <v>8</v>
      </c>
      <c r="C313" s="4" t="s">
        <v>278</v>
      </c>
      <c r="D313" s="36">
        <v>1</v>
      </c>
      <c r="E313" s="43">
        <v>44404.922083333331</v>
      </c>
      <c r="F313" s="41">
        <v>182</v>
      </c>
      <c r="H313" s="52">
        <v>23.2</v>
      </c>
      <c r="I313" s="5">
        <v>30</v>
      </c>
      <c r="J313" s="52">
        <v>18874</v>
      </c>
      <c r="K313" s="52">
        <v>18874</v>
      </c>
      <c r="L313" s="5" t="s">
        <v>88</v>
      </c>
      <c r="M313" s="6">
        <f t="shared" si="125"/>
        <v>96.57750297335464</v>
      </c>
      <c r="N313" s="6">
        <f t="shared" si="154"/>
        <v>500.25962506499098</v>
      </c>
      <c r="O313" s="6" t="e">
        <f t="shared" si="126"/>
        <v>#VALUE!</v>
      </c>
      <c r="P313">
        <f t="shared" si="127"/>
        <v>1545.2400475736742</v>
      </c>
      <c r="Q313">
        <f t="shared" si="128"/>
        <v>22011.423502859605</v>
      </c>
      <c r="R313">
        <f t="shared" si="129"/>
        <v>2710.7210898974581</v>
      </c>
      <c r="S313">
        <f t="shared" si="130"/>
        <v>14041.202913084211</v>
      </c>
      <c r="T313">
        <f t="shared" si="131"/>
        <v>14041.202913084211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1.8652556433631617E-2</v>
      </c>
      <c r="AC313">
        <f t="shared" si="134"/>
        <v>1.451778321677118E-6</v>
      </c>
      <c r="AD313">
        <v>0</v>
      </c>
      <c r="AE313" s="11">
        <f t="shared" si="135"/>
        <v>3.9027666551592157E-7</v>
      </c>
      <c r="AF313" s="11">
        <f t="shared" si="136"/>
        <v>1.8420549871930396E-6</v>
      </c>
      <c r="AG313" s="15">
        <f t="shared" si="137"/>
        <v>1.097002469958351E-3</v>
      </c>
      <c r="AI313">
        <f t="shared" si="152"/>
        <v>1.8652556433631617E-2</v>
      </c>
      <c r="AJ313">
        <f t="shared" si="138"/>
        <v>1.451778321677118E-6</v>
      </c>
      <c r="AK313">
        <v>0</v>
      </c>
      <c r="AL313" s="11">
        <f t="shared" si="139"/>
        <v>8.0898406772788467E-6</v>
      </c>
      <c r="AM313" s="11">
        <f t="shared" si="140"/>
        <v>9.5416189989559647E-6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15.215219993965073</v>
      </c>
      <c r="AY313" t="e">
        <f t="shared" si="149"/>
        <v>#VALUE!</v>
      </c>
    </row>
    <row r="314" spans="1:51">
      <c r="A314" s="43">
        <v>44403.597222222219</v>
      </c>
      <c r="B314">
        <v>0.1</v>
      </c>
      <c r="C314" s="4" t="s">
        <v>278</v>
      </c>
      <c r="D314" s="36">
        <v>2</v>
      </c>
      <c r="E314" s="43">
        <v>44404.943344907406</v>
      </c>
      <c r="F314" s="41">
        <v>68</v>
      </c>
      <c r="H314" s="52">
        <v>23.2</v>
      </c>
      <c r="I314" s="5">
        <v>30</v>
      </c>
      <c r="J314" s="52">
        <v>533</v>
      </c>
      <c r="K314" s="52">
        <v>533</v>
      </c>
      <c r="L314" s="5" t="s">
        <v>88</v>
      </c>
      <c r="M314" s="6">
        <f t="shared" si="125"/>
        <v>2.7273396781179424</v>
      </c>
      <c r="N314" s="6">
        <f t="shared" si="154"/>
        <v>14.127285162638561</v>
      </c>
      <c r="O314" s="6" t="e">
        <f t="shared" si="126"/>
        <v>#VALUE!</v>
      </c>
      <c r="P314">
        <f t="shared" si="127"/>
        <v>43.637434849887079</v>
      </c>
      <c r="Q314">
        <f t="shared" si="128"/>
        <v>621.6005471560967</v>
      </c>
      <c r="R314">
        <f t="shared" si="129"/>
        <v>76.550510804034431</v>
      </c>
      <c r="S314">
        <f t="shared" si="130"/>
        <v>396.52226092369852</v>
      </c>
      <c r="T314">
        <f t="shared" si="131"/>
        <v>396.52226092369847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5.2674645433536374E-4</v>
      </c>
      <c r="AC314">
        <f t="shared" si="134"/>
        <v>4.0998084425871796E-8</v>
      </c>
      <c r="AD314">
        <v>0</v>
      </c>
      <c r="AE314" s="11">
        <f t="shared" si="135"/>
        <v>1.1021376640880908E-8</v>
      </c>
      <c r="AF314" s="11">
        <f t="shared" si="136"/>
        <v>5.2019461066752703E-8</v>
      </c>
      <c r="AG314" s="15">
        <f t="shared" si="137"/>
        <v>1.097002469958351E-3</v>
      </c>
      <c r="AI314">
        <f t="shared" si="152"/>
        <v>5.2674645433536374E-4</v>
      </c>
      <c r="AJ314">
        <f t="shared" si="138"/>
        <v>4.0998084425871796E-8</v>
      </c>
      <c r="AK314">
        <v>0</v>
      </c>
      <c r="AL314" s="11">
        <f t="shared" si="139"/>
        <v>2.2845634634892583E-7</v>
      </c>
      <c r="AM314" s="11">
        <f t="shared" si="140"/>
        <v>2.694544307747976E-7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43">
        <v>44403.597222222219</v>
      </c>
      <c r="B315">
        <v>6.2</v>
      </c>
      <c r="C315" s="4" t="s">
        <v>278</v>
      </c>
      <c r="D315" s="36">
        <v>1</v>
      </c>
      <c r="E315" s="43">
        <v>44404.964525462965</v>
      </c>
      <c r="F315" s="41">
        <v>77</v>
      </c>
      <c r="H315" s="52">
        <v>23.2</v>
      </c>
      <c r="I315" s="5">
        <v>30</v>
      </c>
      <c r="J315" s="52">
        <v>16832</v>
      </c>
      <c r="K315" s="52">
        <v>16832</v>
      </c>
      <c r="L315" s="5" t="s">
        <v>88</v>
      </c>
      <c r="M315" s="6">
        <f t="shared" si="125"/>
        <v>86.128670660565078</v>
      </c>
      <c r="N315" s="6">
        <f t="shared" si="154"/>
        <v>446.13595470456329</v>
      </c>
      <c r="O315" s="6" t="e">
        <f t="shared" si="126"/>
        <v>#VALUE!</v>
      </c>
      <c r="P315">
        <f t="shared" si="127"/>
        <v>1378.0587305690412</v>
      </c>
      <c r="Q315">
        <f t="shared" si="128"/>
        <v>19629.982007000785</v>
      </c>
      <c r="R315">
        <f t="shared" si="129"/>
        <v>2417.4450241153982</v>
      </c>
      <c r="S315">
        <f t="shared" si="130"/>
        <v>12522.068847781788</v>
      </c>
      <c r="T315">
        <f t="shared" si="131"/>
        <v>12522.068847781786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1.6634514670493133E-2</v>
      </c>
      <c r="AC315">
        <f t="shared" si="134"/>
        <v>1.2947087374414144E-6</v>
      </c>
      <c r="AD315">
        <v>0</v>
      </c>
      <c r="AE315" s="11">
        <f t="shared" si="135"/>
        <v>3.480521793983253E-7</v>
      </c>
      <c r="AF315" s="11">
        <f t="shared" si="136"/>
        <v>1.6427609168397396E-6</v>
      </c>
      <c r="AG315" s="15">
        <f t="shared" si="137"/>
        <v>1.097002469958351E-3</v>
      </c>
      <c r="AI315">
        <f t="shared" si="152"/>
        <v>1.6634514670493133E-2</v>
      </c>
      <c r="AJ315">
        <f t="shared" si="138"/>
        <v>1.2947087374414144E-6</v>
      </c>
      <c r="AK315">
        <v>0</v>
      </c>
      <c r="AL315" s="11">
        <f t="shared" si="139"/>
        <v>7.2145914104035988E-6</v>
      </c>
      <c r="AM315" s="11">
        <f t="shared" si="140"/>
        <v>8.5093001478450134E-6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15.21521999396508</v>
      </c>
      <c r="AY315" t="e">
        <f t="shared" si="149"/>
        <v>#VALUE!</v>
      </c>
    </row>
    <row r="316" spans="1:51">
      <c r="A316" s="43">
        <v>44403.597222222219</v>
      </c>
      <c r="B316">
        <v>9</v>
      </c>
      <c r="C316" s="4" t="s">
        <v>278</v>
      </c>
      <c r="D316" s="36">
        <v>2</v>
      </c>
      <c r="E316" s="43">
        <v>44404.985752314817</v>
      </c>
      <c r="F316" s="41">
        <v>163</v>
      </c>
      <c r="H316" s="52">
        <v>23.2</v>
      </c>
      <c r="I316" s="5">
        <v>30</v>
      </c>
      <c r="J316" s="52">
        <v>18666</v>
      </c>
      <c r="K316" s="52">
        <v>18666</v>
      </c>
      <c r="L316" s="5" t="s">
        <v>88</v>
      </c>
      <c r="M316" s="6">
        <f t="shared" si="125"/>
        <v>95.513175294089109</v>
      </c>
      <c r="N316" s="6">
        <f t="shared" si="154"/>
        <v>494.74653817225391</v>
      </c>
      <c r="O316" s="6" t="e">
        <f t="shared" si="126"/>
        <v>#VALUE!</v>
      </c>
      <c r="P316">
        <f t="shared" si="127"/>
        <v>1528.2108047054257</v>
      </c>
      <c r="Q316">
        <f t="shared" si="128"/>
        <v>21768.847679579172</v>
      </c>
      <c r="R316">
        <f t="shared" si="129"/>
        <v>2680.8477198275918</v>
      </c>
      <c r="S316">
        <f t="shared" si="130"/>
        <v>13886.462518577398</v>
      </c>
      <c r="T316">
        <f t="shared" si="131"/>
        <v>13886.4625185774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1.8446996841695866E-2</v>
      </c>
      <c r="AC316">
        <f t="shared" si="134"/>
        <v>1.4357790692182415E-6</v>
      </c>
      <c r="AD316">
        <v>0</v>
      </c>
      <c r="AE316" s="11">
        <f t="shared" si="135"/>
        <v>3.8597564048533387E-7</v>
      </c>
      <c r="AF316" s="11">
        <f t="shared" si="136"/>
        <v>1.8217547097035754E-6</v>
      </c>
      <c r="AG316" s="15">
        <f t="shared" si="137"/>
        <v>1.097002469958351E-3</v>
      </c>
      <c r="AI316">
        <f t="shared" si="152"/>
        <v>1.8446996841695866E-2</v>
      </c>
      <c r="AJ316">
        <f t="shared" si="138"/>
        <v>1.4357790692182415E-6</v>
      </c>
      <c r="AK316">
        <v>0</v>
      </c>
      <c r="AL316" s="11">
        <f t="shared" si="139"/>
        <v>8.0006869811426789E-6</v>
      </c>
      <c r="AM316" s="11">
        <f t="shared" si="140"/>
        <v>9.4364660503609204E-6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43">
        <v>44410.486805555556</v>
      </c>
      <c r="B317">
        <v>9</v>
      </c>
      <c r="C317" s="4" t="s">
        <v>278</v>
      </c>
      <c r="D317" s="36">
        <v>1</v>
      </c>
      <c r="E317" s="43">
        <v>44411.578969907408</v>
      </c>
      <c r="F317" s="41">
        <v>112</v>
      </c>
      <c r="H317" s="52">
        <v>22.1</v>
      </c>
      <c r="I317" s="5">
        <v>30</v>
      </c>
      <c r="J317" s="52">
        <v>8302.4699999999993</v>
      </c>
      <c r="K317" s="52">
        <v>20577</v>
      </c>
      <c r="L317" s="5" t="s">
        <v>88</v>
      </c>
      <c r="M317" s="6">
        <f t="shared" si="125"/>
        <v>42.641685431055549</v>
      </c>
      <c r="N317" s="6">
        <f t="shared" si="154"/>
        <v>547.42998954169411</v>
      </c>
      <c r="O317" s="6" t="e">
        <f t="shared" si="126"/>
        <v>#VALUE!</v>
      </c>
      <c r="P317">
        <f t="shared" si="127"/>
        <v>682.26696689688879</v>
      </c>
      <c r="Q317">
        <f t="shared" si="128"/>
        <v>24086.91953983454</v>
      </c>
      <c r="R317">
        <f t="shared" si="129"/>
        <v>1192.0654243801853</v>
      </c>
      <c r="S317">
        <f t="shared" si="130"/>
        <v>15303.624990540306</v>
      </c>
      <c r="T317">
        <f t="shared" si="131"/>
        <v>15303.624990540306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8.2356285826459194E-3</v>
      </c>
      <c r="AC317">
        <f t="shared" si="134"/>
        <v>6.4100098472892951E-7</v>
      </c>
      <c r="AD317">
        <v>0</v>
      </c>
      <c r="AE317" s="11">
        <f t="shared" si="135"/>
        <v>1.7231813092747584E-7</v>
      </c>
      <c r="AF317" s="11">
        <f t="shared" si="136"/>
        <v>8.1331911565640532E-7</v>
      </c>
      <c r="AG317" s="15">
        <f t="shared" si="137"/>
        <v>1.097002469958351E-3</v>
      </c>
      <c r="AI317">
        <f t="shared" si="152"/>
        <v>2.0411338956371431E-2</v>
      </c>
      <c r="AJ317">
        <f t="shared" si="138"/>
        <v>1.5886690662859589E-6</v>
      </c>
      <c r="AK317">
        <v>0</v>
      </c>
      <c r="AL317" s="11">
        <f t="shared" si="139"/>
        <v>8.8526460570976284E-6</v>
      </c>
      <c r="AM317" s="11">
        <f t="shared" si="140"/>
        <v>1.0441315123383587E-5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15.215219993965073</v>
      </c>
      <c r="AY317" t="e">
        <f t="shared" si="149"/>
        <v>#VALUE!</v>
      </c>
    </row>
    <row r="318" spans="1:51">
      <c r="A318" s="43">
        <v>44410.486805555556</v>
      </c>
      <c r="B318">
        <v>3.8</v>
      </c>
      <c r="C318" s="4" t="s">
        <v>278</v>
      </c>
      <c r="D318" s="36">
        <v>2</v>
      </c>
      <c r="E318" s="43">
        <v>44411.60019675926</v>
      </c>
      <c r="F318" s="41">
        <v>78</v>
      </c>
      <c r="H318" s="52">
        <v>22.1</v>
      </c>
      <c r="I318" s="5">
        <v>30</v>
      </c>
      <c r="J318" s="52">
        <v>37.31</v>
      </c>
      <c r="K318" s="52">
        <v>11568</v>
      </c>
      <c r="L318" s="5" t="s">
        <v>88</v>
      </c>
      <c r="M318" s="6">
        <f t="shared" si="125"/>
        <v>0.19162505657143988</v>
      </c>
      <c r="N318" s="6">
        <f t="shared" si="154"/>
        <v>307.75478053255171</v>
      </c>
      <c r="O318" s="6" t="e">
        <f t="shared" si="126"/>
        <v>#VALUE!</v>
      </c>
      <c r="P318">
        <f t="shared" si="127"/>
        <v>3.0660009051430381</v>
      </c>
      <c r="Q318">
        <f t="shared" si="128"/>
        <v>13541.210343432274</v>
      </c>
      <c r="R318">
        <f t="shared" si="129"/>
        <v>5.3569553378241315</v>
      </c>
      <c r="S318">
        <f t="shared" si="130"/>
        <v>8603.4083632487836</v>
      </c>
      <c r="T318">
        <f t="shared" si="131"/>
        <v>8603.4083632487836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3.7009625137882978E-5</v>
      </c>
      <c r="AC318">
        <f t="shared" si="134"/>
        <v>2.880558043598635E-9</v>
      </c>
      <c r="AD318">
        <v>0</v>
      </c>
      <c r="AE318" s="11">
        <f t="shared" si="135"/>
        <v>7.7437069509484813E-10</v>
      </c>
      <c r="AF318" s="11">
        <f t="shared" si="136"/>
        <v>3.6549287386934832E-9</v>
      </c>
      <c r="AG318" s="15">
        <f t="shared" si="137"/>
        <v>1.097002469958351E-3</v>
      </c>
      <c r="AI318">
        <f t="shared" si="152"/>
        <v>1.1474868496248467E-2</v>
      </c>
      <c r="AJ318">
        <f t="shared" si="138"/>
        <v>8.93119685026776E-7</v>
      </c>
      <c r="AK318">
        <v>0</v>
      </c>
      <c r="AL318" s="11">
        <f t="shared" si="139"/>
        <v>4.9767900854597541E-6</v>
      </c>
      <c r="AM318" s="11">
        <f t="shared" si="140"/>
        <v>5.8699097704865298E-6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</v>
      </c>
      <c r="AY318" t="e">
        <f t="shared" si="149"/>
        <v>#VALUE!</v>
      </c>
    </row>
    <row r="319" spans="1:51">
      <c r="A319" s="43">
        <v>44410.486805555556</v>
      </c>
      <c r="B319" t="s">
        <v>736</v>
      </c>
      <c r="C319" s="4" t="s">
        <v>278</v>
      </c>
      <c r="D319" s="36">
        <v>1</v>
      </c>
      <c r="E319" s="43">
        <v>44411.621446759258</v>
      </c>
      <c r="F319" s="41">
        <v>174</v>
      </c>
      <c r="H319" s="52">
        <v>22.1</v>
      </c>
      <c r="I319" s="5">
        <v>30</v>
      </c>
      <c r="J319" s="52">
        <v>492.15</v>
      </c>
      <c r="K319" s="52">
        <v>17192</v>
      </c>
      <c r="L319" s="5" t="s">
        <v>88</v>
      </c>
      <c r="M319" s="6">
        <f t="shared" si="125"/>
        <v>2.5276942265246354</v>
      </c>
      <c r="N319" s="6">
        <f t="shared" si="154"/>
        <v>457.37553483018911</v>
      </c>
      <c r="O319" s="6" t="e">
        <f t="shared" si="126"/>
        <v>#VALUE!</v>
      </c>
      <c r="P319">
        <f t="shared" si="127"/>
        <v>40.443107624394166</v>
      </c>
      <c r="Q319">
        <f t="shared" si="128"/>
        <v>20124.523532528321</v>
      </c>
      <c r="R319">
        <f t="shared" si="129"/>
        <v>70.662706231845263</v>
      </c>
      <c r="S319">
        <f t="shared" si="130"/>
        <v>12786.116578576506</v>
      </c>
      <c r="T319">
        <f t="shared" si="131"/>
        <v>12786.11657857651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4.8818780518920151E-4</v>
      </c>
      <c r="AC319">
        <f t="shared" si="134"/>
        <v>3.7996961703486151E-8</v>
      </c>
      <c r="AD319">
        <v>0</v>
      </c>
      <c r="AE319" s="11">
        <f t="shared" si="135"/>
        <v>1.0214594950172328E-8</v>
      </c>
      <c r="AF319" s="11">
        <f t="shared" si="136"/>
        <v>4.8211556653658481E-8</v>
      </c>
      <c r="AG319" s="15">
        <f t="shared" si="137"/>
        <v>1.097002469958351E-3</v>
      </c>
      <c r="AI319">
        <f t="shared" si="152"/>
        <v>1.7053590870289039E-2</v>
      </c>
      <c r="AJ319">
        <f t="shared" si="138"/>
        <v>1.3273265581760312E-6</v>
      </c>
      <c r="AK319">
        <v>0</v>
      </c>
      <c r="AL319" s="11">
        <f t="shared" si="139"/>
        <v>7.3963498572980698E-6</v>
      </c>
      <c r="AM319" s="11">
        <f t="shared" si="140"/>
        <v>8.723676415474101E-6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15.215219993965075</v>
      </c>
      <c r="AY319" t="e">
        <f t="shared" si="149"/>
        <v>#VALUE!</v>
      </c>
    </row>
    <row r="320" spans="1:51">
      <c r="A320" s="43">
        <v>44410.486805555556</v>
      </c>
      <c r="B320">
        <v>0.1</v>
      </c>
      <c r="C320" s="4" t="s">
        <v>278</v>
      </c>
      <c r="D320" s="36">
        <v>2</v>
      </c>
      <c r="E320" s="43">
        <v>44411.642685185187</v>
      </c>
      <c r="F320" s="41">
        <v>26</v>
      </c>
      <c r="H320" s="52">
        <v>22.1</v>
      </c>
      <c r="I320" s="5">
        <v>30</v>
      </c>
      <c r="J320" s="52">
        <v>240.72</v>
      </c>
      <c r="K320" s="52">
        <v>1073</v>
      </c>
      <c r="L320" s="5" t="s">
        <v>88</v>
      </c>
      <c r="M320" s="6">
        <f t="shared" si="125"/>
        <v>1.236343704579925</v>
      </c>
      <c r="N320" s="6">
        <f t="shared" si="154"/>
        <v>28.546064964680841</v>
      </c>
      <c r="O320" s="6" t="e">
        <f t="shared" si="126"/>
        <v>#VALUE!</v>
      </c>
      <c r="P320">
        <f t="shared" si="127"/>
        <v>19.781499273278801</v>
      </c>
      <c r="Q320">
        <f t="shared" si="128"/>
        <v>1256.026858445957</v>
      </c>
      <c r="R320">
        <f t="shared" si="129"/>
        <v>34.562484291638299</v>
      </c>
      <c r="S320">
        <f t="shared" si="130"/>
        <v>798.01669897700071</v>
      </c>
      <c r="T320">
        <f t="shared" si="131"/>
        <v>798.01669897700083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2.387820145588633E-4</v>
      </c>
      <c r="AC320">
        <f t="shared" si="134"/>
        <v>1.8585042408337267E-8</v>
      </c>
      <c r="AD320">
        <v>0</v>
      </c>
      <c r="AE320" s="11">
        <f t="shared" si="135"/>
        <v>4.9961542139702989E-9</v>
      </c>
      <c r="AF320" s="11">
        <f t="shared" si="136"/>
        <v>2.3581196622307567E-8</v>
      </c>
      <c r="AG320" s="15">
        <f t="shared" si="137"/>
        <v>1.097002469958351E-3</v>
      </c>
      <c r="AI320">
        <f t="shared" si="152"/>
        <v>1.0643615055735307E-3</v>
      </c>
      <c r="AJ320">
        <f t="shared" si="138"/>
        <v>8.2842100798213224E-8</v>
      </c>
      <c r="AK320">
        <v>0</v>
      </c>
      <c r="AL320" s="11">
        <f t="shared" si="139"/>
        <v>4.6162653541652106E-7</v>
      </c>
      <c r="AM320" s="11">
        <f t="shared" si="140"/>
        <v>5.4446863621473427E-7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15.215219993965073</v>
      </c>
      <c r="AY320" t="e">
        <f t="shared" si="149"/>
        <v>#VALUE!</v>
      </c>
    </row>
    <row r="321" spans="1:51">
      <c r="A321" s="43">
        <v>44410.486805555556</v>
      </c>
      <c r="B321">
        <v>5</v>
      </c>
      <c r="C321" s="4" t="s">
        <v>278</v>
      </c>
      <c r="D321" s="36">
        <v>1</v>
      </c>
      <c r="E321" s="43">
        <v>44411.663935185185</v>
      </c>
      <c r="F321" s="41">
        <v>186</v>
      </c>
      <c r="H321" s="52">
        <v>22.1</v>
      </c>
      <c r="I321" s="5">
        <v>30</v>
      </c>
      <c r="J321" s="52">
        <v>2046.88</v>
      </c>
      <c r="K321" s="52">
        <v>13614</v>
      </c>
      <c r="L321" s="5" t="s">
        <v>88</v>
      </c>
      <c r="M321" s="6">
        <f t="shared" si="125"/>
        <v>10.512824867192412</v>
      </c>
      <c r="N321" s="6">
        <f t="shared" si="154"/>
        <v>362.18651298151445</v>
      </c>
      <c r="O321" s="6" t="e">
        <f t="shared" si="126"/>
        <v>#VALUE!</v>
      </c>
      <c r="P321">
        <f t="shared" si="127"/>
        <v>168.2051978750786</v>
      </c>
      <c r="Q321">
        <f t="shared" si="128"/>
        <v>15936.206571186636</v>
      </c>
      <c r="R321">
        <f t="shared" si="129"/>
        <v>293.89023698433289</v>
      </c>
      <c r="S321">
        <f t="shared" si="130"/>
        <v>10125.069282267372</v>
      </c>
      <c r="T321">
        <f t="shared" si="131"/>
        <v>10125.069282267372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2.0304010051522357E-3</v>
      </c>
      <c r="AC321">
        <f t="shared" si="134"/>
        <v>1.5803153707534642E-7</v>
      </c>
      <c r="AD321">
        <v>0</v>
      </c>
      <c r="AE321" s="11">
        <f t="shared" si="135"/>
        <v>4.2483084652257924E-8</v>
      </c>
      <c r="AF321" s="11">
        <f t="shared" si="136"/>
        <v>2.0051462172760434E-7</v>
      </c>
      <c r="AG321" s="15">
        <f t="shared" si="137"/>
        <v>1.097002469958351E-3</v>
      </c>
      <c r="AI321">
        <f t="shared" si="152"/>
        <v>1.3504396586093242E-2</v>
      </c>
      <c r="AJ321">
        <f t="shared" si="138"/>
        <v>1.0510832807706197E-6</v>
      </c>
      <c r="AK321">
        <v>0</v>
      </c>
      <c r="AL321" s="11">
        <f t="shared" si="139"/>
        <v>5.857021111985572E-6</v>
      </c>
      <c r="AM321" s="11">
        <f t="shared" si="140"/>
        <v>6.9081043927561919E-6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15.215219993965077</v>
      </c>
      <c r="AY321" t="e">
        <f t="shared" si="149"/>
        <v>#VALUE!</v>
      </c>
    </row>
    <row r="322" spans="1:51">
      <c r="A322" s="43">
        <v>44410.486805555556</v>
      </c>
      <c r="B322">
        <v>1.6</v>
      </c>
      <c r="C322" s="4" t="s">
        <v>278</v>
      </c>
      <c r="D322" s="36">
        <v>2</v>
      </c>
      <c r="E322" s="43">
        <v>44411.685196759259</v>
      </c>
      <c r="F322" s="41">
        <v>27</v>
      </c>
      <c r="H322" s="52">
        <v>22.1</v>
      </c>
      <c r="I322" s="5">
        <v>30</v>
      </c>
      <c r="J322" s="52">
        <v>248.31</v>
      </c>
      <c r="K322" s="52">
        <v>984</v>
      </c>
      <c r="L322" s="5" t="s">
        <v>88</v>
      </c>
      <c r="M322" s="6">
        <f t="shared" si="125"/>
        <v>1.2753261269700948</v>
      </c>
      <c r="N322" s="6">
        <f t="shared" si="154"/>
        <v>26.17831120712577</v>
      </c>
      <c r="O322" s="6" t="e">
        <f t="shared" si="126"/>
        <v>#VALUE!</v>
      </c>
      <c r="P322">
        <f t="shared" si="127"/>
        <v>20.405218031521517</v>
      </c>
      <c r="Q322">
        <f t="shared" si="128"/>
        <v>1151.8456931135338</v>
      </c>
      <c r="R322">
        <f t="shared" si="129"/>
        <v>35.65225354958752</v>
      </c>
      <c r="S322">
        <f t="shared" si="130"/>
        <v>731.82519272448155</v>
      </c>
      <c r="T322">
        <f t="shared" si="131"/>
        <v>731.82519272448167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2.4631090908570685E-4</v>
      </c>
      <c r="AC322">
        <f t="shared" si="134"/>
        <v>1.9171036392548302E-8</v>
      </c>
      <c r="AD322">
        <v>0</v>
      </c>
      <c r="AE322" s="11">
        <f t="shared" si="135"/>
        <v>5.153684998633122E-9</v>
      </c>
      <c r="AF322" s="11">
        <f t="shared" si="136"/>
        <v>2.4324721391181422E-8</v>
      </c>
      <c r="AG322" s="15">
        <f t="shared" si="137"/>
        <v>1.097002469958351E-3</v>
      </c>
      <c r="AI322">
        <f t="shared" si="152"/>
        <v>9.7607802561449611E-4</v>
      </c>
      <c r="AJ322">
        <f t="shared" si="138"/>
        <v>7.5970761589414566E-8</v>
      </c>
      <c r="AK322">
        <v>0</v>
      </c>
      <c r="AL322" s="11">
        <f t="shared" si="139"/>
        <v>4.2333691598309112E-7</v>
      </c>
      <c r="AM322" s="11">
        <f t="shared" si="140"/>
        <v>4.9930767757250568E-7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78.812974192989032</v>
      </c>
      <c r="AX322">
        <f t="shared" si="148"/>
        <v>15.215219993965077</v>
      </c>
      <c r="AY322" t="e">
        <f t="shared" si="149"/>
        <v>#VALUE!</v>
      </c>
    </row>
    <row r="323" spans="1:51">
      <c r="A323" s="43">
        <v>44410.486805555556</v>
      </c>
      <c r="B323" t="s">
        <v>736</v>
      </c>
      <c r="C323" s="4" t="s">
        <v>278</v>
      </c>
      <c r="D323" s="36">
        <v>1</v>
      </c>
      <c r="E323" s="43">
        <v>44411.706446759257</v>
      </c>
      <c r="F323" s="41">
        <v>71</v>
      </c>
      <c r="H323" s="52">
        <v>22.1</v>
      </c>
      <c r="I323" s="5">
        <v>30</v>
      </c>
      <c r="J323" s="52">
        <v>496.05</v>
      </c>
      <c r="K323" s="52">
        <v>17821</v>
      </c>
      <c r="L323" s="5" t="s">
        <v>88</v>
      </c>
      <c r="M323" s="6">
        <f t="shared" si="125"/>
        <v>2.5477247202429041</v>
      </c>
      <c r="N323" s="6">
        <f t="shared" si="154"/>
        <v>474.10943498189863</v>
      </c>
      <c r="O323" s="6" t="e">
        <f t="shared" si="126"/>
        <v>#VALUE!</v>
      </c>
      <c r="P323">
        <f t="shared" si="127"/>
        <v>40.763595523886465</v>
      </c>
      <c r="Q323">
        <f t="shared" si="128"/>
        <v>20860.81513920354</v>
      </c>
      <c r="R323">
        <f t="shared" si="129"/>
        <v>71.222666720119562</v>
      </c>
      <c r="S323">
        <f t="shared" si="130"/>
        <v>13253.919471080269</v>
      </c>
      <c r="T323">
        <f t="shared" si="131"/>
        <v>13253.919471080269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4.9205640711999065E-4</v>
      </c>
      <c r="AC323">
        <f t="shared" si="134"/>
        <v>3.8298065331736881E-8</v>
      </c>
      <c r="AD323">
        <v>0</v>
      </c>
      <c r="AE323" s="11">
        <f t="shared" si="135"/>
        <v>1.0295539622133461E-8</v>
      </c>
      <c r="AF323" s="11">
        <f t="shared" si="136"/>
        <v>4.8593604953870342E-8</v>
      </c>
      <c r="AG323" s="15">
        <f t="shared" si="137"/>
        <v>1.097002469958351E-3</v>
      </c>
      <c r="AI323">
        <f t="shared" si="152"/>
        <v>1.7677526925280421E-2</v>
      </c>
      <c r="AJ323">
        <f t="shared" si="138"/>
        <v>1.375889168988777E-6</v>
      </c>
      <c r="AK323">
        <v>0</v>
      </c>
      <c r="AL323" s="11">
        <f t="shared" si="139"/>
        <v>7.6669585159905144E-6</v>
      </c>
      <c r="AM323" s="11">
        <f t="shared" si="140"/>
        <v>9.042847684979291E-6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78.81297419298906</v>
      </c>
      <c r="AX323">
        <f t="shared" si="148"/>
        <v>15.215219993965071</v>
      </c>
      <c r="AY323" t="e">
        <f t="shared" si="149"/>
        <v>#VALUE!</v>
      </c>
    </row>
    <row r="324" spans="1:51">
      <c r="A324" s="43">
        <v>44410.486805555556</v>
      </c>
      <c r="B324">
        <v>0.1</v>
      </c>
      <c r="C324" s="4" t="s">
        <v>278</v>
      </c>
      <c r="D324" s="36">
        <v>2</v>
      </c>
      <c r="E324" s="43">
        <v>44411.727685185186</v>
      </c>
      <c r="F324" s="41">
        <v>68</v>
      </c>
      <c r="H324" s="52">
        <v>22.1</v>
      </c>
      <c r="I324" s="5">
        <v>30</v>
      </c>
      <c r="J324" s="52">
        <v>257.39999999999998</v>
      </c>
      <c r="K324" s="52">
        <v>986</v>
      </c>
      <c r="L324" s="5" t="s">
        <v>88</v>
      </c>
      <c r="M324" s="6">
        <f t="shared" si="125"/>
        <v>1.3220125854057525</v>
      </c>
      <c r="N324" s="6">
        <f t="shared" si="154"/>
        <v>26.231519156733743</v>
      </c>
      <c r="O324" s="6" t="e">
        <f t="shared" si="126"/>
        <v>#VALUE!</v>
      </c>
      <c r="P324">
        <f t="shared" si="127"/>
        <v>21.15220136649204</v>
      </c>
      <c r="Q324">
        <f t="shared" si="128"/>
        <v>1154.1868428962846</v>
      </c>
      <c r="R324">
        <f t="shared" si="129"/>
        <v>36.957392226103771</v>
      </c>
      <c r="S324">
        <f t="shared" si="130"/>
        <v>733.3126423031897</v>
      </c>
      <c r="T324">
        <f t="shared" si="131"/>
        <v>733.31264230318982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2.5532772743208464E-4</v>
      </c>
      <c r="AC324">
        <f t="shared" si="134"/>
        <v>1.9872839464548077E-8</v>
      </c>
      <c r="AD324">
        <v>0</v>
      </c>
      <c r="AE324" s="11">
        <f t="shared" si="135"/>
        <v>5.3423483494348414E-9</v>
      </c>
      <c r="AF324" s="11">
        <f t="shared" si="136"/>
        <v>2.5215187813982917E-8</v>
      </c>
      <c r="AG324" s="15">
        <f t="shared" si="137"/>
        <v>1.097002469958351E-3</v>
      </c>
      <c r="AI324">
        <f t="shared" si="152"/>
        <v>9.7806192404054169E-4</v>
      </c>
      <c r="AJ324">
        <f t="shared" si="138"/>
        <v>7.6125173706466196E-8</v>
      </c>
      <c r="AK324">
        <v>0</v>
      </c>
      <c r="AL324" s="11">
        <f t="shared" si="139"/>
        <v>4.2419735686923552E-7</v>
      </c>
      <c r="AM324" s="11">
        <f t="shared" si="140"/>
        <v>5.0032253057570171E-7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15.215219993965073</v>
      </c>
      <c r="AY324" t="e">
        <f t="shared" si="149"/>
        <v>#VALUE!</v>
      </c>
    </row>
    <row r="325" spans="1:51">
      <c r="A325" s="43">
        <v>44410.486805555556</v>
      </c>
      <c r="B325">
        <v>8</v>
      </c>
      <c r="C325" s="4" t="s">
        <v>278</v>
      </c>
      <c r="D325" s="36">
        <v>1</v>
      </c>
      <c r="E325" s="43">
        <v>44411.748912037037</v>
      </c>
      <c r="F325" s="41">
        <v>217</v>
      </c>
      <c r="H325" s="52">
        <v>22.1</v>
      </c>
      <c r="I325" s="5">
        <v>30</v>
      </c>
      <c r="J325" s="52">
        <v>9327.31</v>
      </c>
      <c r="K325" s="52">
        <v>22019</v>
      </c>
      <c r="L325" s="5" t="s">
        <v>88</v>
      </c>
      <c r="M325" s="6">
        <f t="shared" si="125"/>
        <v>47.905288298294209</v>
      </c>
      <c r="N325" s="6">
        <f t="shared" si="154"/>
        <v>585.79292120904699</v>
      </c>
      <c r="O325" s="6" t="e">
        <f t="shared" si="126"/>
        <v>#VALUE!</v>
      </c>
      <c r="P325">
        <f t="shared" si="127"/>
        <v>766.48461277270735</v>
      </c>
      <c r="Q325">
        <f t="shared" si="128"/>
        <v>25774.888533198067</v>
      </c>
      <c r="R325">
        <f t="shared" si="129"/>
        <v>1339.2115543296813</v>
      </c>
      <c r="S325">
        <f t="shared" si="130"/>
        <v>16376.076136788985</v>
      </c>
      <c r="T325">
        <f t="shared" si="131"/>
        <v>16376.076136788985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9.2522178141202695E-3</v>
      </c>
      <c r="AC325">
        <f t="shared" si="134"/>
        <v>7.201248417485389E-7</v>
      </c>
      <c r="AD325">
        <v>0</v>
      </c>
      <c r="AE325" s="11">
        <f t="shared" si="135"/>
        <v>1.9358873031533446E-7</v>
      </c>
      <c r="AF325" s="11">
        <f t="shared" si="136"/>
        <v>9.1371357206387341E-7</v>
      </c>
      <c r="AG325" s="15">
        <f t="shared" si="137"/>
        <v>1.097002469958351E-3</v>
      </c>
      <c r="AI325">
        <f t="shared" si="152"/>
        <v>2.1841729721550397E-2</v>
      </c>
      <c r="AJ325">
        <f t="shared" si="138"/>
        <v>1.7000002026802023E-6</v>
      </c>
      <c r="AK325">
        <v>0</v>
      </c>
      <c r="AL325" s="11">
        <f t="shared" si="139"/>
        <v>9.4730239360078073E-6</v>
      </c>
      <c r="AM325" s="11">
        <f t="shared" si="140"/>
        <v>1.117302413868801E-5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15.215219993965077</v>
      </c>
      <c r="AY325" t="e">
        <f t="shared" si="149"/>
        <v>#VALUE!</v>
      </c>
    </row>
    <row r="326" spans="1:51">
      <c r="A326" s="43">
        <v>44410.486805555556</v>
      </c>
      <c r="B326">
        <v>6.2</v>
      </c>
      <c r="C326" s="4" t="s">
        <v>278</v>
      </c>
      <c r="D326" s="36">
        <v>2</v>
      </c>
      <c r="E326" s="43">
        <v>44411.770185185182</v>
      </c>
      <c r="F326" s="41">
        <v>179</v>
      </c>
      <c r="H326" s="52">
        <v>22.1</v>
      </c>
      <c r="I326" s="5">
        <v>30</v>
      </c>
      <c r="J326" s="52">
        <v>8157.55</v>
      </c>
      <c r="K326" s="52">
        <v>19973</v>
      </c>
      <c r="L326" s="5" t="s">
        <v>88</v>
      </c>
      <c r="M326" s="6">
        <f t="shared" si="125"/>
        <v>41.897372828580792</v>
      </c>
      <c r="N326" s="6">
        <f t="shared" si="154"/>
        <v>531.36118876008425</v>
      </c>
      <c r="O326" s="6" t="e">
        <f t="shared" si="126"/>
        <v>#VALUE!</v>
      </c>
      <c r="P326">
        <f t="shared" si="127"/>
        <v>670.35796525729268</v>
      </c>
      <c r="Q326">
        <f t="shared" si="128"/>
        <v>23379.892305443707</v>
      </c>
      <c r="R326">
        <f t="shared" si="129"/>
        <v>1171.257866954362</v>
      </c>
      <c r="S326">
        <f t="shared" si="130"/>
        <v>14854.415217770396</v>
      </c>
      <c r="T326">
        <f t="shared" si="131"/>
        <v>14854.415217770396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8.0918753026946472E-3</v>
      </c>
      <c r="AC326">
        <f t="shared" si="134"/>
        <v>6.2981228272736653E-7</v>
      </c>
      <c r="AD326">
        <v>0</v>
      </c>
      <c r="AE326" s="11">
        <f t="shared" si="135"/>
        <v>1.6931030993757649E-7</v>
      </c>
      <c r="AF326" s="11">
        <f t="shared" si="136"/>
        <v>7.99122592664943E-7</v>
      </c>
      <c r="AG326" s="15">
        <f t="shared" si="137"/>
        <v>1.097002469958351E-3</v>
      </c>
      <c r="AI326">
        <f t="shared" si="152"/>
        <v>1.981220163170562E-2</v>
      </c>
      <c r="AJ326">
        <f t="shared" si="138"/>
        <v>1.5420366069363587E-6</v>
      </c>
      <c r="AK326">
        <v>0</v>
      </c>
      <c r="AL326" s="11">
        <f t="shared" si="139"/>
        <v>8.5927929094819894E-6</v>
      </c>
      <c r="AM326" s="11">
        <f t="shared" si="140"/>
        <v>1.0134829516418349E-5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15.215219993965082</v>
      </c>
      <c r="AY326" t="e">
        <f t="shared" si="149"/>
        <v>#VALUE!</v>
      </c>
    </row>
    <row r="327" spans="1:51">
      <c r="A327" s="43">
        <v>44410.486805555556</v>
      </c>
      <c r="B327" t="s">
        <v>739</v>
      </c>
      <c r="C327" s="4" t="s">
        <v>278</v>
      </c>
      <c r="D327" s="36">
        <v>1</v>
      </c>
      <c r="E327" s="43">
        <v>44411.791435185187</v>
      </c>
      <c r="F327" s="41">
        <v>135</v>
      </c>
      <c r="H327" s="52">
        <v>22.1</v>
      </c>
      <c r="I327" s="5">
        <v>30</v>
      </c>
      <c r="J327" s="52">
        <v>5961.13</v>
      </c>
      <c r="K327" s="52">
        <v>14518</v>
      </c>
      <c r="L327" s="5" t="s">
        <v>88</v>
      </c>
      <c r="M327" s="6">
        <f t="shared" si="125"/>
        <v>30.616506927893532</v>
      </c>
      <c r="N327" s="6">
        <f t="shared" si="154"/>
        <v>386.23650620432102</v>
      </c>
      <c r="O327" s="6" t="e">
        <f t="shared" si="126"/>
        <v>#VALUE!</v>
      </c>
      <c r="P327">
        <f t="shared" si="127"/>
        <v>489.86411084629651</v>
      </c>
      <c r="Q327">
        <f t="shared" si="128"/>
        <v>16994.406272990123</v>
      </c>
      <c r="R327">
        <f t="shared" si="129"/>
        <v>855.89673473501955</v>
      </c>
      <c r="S327">
        <f t="shared" si="130"/>
        <v>10797.396491843519</v>
      </c>
      <c r="T327">
        <f t="shared" si="131"/>
        <v>10797.396491843521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5.913138212226973E-3</v>
      </c>
      <c r="AC327">
        <f t="shared" si="134"/>
        <v>4.6023535166006791E-7</v>
      </c>
      <c r="AD327">
        <v>0</v>
      </c>
      <c r="AE327" s="11">
        <f t="shared" si="135"/>
        <v>1.2372351599171141E-7</v>
      </c>
      <c r="AF327" s="11">
        <f t="shared" si="136"/>
        <v>5.8395886765177937E-7</v>
      </c>
      <c r="AG327" s="15">
        <f t="shared" si="137"/>
        <v>1.097002469958351E-3</v>
      </c>
      <c r="AI327">
        <f t="shared" si="152"/>
        <v>1.4401118674665909E-2</v>
      </c>
      <c r="AJ327">
        <f t="shared" si="138"/>
        <v>1.1208775576779681E-6</v>
      </c>
      <c r="AK327">
        <v>0</v>
      </c>
      <c r="AL327" s="11">
        <f t="shared" si="139"/>
        <v>6.2459403925228825E-6</v>
      </c>
      <c r="AM327" s="11">
        <f t="shared" si="140"/>
        <v>7.3668179502008506E-6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15.215219993965079</v>
      </c>
      <c r="AY327" t="e">
        <f t="shared" si="149"/>
        <v>#VALUE!</v>
      </c>
    </row>
    <row r="328" spans="1:51">
      <c r="A328" s="43">
        <v>44410.486805555556</v>
      </c>
      <c r="B328" t="s">
        <v>280</v>
      </c>
      <c r="C328" s="4" t="s">
        <v>278</v>
      </c>
      <c r="D328" s="36">
        <v>2</v>
      </c>
      <c r="E328" s="43">
        <v>44411.812685185185</v>
      </c>
      <c r="F328" s="41">
        <v>148</v>
      </c>
      <c r="H328" s="52">
        <v>22.1</v>
      </c>
      <c r="I328" s="5">
        <v>30</v>
      </c>
      <c r="J328" s="52">
        <v>5.51</v>
      </c>
      <c r="K328" s="52">
        <v>1241</v>
      </c>
      <c r="L328" s="5" t="s">
        <v>88</v>
      </c>
      <c r="M328" s="6">
        <f t="shared" si="125"/>
        <v>2.8299492407092834E-2</v>
      </c>
      <c r="N328" s="6">
        <f t="shared" si="154"/>
        <v>33.015532731751094</v>
      </c>
      <c r="O328" s="6" t="e">
        <f t="shared" si="126"/>
        <v>#VALUE!</v>
      </c>
      <c r="P328">
        <f t="shared" si="127"/>
        <v>0.45279187851348535</v>
      </c>
      <c r="Q328">
        <f t="shared" si="128"/>
        <v>1452.6834401970482</v>
      </c>
      <c r="R328">
        <f t="shared" si="129"/>
        <v>0.79112366420292057</v>
      </c>
      <c r="S328">
        <f t="shared" si="130"/>
        <v>922.96246358849737</v>
      </c>
      <c r="T328">
        <f t="shared" si="131"/>
        <v>922.9624635884976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5.4656401637559684E-6</v>
      </c>
      <c r="AC328">
        <f t="shared" si="134"/>
        <v>4.2540538247731115E-10</v>
      </c>
      <c r="AD328">
        <v>0</v>
      </c>
      <c r="AE328" s="11">
        <f t="shared" si="135"/>
        <v>1.1436029295021744E-10</v>
      </c>
      <c r="AF328" s="11">
        <f t="shared" si="136"/>
        <v>5.3976567542752856E-10</v>
      </c>
      <c r="AG328" s="15">
        <f t="shared" si="137"/>
        <v>1.097002469958351E-3</v>
      </c>
      <c r="AI328">
        <f t="shared" si="152"/>
        <v>1.2310089733613716E-3</v>
      </c>
      <c r="AJ328">
        <f t="shared" si="138"/>
        <v>9.5812718630552298E-8</v>
      </c>
      <c r="AK328">
        <v>0</v>
      </c>
      <c r="AL328" s="11">
        <f t="shared" si="139"/>
        <v>5.3390356985265853E-7</v>
      </c>
      <c r="AM328" s="11">
        <f t="shared" si="140"/>
        <v>6.2971628848321079E-7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43">
        <v>44410.486805555556</v>
      </c>
      <c r="B329">
        <v>1.6</v>
      </c>
      <c r="C329" s="4" t="s">
        <v>278</v>
      </c>
      <c r="D329" s="36">
        <v>1</v>
      </c>
      <c r="E329" s="43">
        <v>44411.833935185183</v>
      </c>
      <c r="F329" s="41">
        <v>199</v>
      </c>
      <c r="H329" s="52">
        <v>22.1</v>
      </c>
      <c r="I329" s="5">
        <v>30</v>
      </c>
      <c r="J329" s="52">
        <v>266.98</v>
      </c>
      <c r="K329" s="52">
        <v>1073</v>
      </c>
      <c r="L329" s="5" t="s">
        <v>88</v>
      </c>
      <c r="M329" s="6">
        <f t="shared" si="125"/>
        <v>1.3712156956162695</v>
      </c>
      <c r="N329" s="6">
        <f t="shared" si="154"/>
        <v>28.546064964680841</v>
      </c>
      <c r="O329" s="6" t="e">
        <f t="shared" si="126"/>
        <v>#VALUE!</v>
      </c>
      <c r="P329">
        <f t="shared" si="127"/>
        <v>21.939451129860313</v>
      </c>
      <c r="Q329">
        <f t="shared" si="128"/>
        <v>1256.026858445957</v>
      </c>
      <c r="R329">
        <f t="shared" si="129"/>
        <v>38.332884912685252</v>
      </c>
      <c r="S329">
        <f t="shared" si="130"/>
        <v>798.01669897700071</v>
      </c>
      <c r="T329">
        <f t="shared" si="131"/>
        <v>798.01669897700083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2.6483060089284365E-4</v>
      </c>
      <c r="AC329">
        <f t="shared" si="134"/>
        <v>2.0612473505225505E-8</v>
      </c>
      <c r="AD329">
        <v>0</v>
      </c>
      <c r="AE329" s="11">
        <f t="shared" si="135"/>
        <v>5.5411816718419338E-9</v>
      </c>
      <c r="AF329" s="11">
        <f t="shared" si="136"/>
        <v>2.615365517706744E-8</v>
      </c>
      <c r="AG329" s="15">
        <f t="shared" si="137"/>
        <v>1.097002469958351E-3</v>
      </c>
      <c r="AI329">
        <f t="shared" si="152"/>
        <v>1.0643615055735307E-3</v>
      </c>
      <c r="AJ329">
        <f t="shared" si="138"/>
        <v>8.2842100798213224E-8</v>
      </c>
      <c r="AK329">
        <v>0</v>
      </c>
      <c r="AL329" s="11">
        <f t="shared" si="139"/>
        <v>4.6162653541652106E-7</v>
      </c>
      <c r="AM329" s="11">
        <f t="shared" si="140"/>
        <v>5.4446863621473427E-7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15.215219993965073</v>
      </c>
      <c r="AY329" t="e">
        <f t="shared" si="149"/>
        <v>#VALUE!</v>
      </c>
    </row>
    <row r="330" spans="1:51">
      <c r="A330" s="43">
        <v>44410.486805555556</v>
      </c>
      <c r="B330">
        <v>5</v>
      </c>
      <c r="C330" s="4" t="s">
        <v>278</v>
      </c>
      <c r="D330" s="36">
        <v>2</v>
      </c>
      <c r="E330" s="43">
        <v>44411.855185185188</v>
      </c>
      <c r="F330" s="41">
        <v>187</v>
      </c>
      <c r="H330" s="52">
        <v>22.1</v>
      </c>
      <c r="I330" s="5">
        <v>30</v>
      </c>
      <c r="J330" s="52">
        <v>1946.99</v>
      </c>
      <c r="K330" s="52">
        <v>14194</v>
      </c>
      <c r="L330" s="5" t="s">
        <v>88</v>
      </c>
      <c r="M330" s="6">
        <f t="shared" si="125"/>
        <v>9.9997874268032092</v>
      </c>
      <c r="N330" s="6">
        <f t="shared" si="154"/>
        <v>377.61681836782839</v>
      </c>
      <c r="O330" s="6" t="e">
        <f t="shared" si="126"/>
        <v>#VALUE!</v>
      </c>
      <c r="P330">
        <f t="shared" si="127"/>
        <v>159.99659882885135</v>
      </c>
      <c r="Q330">
        <f t="shared" si="128"/>
        <v>16615.140008184448</v>
      </c>
      <c r="R330">
        <f t="shared" si="129"/>
        <v>279.5480695038919</v>
      </c>
      <c r="S330">
        <f t="shared" si="130"/>
        <v>10556.429660092777</v>
      </c>
      <c r="T330">
        <f t="shared" si="131"/>
        <v>10556.429660092777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1.9313151982633819E-3</v>
      </c>
      <c r="AC330">
        <f t="shared" si="134"/>
        <v>1.5031942388920146E-7</v>
      </c>
      <c r="AD330">
        <v>0</v>
      </c>
      <c r="AE330" s="11">
        <f t="shared" si="135"/>
        <v>4.0409863297848259E-8</v>
      </c>
      <c r="AF330" s="11">
        <f t="shared" si="136"/>
        <v>1.9072928718704973E-7</v>
      </c>
      <c r="AG330" s="15">
        <f t="shared" si="137"/>
        <v>1.097002469958351E-3</v>
      </c>
      <c r="AI330">
        <f t="shared" si="152"/>
        <v>1.4079727129646502E-2</v>
      </c>
      <c r="AJ330">
        <f t="shared" si="138"/>
        <v>1.0958627947155998E-6</v>
      </c>
      <c r="AK330">
        <v>0</v>
      </c>
      <c r="AL330" s="11">
        <f t="shared" si="139"/>
        <v>6.1065489689674748E-6</v>
      </c>
      <c r="AM330" s="11">
        <f t="shared" si="140"/>
        <v>7.2024117636830748E-6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15.215219993965077</v>
      </c>
      <c r="AY330" t="e">
        <f t="shared" si="149"/>
        <v>#VALUE!</v>
      </c>
    </row>
    <row r="331" spans="1:51">
      <c r="A331" s="43">
        <v>44410.486805555556</v>
      </c>
      <c r="B331">
        <v>9</v>
      </c>
      <c r="C331" s="4" t="s">
        <v>278</v>
      </c>
      <c r="D331" s="36">
        <v>1</v>
      </c>
      <c r="E331" s="43">
        <v>44411.876435185186</v>
      </c>
      <c r="F331" s="41">
        <v>201</v>
      </c>
      <c r="H331" s="52">
        <v>22.1</v>
      </c>
      <c r="I331" s="5">
        <v>30</v>
      </c>
      <c r="J331" s="52">
        <v>8111.36</v>
      </c>
      <c r="K331" s="52">
        <v>20369</v>
      </c>
      <c r="L331" s="5" t="s">
        <v>88</v>
      </c>
      <c r="M331" s="6">
        <f t="shared" ref="M331:M394" si="155">1000000*(AF331-AD331)/X331</f>
        <v>41.660139878620065</v>
      </c>
      <c r="N331" s="6">
        <f t="shared" si="154"/>
        <v>541.89636278246417</v>
      </c>
      <c r="O331" s="6" t="e">
        <f t="shared" ref="O331:O394" si="156">1000000*(AT331-AR331)/X331</f>
        <v>#VALUE!</v>
      </c>
      <c r="P331">
        <f t="shared" ref="P331:P394" si="157">(M331*16)</f>
        <v>666.56223805792104</v>
      </c>
      <c r="Q331">
        <f t="shared" ref="Q331:Q394" si="158">(N331*44)</f>
        <v>23843.439962428423</v>
      </c>
      <c r="R331">
        <f t="shared" ref="R331:R394" si="159">1000000*(((AF331-AD331)*0.082057*W331)/(V331-Z331))/X331</f>
        <v>1164.6259246586212</v>
      </c>
      <c r="S331">
        <f t="shared" ref="S331:S394" si="160">1000000*(((AM331-AK331)*0.082057*W331)/(V331-Z331))/X331</f>
        <v>15148.930234354639</v>
      </c>
      <c r="T331">
        <f t="shared" ref="T331:T394" si="161">N331*((1*0.082057*W331)/(V331-Z331))</f>
        <v>15148.930234354641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8.0460571685451211E-3</v>
      </c>
      <c r="AC331">
        <f t="shared" ref="AC331:AC394" si="164">(AB331*Y331)/(0.082057*W331)</f>
        <v>6.2624613488405855E-7</v>
      </c>
      <c r="AD331">
        <v>0</v>
      </c>
      <c r="AE331" s="11">
        <f t="shared" ref="AE331:AE394" si="165">AB331*AG331*X331</f>
        <v>1.6835163445093937E-7</v>
      </c>
      <c r="AF331" s="11">
        <f t="shared" ref="AF331:AF394" si="166">AC331+AE331</f>
        <v>7.9459776933499797E-7</v>
      </c>
      <c r="AG331" s="15">
        <f t="shared" ref="AG331:AG394" si="167">101.325*(0.000014*EXP(1600*((1/W331)-(1/298.15))))</f>
        <v>1.097002469958351E-3</v>
      </c>
      <c r="AI331">
        <f t="shared" si="152"/>
        <v>2.0205013520062674E-2</v>
      </c>
      <c r="AJ331">
        <f t="shared" ref="AJ331:AJ394" si="168">(AI331*Y331)/(0.082057*W331)</f>
        <v>1.5726102061125865E-6</v>
      </c>
      <c r="AK331">
        <v>0</v>
      </c>
      <c r="AL331" s="11">
        <f t="shared" ref="AL331:AL394" si="169">AI331*AN331*X331</f>
        <v>8.7631602049386E-6</v>
      </c>
      <c r="AM331" s="11">
        <f t="shared" ref="AM331:AM394" si="170">AJ331+AL331</f>
        <v>1.0335770411051186E-5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43">
        <v>44410.486805555556</v>
      </c>
      <c r="B332">
        <v>8</v>
      </c>
      <c r="C332" s="4" t="s">
        <v>278</v>
      </c>
      <c r="D332" s="36">
        <v>2</v>
      </c>
      <c r="E332" s="43">
        <v>44411.897673611114</v>
      </c>
      <c r="F332" s="41">
        <v>206</v>
      </c>
      <c r="H332" s="52">
        <v>22.1</v>
      </c>
      <c r="I332" s="5">
        <v>30</v>
      </c>
      <c r="J332" s="52">
        <v>9045.5300000000007</v>
      </c>
      <c r="K332" s="52">
        <v>22842</v>
      </c>
      <c r="L332" s="5" t="s">
        <v>88</v>
      </c>
      <c r="M332" s="6">
        <f t="shared" si="155"/>
        <v>46.458059447029122</v>
      </c>
      <c r="N332" s="6">
        <f t="shared" si="154"/>
        <v>607.68799247273057</v>
      </c>
      <c r="O332" s="6" t="e">
        <f t="shared" si="156"/>
        <v>#VALUE!</v>
      </c>
      <c r="P332">
        <f t="shared" si="157"/>
        <v>743.32895115246595</v>
      </c>
      <c r="Q332">
        <f t="shared" si="158"/>
        <v>26738.271668800146</v>
      </c>
      <c r="R332">
        <f t="shared" si="159"/>
        <v>1298.7536911538014</v>
      </c>
      <c r="S332">
        <f t="shared" si="160"/>
        <v>16988.161638427449</v>
      </c>
      <c r="T332">
        <f t="shared" si="161"/>
        <v>16988.161638427453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8.9727063648746882E-3</v>
      </c>
      <c r="AC332">
        <f t="shared" si="164"/>
        <v>6.983697185771311E-7</v>
      </c>
      <c r="AD332">
        <v>0</v>
      </c>
      <c r="AE332" s="11">
        <f t="shared" si="165"/>
        <v>1.8774037399092208E-7</v>
      </c>
      <c r="AF332" s="11">
        <f t="shared" si="166"/>
        <v>8.8611009256805317E-7</v>
      </c>
      <c r="AG332" s="15">
        <f t="shared" si="167"/>
        <v>1.097002469958351E-3</v>
      </c>
      <c r="AI332">
        <f t="shared" si="152"/>
        <v>2.2658103923868213E-2</v>
      </c>
      <c r="AJ332">
        <f t="shared" si="168"/>
        <v>1.7635407888469589E-6</v>
      </c>
      <c r="AK332">
        <v>0</v>
      </c>
      <c r="AL332" s="11">
        <f t="shared" si="169"/>
        <v>9.8270953606562672E-6</v>
      </c>
      <c r="AM332" s="11">
        <f t="shared" si="170"/>
        <v>1.1590636149503227E-5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15.215219993965084</v>
      </c>
      <c r="AY332" t="e">
        <f t="shared" si="179"/>
        <v>#VALUE!</v>
      </c>
    </row>
    <row r="333" spans="1:51">
      <c r="A333" s="43">
        <v>44410.486805555556</v>
      </c>
      <c r="B333" t="s">
        <v>280</v>
      </c>
      <c r="C333" s="4" t="s">
        <v>278</v>
      </c>
      <c r="D333" s="36">
        <v>1</v>
      </c>
      <c r="E333" s="43">
        <v>44411.918923611112</v>
      </c>
      <c r="F333" s="41">
        <v>110</v>
      </c>
      <c r="H333" s="52">
        <v>22.1</v>
      </c>
      <c r="I333" s="5">
        <v>30</v>
      </c>
      <c r="J333" s="52">
        <v>6.05</v>
      </c>
      <c r="K333" s="52">
        <v>1160</v>
      </c>
      <c r="L333" s="5" t="s">
        <v>88</v>
      </c>
      <c r="M333" s="6">
        <f t="shared" si="155"/>
        <v>3.1072945383468543E-2</v>
      </c>
      <c r="N333" s="6">
        <f t="shared" si="154"/>
        <v>30.860610772627936</v>
      </c>
      <c r="O333" s="6" t="e">
        <f t="shared" si="156"/>
        <v>#VALUE!</v>
      </c>
      <c r="P333">
        <f t="shared" si="157"/>
        <v>0.49716712613549668</v>
      </c>
      <c r="Q333">
        <f t="shared" si="158"/>
        <v>1357.8668739956292</v>
      </c>
      <c r="R333">
        <f t="shared" si="159"/>
        <v>0.86865665488705446</v>
      </c>
      <c r="S333">
        <f t="shared" si="160"/>
        <v>862.7207556508115</v>
      </c>
      <c r="T333">
        <f t="shared" si="161"/>
        <v>862.72075565081161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6.0012927387883142E-6</v>
      </c>
      <c r="AC333">
        <f t="shared" si="164"/>
        <v>4.6709665408125821E-10</v>
      </c>
      <c r="AD333">
        <v>0</v>
      </c>
      <c r="AE333" s="11">
        <f t="shared" si="165"/>
        <v>1.2556801676022063E-10</v>
      </c>
      <c r="AF333" s="11">
        <f t="shared" si="166"/>
        <v>5.9266467084147886E-10</v>
      </c>
      <c r="AG333" s="15">
        <f t="shared" si="167"/>
        <v>1.097002469958351E-3</v>
      </c>
      <c r="AI333">
        <f t="shared" ref="AI333:AI396" si="182">V333*(K333/10^6)</f>
        <v>1.1506610871065198E-3</v>
      </c>
      <c r="AJ333">
        <f t="shared" si="168"/>
        <v>8.955902788996024E-8</v>
      </c>
      <c r="AK333">
        <v>0</v>
      </c>
      <c r="AL333" s="11">
        <f t="shared" si="169"/>
        <v>4.9905571396380659E-7</v>
      </c>
      <c r="AM333" s="11">
        <f t="shared" si="170"/>
        <v>5.8861474185376683E-7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15.215219993965075</v>
      </c>
      <c r="AY333" t="e">
        <f t="shared" si="179"/>
        <v>#VALUE!</v>
      </c>
    </row>
    <row r="334" spans="1:51">
      <c r="A334" s="43">
        <v>44410.486805555556</v>
      </c>
      <c r="B334">
        <v>3.8</v>
      </c>
      <c r="C334" s="4" t="s">
        <v>278</v>
      </c>
      <c r="D334" s="36">
        <v>2</v>
      </c>
      <c r="E334" s="43">
        <v>44411.940150462964</v>
      </c>
      <c r="F334" s="41">
        <v>81</v>
      </c>
      <c r="H334" s="52">
        <v>22.1</v>
      </c>
      <c r="I334" s="5">
        <v>30</v>
      </c>
      <c r="J334" s="52">
        <v>40.159999999999997</v>
      </c>
      <c r="K334" s="52">
        <v>10835</v>
      </c>
      <c r="L334" s="5" t="s">
        <v>88</v>
      </c>
      <c r="M334" s="6">
        <f t="shared" si="155"/>
        <v>0.20626272505786722</v>
      </c>
      <c r="N334" s="6">
        <f t="shared" si="154"/>
        <v>288.25406700122727</v>
      </c>
      <c r="O334" s="6" t="e">
        <f t="shared" si="156"/>
        <v>#VALUE!</v>
      </c>
      <c r="P334">
        <f t="shared" si="157"/>
        <v>3.3002036009258755</v>
      </c>
      <c r="Q334">
        <f t="shared" si="158"/>
        <v>12683.178948053999</v>
      </c>
      <c r="R334">
        <f t="shared" si="159"/>
        <v>5.766157233101505</v>
      </c>
      <c r="S334">
        <f t="shared" si="160"/>
        <v>8058.2580926521914</v>
      </c>
      <c r="T334">
        <f t="shared" si="161"/>
        <v>8058.2580926521923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3.9836680394998131E-5</v>
      </c>
      <c r="AC334">
        <f t="shared" si="164"/>
        <v>3.1005953103972442E-9</v>
      </c>
      <c r="AD334">
        <v>0</v>
      </c>
      <c r="AE334" s="11">
        <f t="shared" si="165"/>
        <v>8.3352257075875365E-10</v>
      </c>
      <c r="AF334" s="11">
        <f t="shared" si="166"/>
        <v>3.9341178811559979E-9</v>
      </c>
      <c r="AG334" s="15">
        <f t="shared" si="167"/>
        <v>1.097002469958351E-3</v>
      </c>
      <c r="AI334">
        <f t="shared" si="182"/>
        <v>1.0747769723102707E-2</v>
      </c>
      <c r="AJ334">
        <f t="shared" si="168"/>
        <v>8.3652764412734406E-7</v>
      </c>
      <c r="AK334">
        <v>0</v>
      </c>
      <c r="AL334" s="11">
        <f t="shared" si="169"/>
        <v>4.6614385006877961E-6</v>
      </c>
      <c r="AM334" s="11">
        <f t="shared" si="170"/>
        <v>5.4979661448151402E-6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15.215219993965077</v>
      </c>
      <c r="AY334" t="e">
        <f t="shared" si="179"/>
        <v>#VALUE!</v>
      </c>
    </row>
    <row r="335" spans="1:51">
      <c r="A335" s="43">
        <v>44410.486805555556</v>
      </c>
      <c r="B335">
        <v>6.2</v>
      </c>
      <c r="C335" s="4" t="s">
        <v>278</v>
      </c>
      <c r="D335" s="36">
        <v>1</v>
      </c>
      <c r="E335" s="43">
        <v>44411.961400462962</v>
      </c>
      <c r="F335" s="41">
        <v>204</v>
      </c>
      <c r="H335" s="52">
        <v>22.1</v>
      </c>
      <c r="I335" s="5">
        <v>30</v>
      </c>
      <c r="J335" s="52">
        <v>8559.64</v>
      </c>
      <c r="K335" s="52">
        <v>21878</v>
      </c>
      <c r="L335" s="5" t="s">
        <v>88</v>
      </c>
      <c r="M335" s="6">
        <f t="shared" si="155"/>
        <v>43.962516730934325</v>
      </c>
      <c r="N335" s="6">
        <f t="shared" si="154"/>
        <v>582.0417607616846</v>
      </c>
      <c r="O335" s="6" t="e">
        <f t="shared" si="156"/>
        <v>#VALUE!</v>
      </c>
      <c r="P335">
        <f t="shared" si="157"/>
        <v>703.40026769494921</v>
      </c>
      <c r="Q335">
        <f t="shared" si="158"/>
        <v>25609.837473514122</v>
      </c>
      <c r="R335">
        <f t="shared" si="159"/>
        <v>1228.989793295442</v>
      </c>
      <c r="S335">
        <f t="shared" si="160"/>
        <v>16271.210941490051</v>
      </c>
      <c r="T335">
        <f t="shared" si="161"/>
        <v>16271.210941490053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8.4907281617590084E-3</v>
      </c>
      <c r="AC335">
        <f t="shared" si="164"/>
        <v>6.6085606680001656E-7</v>
      </c>
      <c r="AD335">
        <v>0</v>
      </c>
      <c r="AE335" s="11">
        <f t="shared" si="165"/>
        <v>1.7765570561676937E-7</v>
      </c>
      <c r="AF335" s="11">
        <f t="shared" si="166"/>
        <v>8.3851177241678598E-7</v>
      </c>
      <c r="AG335" s="15">
        <f t="shared" si="167"/>
        <v>1.097002469958351E-3</v>
      </c>
      <c r="AI335">
        <f t="shared" si="182"/>
        <v>2.1701864882514174E-2</v>
      </c>
      <c r="AJ335">
        <f t="shared" si="168"/>
        <v>1.6891141484280609E-6</v>
      </c>
      <c r="AK335">
        <v>0</v>
      </c>
      <c r="AL335" s="11">
        <f t="shared" si="169"/>
        <v>9.4123628535346223E-6</v>
      </c>
      <c r="AM335" s="11">
        <f t="shared" si="170"/>
        <v>1.1101477001962683E-5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15.215219993965073</v>
      </c>
      <c r="AY335" t="e">
        <f t="shared" si="179"/>
        <v>#VALUE!</v>
      </c>
    </row>
    <row r="336" spans="1:51">
      <c r="A336" s="66">
        <v>44417.444444444445</v>
      </c>
      <c r="B336">
        <v>6</v>
      </c>
      <c r="C336" s="4" t="s">
        <v>279</v>
      </c>
      <c r="D336" s="36">
        <v>2</v>
      </c>
      <c r="E336" s="43">
        <v>44418.488437499997</v>
      </c>
      <c r="F336" s="41">
        <v>102</v>
      </c>
      <c r="H336" s="52">
        <v>22.2</v>
      </c>
      <c r="I336" s="5">
        <v>30</v>
      </c>
      <c r="J336" s="52">
        <v>1068.52</v>
      </c>
      <c r="K336" s="52">
        <v>9937</v>
      </c>
      <c r="L336" s="5" t="s">
        <v>88</v>
      </c>
      <c r="M336" s="6">
        <f t="shared" si="155"/>
        <v>5.4860862812926587</v>
      </c>
      <c r="N336" s="6">
        <f t="shared" si="154"/>
        <v>264.27418901115288</v>
      </c>
      <c r="O336" s="6" t="e">
        <f t="shared" si="156"/>
        <v>#VALUE!</v>
      </c>
      <c r="P336">
        <f t="shared" si="157"/>
        <v>87.77738050068254</v>
      </c>
      <c r="Q336">
        <f t="shared" si="158"/>
        <v>11628.064316490727</v>
      </c>
      <c r="R336">
        <f t="shared" si="159"/>
        <v>153.42180100199391</v>
      </c>
      <c r="S336">
        <f t="shared" si="160"/>
        <v>7390.5913902030188</v>
      </c>
      <c r="T336">
        <f t="shared" si="161"/>
        <v>7390.5913902030215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1.0595587047825812E-3</v>
      </c>
      <c r="AC336">
        <f t="shared" si="164"/>
        <v>8.246828597575478E-8</v>
      </c>
      <c r="AD336">
        <v>0</v>
      </c>
      <c r="AE336" s="11">
        <f t="shared" si="165"/>
        <v>2.2169670934505934E-8</v>
      </c>
      <c r="AF336" s="11">
        <f t="shared" si="166"/>
        <v>1.0463795691026071E-7</v>
      </c>
      <c r="AG336" s="15">
        <f t="shared" si="167"/>
        <v>1.097002469958351E-3</v>
      </c>
      <c r="AI336">
        <f t="shared" si="182"/>
        <v>9.8536619337256295E-3</v>
      </c>
      <c r="AJ336">
        <f t="shared" si="168"/>
        <v>7.6693684511387262E-7</v>
      </c>
      <c r="AK336">
        <v>0</v>
      </c>
      <c r="AL336" s="11">
        <f t="shared" si="169"/>
        <v>4.2736530735206819E-6</v>
      </c>
      <c r="AM336" s="11">
        <f t="shared" si="170"/>
        <v>5.0405899186345544E-6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78.81297419298906</v>
      </c>
      <c r="AX336">
        <f t="shared" si="178"/>
        <v>15.215219993965071</v>
      </c>
      <c r="AY336" t="e">
        <f t="shared" si="179"/>
        <v>#VALUE!</v>
      </c>
    </row>
    <row r="337" spans="1:51">
      <c r="A337" s="66">
        <v>44417.109027777777</v>
      </c>
      <c r="B337" s="41">
        <v>5</v>
      </c>
      <c r="C337" s="4" t="s">
        <v>278</v>
      </c>
      <c r="D337" s="36">
        <v>1</v>
      </c>
      <c r="E337" s="43">
        <v>44418.509687500002</v>
      </c>
      <c r="F337" s="41">
        <v>69</v>
      </c>
      <c r="H337" s="52">
        <v>22.2</v>
      </c>
      <c r="I337" s="5">
        <v>30</v>
      </c>
      <c r="J337" s="52">
        <v>4305.87</v>
      </c>
      <c r="K337" s="52">
        <v>14567</v>
      </c>
      <c r="L337" s="5" t="s">
        <v>88</v>
      </c>
      <c r="M337" s="6">
        <f t="shared" si="155"/>
        <v>22.107564047495249</v>
      </c>
      <c r="N337" s="6">
        <f t="shared" si="154"/>
        <v>387.40888712141134</v>
      </c>
      <c r="O337" s="6" t="e">
        <f t="shared" si="156"/>
        <v>#VALUE!</v>
      </c>
      <c r="P337">
        <f t="shared" si="157"/>
        <v>353.72102475992398</v>
      </c>
      <c r="Q337">
        <f t="shared" si="158"/>
        <v>17045.991033342099</v>
      </c>
      <c r="R337">
        <f t="shared" si="159"/>
        <v>618.25172227048222</v>
      </c>
      <c r="S337">
        <f t="shared" si="160"/>
        <v>10834.129493920438</v>
      </c>
      <c r="T337">
        <f t="shared" si="161"/>
        <v>10834.129493920442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4.2697582077660442E-3</v>
      </c>
      <c r="AC337">
        <f t="shared" si="164"/>
        <v>3.323266934960724E-7</v>
      </c>
      <c r="AD337">
        <v>0</v>
      </c>
      <c r="AE337" s="11">
        <f t="shared" si="165"/>
        <v>8.9338263192791042E-8</v>
      </c>
      <c r="AF337" s="11">
        <f t="shared" si="166"/>
        <v>4.2166495668886342E-7</v>
      </c>
      <c r="AG337" s="15">
        <f t="shared" si="167"/>
        <v>1.097002469958351E-3</v>
      </c>
      <c r="AI337">
        <f t="shared" si="182"/>
        <v>1.4444831779066244E-2</v>
      </c>
      <c r="AJ337">
        <f t="shared" si="168"/>
        <v>1.1242798654295847E-6</v>
      </c>
      <c r="AK337">
        <v>0</v>
      </c>
      <c r="AL337" s="11">
        <f t="shared" si="169"/>
        <v>6.2648992977735514E-6</v>
      </c>
      <c r="AM337" s="11">
        <f t="shared" si="170"/>
        <v>7.3891791632031365E-6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15.215219993965079</v>
      </c>
      <c r="AY337" t="e">
        <f t="shared" si="179"/>
        <v>#VALUE!</v>
      </c>
    </row>
    <row r="338" spans="1:51">
      <c r="A338" s="66">
        <v>44417.444444444445</v>
      </c>
      <c r="B338" s="4">
        <v>10</v>
      </c>
      <c r="C338" s="4" t="s">
        <v>279</v>
      </c>
      <c r="D338" s="51">
        <v>2</v>
      </c>
      <c r="E338" s="66">
        <v>44418.5309375</v>
      </c>
      <c r="F338" s="4">
        <v>164</v>
      </c>
      <c r="G338" s="4" t="s">
        <v>778</v>
      </c>
      <c r="H338" s="52">
        <v>22.2</v>
      </c>
      <c r="I338" s="5">
        <v>30</v>
      </c>
      <c r="J338" s="52">
        <v>16337.3</v>
      </c>
      <c r="K338" s="52">
        <v>8718</v>
      </c>
      <c r="L338" s="5" t="s">
        <v>88</v>
      </c>
      <c r="M338" s="6">
        <f t="shared" si="155"/>
        <v>83.880355448061366</v>
      </c>
      <c r="N338" s="6">
        <f t="shared" si="154"/>
        <v>231.8549240011302</v>
      </c>
      <c r="O338" s="6" t="e">
        <f t="shared" si="156"/>
        <v>#VALUE!</v>
      </c>
      <c r="P338">
        <f t="shared" si="157"/>
        <v>1342.0856871689818</v>
      </c>
      <c r="Q338">
        <f t="shared" si="158"/>
        <v>10201.616656049729</v>
      </c>
      <c r="R338">
        <f t="shared" si="159"/>
        <v>2345.7660965727132</v>
      </c>
      <c r="S338">
        <f t="shared" si="160"/>
        <v>6483.9665633279601</v>
      </c>
      <c r="T338">
        <f t="shared" si="161"/>
        <v>6483.9665633279601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1.6200284905892696E-2</v>
      </c>
      <c r="AC338">
        <f t="shared" si="164"/>
        <v>1.2609114742556978E-6</v>
      </c>
      <c r="AD338">
        <v>0</v>
      </c>
      <c r="AE338" s="11">
        <f t="shared" si="165"/>
        <v>3.389665752239582E-7</v>
      </c>
      <c r="AF338" s="11">
        <f t="shared" si="166"/>
        <v>1.5998780494796561E-6</v>
      </c>
      <c r="AG338" s="15">
        <f t="shared" si="167"/>
        <v>1.097002469958351E-3</v>
      </c>
      <c r="AI338">
        <f t="shared" si="182"/>
        <v>8.6448852509026924E-3</v>
      </c>
      <c r="AJ338">
        <f t="shared" si="168"/>
        <v>6.7285452507826738E-7</v>
      </c>
      <c r="AK338">
        <v>0</v>
      </c>
      <c r="AL338" s="11">
        <f t="shared" si="169"/>
        <v>3.7493919185824001E-6</v>
      </c>
      <c r="AM338" s="11">
        <f t="shared" si="170"/>
        <v>4.4222464436606677E-6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15.21521999396508</v>
      </c>
      <c r="AY338" t="e">
        <f t="shared" si="179"/>
        <v>#VALUE!</v>
      </c>
    </row>
    <row r="339" spans="1:51">
      <c r="A339" s="66">
        <v>44417.109027777777</v>
      </c>
      <c r="B339">
        <v>3.8</v>
      </c>
      <c r="C339" s="4" t="s">
        <v>278</v>
      </c>
      <c r="D339" s="36">
        <v>1</v>
      </c>
      <c r="E339" s="43">
        <v>44418.552187499998</v>
      </c>
      <c r="F339" s="41">
        <v>74</v>
      </c>
      <c r="H339" s="52">
        <v>22.2</v>
      </c>
      <c r="I339" s="5">
        <v>30</v>
      </c>
      <c r="J339" s="52">
        <v>97.98</v>
      </c>
      <c r="K339" s="52">
        <v>9488</v>
      </c>
      <c r="L339" s="5" t="s">
        <v>88</v>
      </c>
      <c r="M339" s="6">
        <f t="shared" si="155"/>
        <v>0.5030572510023722</v>
      </c>
      <c r="N339" s="6">
        <f t="shared" si="154"/>
        <v>252.33304874084916</v>
      </c>
      <c r="O339" s="6" t="e">
        <f t="shared" si="156"/>
        <v>#VALUE!</v>
      </c>
      <c r="P339">
        <f t="shared" si="157"/>
        <v>8.0489160160379551</v>
      </c>
      <c r="Q339">
        <f t="shared" si="158"/>
        <v>11102.654144597363</v>
      </c>
      <c r="R339">
        <f t="shared" si="159"/>
        <v>14.068307623793066</v>
      </c>
      <c r="S339">
        <f t="shared" si="160"/>
        <v>7056.6500060628214</v>
      </c>
      <c r="T339">
        <f t="shared" si="161"/>
        <v>7056.6500060628214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9.7158276770296603E-5</v>
      </c>
      <c r="AC339">
        <f t="shared" si="164"/>
        <v>7.5620883651260193E-9</v>
      </c>
      <c r="AD339">
        <v>0</v>
      </c>
      <c r="AE339" s="11">
        <f t="shared" si="165"/>
        <v>2.0328906882069516E-9</v>
      </c>
      <c r="AF339" s="11">
        <f t="shared" si="166"/>
        <v>9.5949790533329704E-9</v>
      </c>
      <c r="AG339" s="15">
        <f t="shared" si="167"/>
        <v>1.097002469958351E-3</v>
      </c>
      <c r="AI339">
        <f t="shared" si="182"/>
        <v>9.4084275361969189E-3</v>
      </c>
      <c r="AJ339">
        <f t="shared" si="168"/>
        <v>7.3228306193422814E-7</v>
      </c>
      <c r="AK339">
        <v>0</v>
      </c>
      <c r="AL339" s="11">
        <f t="shared" si="169"/>
        <v>4.0805494979937835E-6</v>
      </c>
      <c r="AM339" s="11">
        <f t="shared" si="170"/>
        <v>4.8128325599280118E-6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15.21521999396508</v>
      </c>
      <c r="AY339" t="e">
        <f t="shared" si="179"/>
        <v>#VALUE!</v>
      </c>
    </row>
    <row r="340" spans="1:51">
      <c r="A340" s="66">
        <v>44417.109027777777</v>
      </c>
      <c r="B340" s="41">
        <v>8</v>
      </c>
      <c r="C340" s="4" t="s">
        <v>278</v>
      </c>
      <c r="D340" s="36">
        <v>2</v>
      </c>
      <c r="E340" s="43">
        <v>44418.573437500003</v>
      </c>
      <c r="F340" s="41">
        <v>133</v>
      </c>
      <c r="H340" s="52">
        <v>22.2</v>
      </c>
      <c r="I340" s="5">
        <v>30</v>
      </c>
      <c r="J340" s="52">
        <v>9189.61</v>
      </c>
      <c r="K340" s="52">
        <v>23460</v>
      </c>
      <c r="L340" s="5" t="s">
        <v>88</v>
      </c>
      <c r="M340" s="6">
        <f t="shared" si="155"/>
        <v>47.182077407469997</v>
      </c>
      <c r="N340" s="6">
        <f t="shared" si="154"/>
        <v>623.91793038156845</v>
      </c>
      <c r="O340" s="6" t="e">
        <f t="shared" si="156"/>
        <v>#VALUE!</v>
      </c>
      <c r="P340">
        <f t="shared" si="157"/>
        <v>754.91323851951995</v>
      </c>
      <c r="Q340">
        <f t="shared" si="158"/>
        <v>27452.388936789011</v>
      </c>
      <c r="R340">
        <f t="shared" si="159"/>
        <v>1319.476019827363</v>
      </c>
      <c r="S340">
        <f t="shared" si="160"/>
        <v>17448.251385142688</v>
      </c>
      <c r="T340">
        <f t="shared" si="161"/>
        <v>17448.251385142685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9.1125400264450446E-3</v>
      </c>
      <c r="AC340">
        <f t="shared" si="164"/>
        <v>7.0925334620377356E-7</v>
      </c>
      <c r="AD340">
        <v>0</v>
      </c>
      <c r="AE340" s="11">
        <f t="shared" si="165"/>
        <v>1.906661828664369E-7</v>
      </c>
      <c r="AF340" s="11">
        <f t="shared" si="166"/>
        <v>8.9991952907021042E-7</v>
      </c>
      <c r="AG340" s="15">
        <f t="shared" si="167"/>
        <v>1.097002469958351E-3</v>
      </c>
      <c r="AI340">
        <f t="shared" si="182"/>
        <v>2.3263249367535807E-2</v>
      </c>
      <c r="AJ340">
        <f t="shared" si="168"/>
        <v>1.8106408761569342E-6</v>
      </c>
      <c r="AK340">
        <v>0</v>
      </c>
      <c r="AL340" s="11">
        <f t="shared" si="169"/>
        <v>1.0089554302585812E-5</v>
      </c>
      <c r="AM340" s="11">
        <f t="shared" si="170"/>
        <v>1.1900195178742745E-5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78.81297419298906</v>
      </c>
      <c r="AX340">
        <f t="shared" si="178"/>
        <v>15.215219993965073</v>
      </c>
      <c r="AY340" t="e">
        <f t="shared" si="179"/>
        <v>#VALUE!</v>
      </c>
    </row>
    <row r="341" spans="1:51">
      <c r="A341" s="66">
        <v>44417.444444444445</v>
      </c>
      <c r="B341">
        <v>3</v>
      </c>
      <c r="C341" s="4" t="s">
        <v>279</v>
      </c>
      <c r="D341" s="36">
        <v>1</v>
      </c>
      <c r="E341" s="43">
        <v>44418.594675925924</v>
      </c>
      <c r="F341" s="41">
        <v>147</v>
      </c>
      <c r="H341" s="52">
        <v>22.2</v>
      </c>
      <c r="I341" s="5">
        <v>30</v>
      </c>
      <c r="J341" s="52">
        <v>51.62</v>
      </c>
      <c r="K341" s="52">
        <v>356</v>
      </c>
      <c r="L341" s="5" t="s">
        <v>88</v>
      </c>
      <c r="M341" s="6">
        <f t="shared" si="155"/>
        <v>0.26503179523109255</v>
      </c>
      <c r="N341" s="6">
        <f t="shared" si="154"/>
        <v>9.4678083212207316</v>
      </c>
      <c r="O341" s="6" t="e">
        <f t="shared" si="156"/>
        <v>#VALUE!</v>
      </c>
      <c r="P341">
        <f t="shared" si="157"/>
        <v>4.2405087236974808</v>
      </c>
      <c r="Q341">
        <f t="shared" si="158"/>
        <v>416.58356613371217</v>
      </c>
      <c r="R341">
        <f t="shared" si="159"/>
        <v>7.411778317413737</v>
      </c>
      <c r="S341">
        <f t="shared" si="160"/>
        <v>264.77312417352067</v>
      </c>
      <c r="T341">
        <f t="shared" si="161"/>
        <v>264.77312417352067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5.1187081515438967E-5</v>
      </c>
      <c r="AC341">
        <f t="shared" si="164"/>
        <v>3.9840273668892124E-9</v>
      </c>
      <c r="AD341">
        <v>0</v>
      </c>
      <c r="AE341" s="11">
        <f t="shared" si="165"/>
        <v>1.0710126283449972E-9</v>
      </c>
      <c r="AF341" s="11">
        <f t="shared" si="166"/>
        <v>5.0550399952342096E-9</v>
      </c>
      <c r="AG341" s="15">
        <f t="shared" si="167"/>
        <v>1.097002469958351E-3</v>
      </c>
      <c r="AI341">
        <f t="shared" si="182"/>
        <v>3.5301435527888944E-4</v>
      </c>
      <c r="AJ341">
        <f t="shared" si="168"/>
        <v>2.7476050806132502E-8</v>
      </c>
      <c r="AK341">
        <v>0</v>
      </c>
      <c r="AL341" s="11">
        <f t="shared" si="169"/>
        <v>1.5310662113045816E-7</v>
      </c>
      <c r="AM341" s="11">
        <f t="shared" si="170"/>
        <v>1.8058267193659066E-7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15.215219993965075</v>
      </c>
      <c r="AY341" t="e">
        <f t="shared" si="179"/>
        <v>#VALUE!</v>
      </c>
    </row>
    <row r="342" spans="1:51">
      <c r="A342" s="66">
        <v>44417.109027777777</v>
      </c>
      <c r="B342">
        <v>6.2</v>
      </c>
      <c r="C342" t="s">
        <v>278</v>
      </c>
      <c r="D342" s="36">
        <v>2</v>
      </c>
      <c r="E342" s="43">
        <v>44418.615925925929</v>
      </c>
      <c r="F342" s="41">
        <v>154</v>
      </c>
      <c r="H342" s="52">
        <v>22.2</v>
      </c>
      <c r="I342" s="5">
        <v>30</v>
      </c>
      <c r="J342" s="52">
        <v>5827.5</v>
      </c>
      <c r="K342" s="52">
        <v>18058</v>
      </c>
      <c r="L342" s="5" t="s">
        <v>88</v>
      </c>
      <c r="M342" s="6">
        <f t="shared" si="155"/>
        <v>29.920046236133128</v>
      </c>
      <c r="N342" s="6">
        <f t="shared" ref="N342:N373" si="183">1000000*(AM342-AK342)/X342</f>
        <v>480.25191759720229</v>
      </c>
      <c r="O342" s="6" t="e">
        <f t="shared" si="156"/>
        <v>#VALUE!</v>
      </c>
      <c r="P342">
        <f t="shared" si="157"/>
        <v>478.72073977813005</v>
      </c>
      <c r="Q342">
        <f t="shared" si="158"/>
        <v>21131.084374276899</v>
      </c>
      <c r="R342">
        <f t="shared" si="159"/>
        <v>836.7326258180658</v>
      </c>
      <c r="S342">
        <f t="shared" si="160"/>
        <v>13430.542349228757</v>
      </c>
      <c r="T342">
        <f t="shared" si="161"/>
        <v>13430.542349228759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5.778626840976765E-3</v>
      </c>
      <c r="AC342">
        <f t="shared" si="164"/>
        <v>4.4976597211443027E-7</v>
      </c>
      <c r="AD342">
        <v>0</v>
      </c>
      <c r="AE342" s="11">
        <f t="shared" si="165"/>
        <v>1.2090906802945509E-7</v>
      </c>
      <c r="AF342" s="11">
        <f t="shared" si="166"/>
        <v>5.7067504014388536E-7</v>
      </c>
      <c r="AG342" s="15">
        <f t="shared" si="167"/>
        <v>1.097002469958351E-3</v>
      </c>
      <c r="AI342">
        <f t="shared" si="182"/>
        <v>1.7906554010185916E-2</v>
      </c>
      <c r="AJ342">
        <f t="shared" si="168"/>
        <v>1.3937149591492718E-6</v>
      </c>
      <c r="AK342">
        <v>0</v>
      </c>
      <c r="AL342" s="11">
        <f t="shared" si="169"/>
        <v>7.7662903493646461E-6</v>
      </c>
      <c r="AM342" s="11">
        <f t="shared" si="170"/>
        <v>9.1600053085139183E-6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78.81297419298906</v>
      </c>
      <c r="AX342">
        <f t="shared" si="178"/>
        <v>15.21521999396508</v>
      </c>
      <c r="AY342" t="e">
        <f t="shared" si="179"/>
        <v>#VALUE!</v>
      </c>
    </row>
    <row r="343" spans="1:51">
      <c r="A343" s="66">
        <v>44417.109027777777</v>
      </c>
      <c r="B343" s="41">
        <v>1.6</v>
      </c>
      <c r="C343" s="41" t="s">
        <v>278</v>
      </c>
      <c r="D343" s="36">
        <v>1</v>
      </c>
      <c r="E343" s="43">
        <v>44418.637164351851</v>
      </c>
      <c r="F343" s="41">
        <v>118</v>
      </c>
      <c r="H343" s="52">
        <v>22.2</v>
      </c>
      <c r="I343" s="5">
        <v>30</v>
      </c>
      <c r="J343" s="52">
        <v>183.29</v>
      </c>
      <c r="K343" s="52">
        <v>1638</v>
      </c>
      <c r="L343" s="5" t="s">
        <v>88</v>
      </c>
      <c r="M343" s="6">
        <f t="shared" si="155"/>
        <v>0.94106311018804634</v>
      </c>
      <c r="N343" s="6">
        <f t="shared" si="183"/>
        <v>43.562556264493146</v>
      </c>
      <c r="O343" s="6" t="e">
        <f t="shared" si="156"/>
        <v>#VALUE!</v>
      </c>
      <c r="P343">
        <f t="shared" si="157"/>
        <v>15.057009763008741</v>
      </c>
      <c r="Q343">
        <f t="shared" si="158"/>
        <v>1916.7524756376984</v>
      </c>
      <c r="R343">
        <f t="shared" si="159"/>
        <v>26.317412781843547</v>
      </c>
      <c r="S343">
        <f t="shared" si="160"/>
        <v>1218.2538690905249</v>
      </c>
      <c r="T343">
        <f t="shared" si="161"/>
        <v>1218.2538690905251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1.8175281230075181E-4</v>
      </c>
      <c r="AC343">
        <f t="shared" si="164"/>
        <v>1.4146307169258501E-8</v>
      </c>
      <c r="AD343">
        <v>0</v>
      </c>
      <c r="AE343" s="11">
        <f t="shared" si="165"/>
        <v>3.8029040032807929E-9</v>
      </c>
      <c r="AF343" s="11">
        <f t="shared" si="166"/>
        <v>1.7949211172539293E-8</v>
      </c>
      <c r="AG343" s="15">
        <f t="shared" si="167"/>
        <v>1.097002469958351E-3</v>
      </c>
      <c r="AI343">
        <f t="shared" si="182"/>
        <v>1.6242626796259014E-3</v>
      </c>
      <c r="AJ343">
        <f t="shared" si="168"/>
        <v>1.264207056754074E-7</v>
      </c>
      <c r="AK343">
        <v>0</v>
      </c>
      <c r="AL343" s="11">
        <f t="shared" si="169"/>
        <v>7.0446248711149015E-7</v>
      </c>
      <c r="AM343" s="11">
        <f t="shared" si="170"/>
        <v>8.308831927868976E-7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66">
        <v>44417.444444444445</v>
      </c>
      <c r="B344">
        <v>9</v>
      </c>
      <c r="C344" t="s">
        <v>279</v>
      </c>
      <c r="D344" s="36">
        <v>2</v>
      </c>
      <c r="E344" s="43">
        <v>44418.658414351848</v>
      </c>
      <c r="F344" s="41">
        <v>98</v>
      </c>
      <c r="H344" s="52">
        <v>22.2</v>
      </c>
      <c r="I344" s="5">
        <v>30</v>
      </c>
      <c r="J344" s="52">
        <v>54959.76</v>
      </c>
      <c r="K344" s="52">
        <v>17726</v>
      </c>
      <c r="L344" s="5" t="s">
        <v>88</v>
      </c>
      <c r="M344" s="6">
        <f t="shared" si="155"/>
        <v>282.17907513115063</v>
      </c>
      <c r="N344" s="6">
        <f t="shared" si="183"/>
        <v>471.42238848864798</v>
      </c>
      <c r="O344" s="6" t="e">
        <f t="shared" si="156"/>
        <v>#VALUE!</v>
      </c>
      <c r="P344">
        <f t="shared" si="157"/>
        <v>4514.86520209841</v>
      </c>
      <c r="Q344">
        <f t="shared" si="158"/>
        <v>20742.585093500511</v>
      </c>
      <c r="R344">
        <f t="shared" si="159"/>
        <v>7891.3126210434493</v>
      </c>
      <c r="S344">
        <f t="shared" si="160"/>
        <v>13183.619098595018</v>
      </c>
      <c r="T344">
        <f t="shared" si="161"/>
        <v>13183.619098595022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5.4498832142366567E-2</v>
      </c>
      <c r="AC344">
        <f t="shared" si="164"/>
        <v>4.241789769811374E-6</v>
      </c>
      <c r="AD344">
        <v>0</v>
      </c>
      <c r="AE344" s="11">
        <f t="shared" si="165"/>
        <v>1.1403060250060102E-6</v>
      </c>
      <c r="AF344" s="11">
        <f t="shared" si="166"/>
        <v>5.3820957948173846E-6</v>
      </c>
      <c r="AG344" s="15">
        <f t="shared" si="167"/>
        <v>1.097002469958351E-3</v>
      </c>
      <c r="AI344">
        <f>V344*(K344/10^6)</f>
        <v>1.7577338375487625E-2</v>
      </c>
      <c r="AJ344">
        <f t="shared" si="168"/>
        <v>1.3680912263750133E-6</v>
      </c>
      <c r="AK344">
        <v>0</v>
      </c>
      <c r="AL344" s="11">
        <f t="shared" si="169"/>
        <v>7.6235055229171388E-6</v>
      </c>
      <c r="AM344" s="11">
        <f t="shared" si="170"/>
        <v>8.9915967492921514E-6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78.81297419298906</v>
      </c>
      <c r="AX344">
        <f t="shared" si="178"/>
        <v>15.215219993965068</v>
      </c>
      <c r="AY344" t="e">
        <f t="shared" si="179"/>
        <v>#VALUE!</v>
      </c>
    </row>
    <row r="345" spans="1:51">
      <c r="A345" s="66">
        <v>44417.444444444445</v>
      </c>
      <c r="B345" s="41">
        <v>0.1</v>
      </c>
      <c r="C345" s="41" t="s">
        <v>279</v>
      </c>
      <c r="D345" s="36">
        <v>1</v>
      </c>
      <c r="E345" s="43">
        <v>44418.679652777777</v>
      </c>
      <c r="F345" s="41">
        <v>88</v>
      </c>
      <c r="H345" s="52">
        <v>22.2</v>
      </c>
      <c r="I345" s="5">
        <v>30</v>
      </c>
      <c r="J345" s="52">
        <v>69.02</v>
      </c>
      <c r="K345" s="4"/>
      <c r="L345" s="5" t="s">
        <v>88</v>
      </c>
      <c r="M345" s="6">
        <f t="shared" si="155"/>
        <v>0.35436835542134854</v>
      </c>
      <c r="N345" s="6">
        <f t="shared" si="183"/>
        <v>0</v>
      </c>
      <c r="O345" s="6" t="e">
        <f t="shared" si="156"/>
        <v>#VALUE!</v>
      </c>
      <c r="P345">
        <f t="shared" si="157"/>
        <v>5.6698936867415766</v>
      </c>
      <c r="Q345">
        <f t="shared" si="158"/>
        <v>0</v>
      </c>
      <c r="R345">
        <f t="shared" si="159"/>
        <v>9.9101305592385955</v>
      </c>
      <c r="S345">
        <f t="shared" si="160"/>
        <v>0</v>
      </c>
      <c r="T345">
        <f t="shared" si="161"/>
        <v>0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6.8441153936373459E-5</v>
      </c>
      <c r="AC345">
        <f t="shared" si="164"/>
        <v>5.3269579399979373E-9</v>
      </c>
      <c r="AD345">
        <v>0</v>
      </c>
      <c r="AE345" s="11">
        <f t="shared" si="165"/>
        <v>1.4320281210455581E-9</v>
      </c>
      <c r="AF345" s="11">
        <f t="shared" si="166"/>
        <v>6.7589860610434957E-9</v>
      </c>
      <c r="AG345" s="15">
        <f t="shared" si="167"/>
        <v>1.097002469958351E-3</v>
      </c>
      <c r="AI345">
        <f>V345*(K345/10^6)</f>
        <v>0</v>
      </c>
      <c r="AJ345">
        <f t="shared" si="168"/>
        <v>0</v>
      </c>
      <c r="AK345">
        <v>0</v>
      </c>
      <c r="AL345" s="11">
        <f t="shared" si="169"/>
        <v>0</v>
      </c>
      <c r="AM345" s="11">
        <f t="shared" si="170"/>
        <v>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 t="e">
        <f t="shared" si="178"/>
        <v>#DIV/0!</v>
      </c>
      <c r="AY345" t="e">
        <f t="shared" si="179"/>
        <v>#VALUE!</v>
      </c>
    </row>
    <row r="346" spans="1:51">
      <c r="A346" s="66">
        <v>44417.109027777777</v>
      </c>
      <c r="B346" s="41">
        <v>1.6</v>
      </c>
      <c r="C346" s="41" t="s">
        <v>278</v>
      </c>
      <c r="D346" s="36">
        <v>2</v>
      </c>
      <c r="E346" s="43">
        <v>44418.700902777775</v>
      </c>
      <c r="F346" s="41">
        <v>57</v>
      </c>
      <c r="H346" s="52">
        <v>22.2</v>
      </c>
      <c r="I346" s="5">
        <v>30</v>
      </c>
      <c r="J346" s="52">
        <v>153.49</v>
      </c>
      <c r="K346" s="52">
        <v>1408</v>
      </c>
      <c r="L346" s="5" t="s">
        <v>88</v>
      </c>
      <c r="M346" s="6">
        <f t="shared" si="155"/>
        <v>0.78806141514956229</v>
      </c>
      <c r="N346" s="6">
        <f t="shared" si="183"/>
        <v>37.445713809771881</v>
      </c>
      <c r="O346" s="6" t="e">
        <f t="shared" si="156"/>
        <v>#VALUE!</v>
      </c>
      <c r="P346">
        <f t="shared" si="157"/>
        <v>12.608982642392997</v>
      </c>
      <c r="Q346">
        <f t="shared" si="158"/>
        <v>1647.6114076299627</v>
      </c>
      <c r="R346">
        <f t="shared" si="159"/>
        <v>22.038625609063054</v>
      </c>
      <c r="S346">
        <f t="shared" si="160"/>
        <v>1047.1925810008906</v>
      </c>
      <c r="T346">
        <f t="shared" si="161"/>
        <v>1047.1925810008909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1.5220273424650769E-4</v>
      </c>
      <c r="AC346">
        <f t="shared" si="164"/>
        <v>1.1846345613014825E-8</v>
      </c>
      <c r="AD346">
        <v>0</v>
      </c>
      <c r="AE346" s="11">
        <f t="shared" si="165"/>
        <v>3.1846131019890277E-9</v>
      </c>
      <c r="AF346" s="11">
        <f t="shared" si="166"/>
        <v>1.5030958715003854E-8</v>
      </c>
      <c r="AG346" s="15">
        <f t="shared" si="167"/>
        <v>1.097002469958351E-3</v>
      </c>
      <c r="AI346">
        <f t="shared" si="182"/>
        <v>1.3961916073951582E-3</v>
      </c>
      <c r="AJ346">
        <f t="shared" si="168"/>
        <v>1.0866932453661394E-7</v>
      </c>
      <c r="AK346">
        <v>0</v>
      </c>
      <c r="AL346" s="11">
        <f t="shared" si="169"/>
        <v>6.0554528806653118E-7</v>
      </c>
      <c r="AM346" s="11">
        <f t="shared" si="170"/>
        <v>7.142146126031451E-7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78.81297419298906</v>
      </c>
      <c r="AX346">
        <f t="shared" si="178"/>
        <v>15.215219993965073</v>
      </c>
      <c r="AY346" t="e">
        <f t="shared" si="179"/>
        <v>#VALUE!</v>
      </c>
    </row>
    <row r="347" spans="1:51">
      <c r="A347" s="66">
        <v>44417.109027777777</v>
      </c>
      <c r="B347" s="41">
        <v>0.1</v>
      </c>
      <c r="C347" s="41" t="s">
        <v>278</v>
      </c>
      <c r="D347" s="36">
        <v>1</v>
      </c>
      <c r="E347" s="43">
        <v>44418.72215277778</v>
      </c>
      <c r="F347" s="41">
        <v>82</v>
      </c>
      <c r="H347" s="52">
        <v>22.2</v>
      </c>
      <c r="I347" s="5">
        <v>30</v>
      </c>
      <c r="J347" s="52">
        <v>174.37</v>
      </c>
      <c r="K347" s="52">
        <v>1284</v>
      </c>
      <c r="L347" s="5" t="s">
        <v>88</v>
      </c>
      <c r="M347" s="6">
        <f t="shared" si="155"/>
        <v>0.89526528737786937</v>
      </c>
      <c r="N347" s="6">
        <f t="shared" si="183"/>
        <v>34.147937877661299</v>
      </c>
      <c r="O347" s="6" t="e">
        <f t="shared" si="156"/>
        <v>#VALUE!</v>
      </c>
      <c r="P347">
        <f t="shared" si="157"/>
        <v>14.32424459804591</v>
      </c>
      <c r="Q347">
        <f t="shared" si="158"/>
        <v>1502.5092666170972</v>
      </c>
      <c r="R347">
        <f t="shared" si="159"/>
        <v>25.036648299252878</v>
      </c>
      <c r="S347">
        <f t="shared" si="160"/>
        <v>954.96823437865351</v>
      </c>
      <c r="T347">
        <f t="shared" si="161"/>
        <v>954.96823437865351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1.7290762115162908E-4</v>
      </c>
      <c r="AC347">
        <f t="shared" si="164"/>
        <v>1.3457862300745294E-8</v>
      </c>
      <c r="AD347">
        <v>0</v>
      </c>
      <c r="AE347" s="11">
        <f t="shared" si="165"/>
        <v>3.6178316932297015E-9</v>
      </c>
      <c r="AF347" s="11">
        <f t="shared" si="166"/>
        <v>1.7075693993974997E-8</v>
      </c>
      <c r="AG347" s="15">
        <f t="shared" si="167"/>
        <v>1.097002469958351E-3</v>
      </c>
      <c r="AI347">
        <f t="shared" si="182"/>
        <v>1.273231551062062E-3</v>
      </c>
      <c r="AJ347">
        <f t="shared" si="168"/>
        <v>9.9099014705264425E-8</v>
      </c>
      <c r="AK347">
        <v>0</v>
      </c>
      <c r="AL347" s="11">
        <f t="shared" si="169"/>
        <v>5.5221601553794464E-7</v>
      </c>
      <c r="AM347" s="11">
        <f t="shared" si="170"/>
        <v>6.5131503024320911E-7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15.215219993965082</v>
      </c>
      <c r="AY347" t="e">
        <f t="shared" si="179"/>
        <v>#VALUE!</v>
      </c>
    </row>
    <row r="348" spans="1:51">
      <c r="A348" s="66">
        <v>44417.109027777777</v>
      </c>
      <c r="B348">
        <v>9</v>
      </c>
      <c r="C348" t="s">
        <v>278</v>
      </c>
      <c r="D348" s="36">
        <v>2</v>
      </c>
      <c r="E348" s="43">
        <v>44418.743414351855</v>
      </c>
      <c r="F348" s="41">
        <v>45</v>
      </c>
      <c r="H348" s="52">
        <v>22.2</v>
      </c>
      <c r="I348" s="5">
        <v>30</v>
      </c>
      <c r="J348" s="52">
        <v>8983.56</v>
      </c>
      <c r="K348" s="52">
        <v>22454</v>
      </c>
      <c r="L348" s="5" t="s">
        <v>88</v>
      </c>
      <c r="M348" s="6">
        <f t="shared" si="155"/>
        <v>46.124157969125037</v>
      </c>
      <c r="N348" s="6">
        <f t="shared" si="183"/>
        <v>597.16339338396176</v>
      </c>
      <c r="O348" s="6" t="e">
        <f t="shared" si="156"/>
        <v>#VALUE!</v>
      </c>
      <c r="P348">
        <f t="shared" si="157"/>
        <v>737.98652750600058</v>
      </c>
      <c r="Q348">
        <f t="shared" si="158"/>
        <v>26275.189308894318</v>
      </c>
      <c r="R348">
        <f t="shared" si="159"/>
        <v>1289.8906474464425</v>
      </c>
      <c r="S348">
        <f t="shared" si="160"/>
        <v>16700.044185933246</v>
      </c>
      <c r="T348">
        <f t="shared" si="161"/>
        <v>16700.044185933246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8.9082180941270229E-3</v>
      </c>
      <c r="AC348">
        <f t="shared" si="164"/>
        <v>6.9335042410095431E-7</v>
      </c>
      <c r="AD348">
        <v>0</v>
      </c>
      <c r="AE348" s="11">
        <f t="shared" si="165"/>
        <v>1.8639105400029027E-7</v>
      </c>
      <c r="AF348" s="11">
        <f t="shared" si="166"/>
        <v>8.7974147810124461E-7</v>
      </c>
      <c r="AG348" s="15">
        <f t="shared" si="167"/>
        <v>1.097002469958351E-3</v>
      </c>
      <c r="AI348">
        <f t="shared" si="182"/>
        <v>2.2265686329865687E-2</v>
      </c>
      <c r="AJ348">
        <f t="shared" si="168"/>
        <v>1.7329978786542115E-6</v>
      </c>
      <c r="AK348">
        <v>0</v>
      </c>
      <c r="AL348" s="11">
        <f t="shared" si="169"/>
        <v>9.656899075458731E-6</v>
      </c>
      <c r="AM348" s="11">
        <f t="shared" si="170"/>
        <v>1.1389896954112943E-5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15.215219993965079</v>
      </c>
      <c r="AY348" t="e">
        <f t="shared" si="179"/>
        <v>#VALUE!</v>
      </c>
    </row>
    <row r="349" spans="1:51">
      <c r="A349" s="66">
        <v>44417.109027777777</v>
      </c>
      <c r="B349">
        <v>3.8</v>
      </c>
      <c r="C349" t="s">
        <v>278</v>
      </c>
      <c r="D349" s="36">
        <v>1</v>
      </c>
      <c r="E349" s="43">
        <v>44418.764664351853</v>
      </c>
      <c r="F349" s="41">
        <v>203</v>
      </c>
      <c r="H349" s="52">
        <v>22.2</v>
      </c>
      <c r="I349" s="5">
        <v>30</v>
      </c>
      <c r="J349" s="52">
        <v>94.01</v>
      </c>
      <c r="K349" s="52">
        <v>10179</v>
      </c>
      <c r="L349" s="5" t="s">
        <v>88</v>
      </c>
      <c r="M349" s="6">
        <f t="shared" si="155"/>
        <v>0.48267413928080227</v>
      </c>
      <c r="N349" s="6">
        <f t="shared" si="183"/>
        <v>270.7101710722074</v>
      </c>
      <c r="O349" s="6" t="e">
        <f t="shared" si="156"/>
        <v>#VALUE!</v>
      </c>
      <c r="P349">
        <f t="shared" si="157"/>
        <v>7.7227862284928364</v>
      </c>
      <c r="Q349">
        <f t="shared" si="158"/>
        <v>11911.247527177125</v>
      </c>
      <c r="R349">
        <f t="shared" si="159"/>
        <v>13.498281278962912</v>
      </c>
      <c r="S349">
        <f t="shared" si="160"/>
        <v>7570.577615062547</v>
      </c>
      <c r="T349">
        <f t="shared" si="161"/>
        <v>7570.5776150625488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9.3221571740922463E-5</v>
      </c>
      <c r="AC349">
        <f t="shared" si="164"/>
        <v>7.2556840906868446E-9</v>
      </c>
      <c r="AD349">
        <v>0</v>
      </c>
      <c r="AE349" s="11">
        <f t="shared" si="165"/>
        <v>1.9505210614241223E-9</v>
      </c>
      <c r="AF349" s="11">
        <f t="shared" si="166"/>
        <v>9.2062051521109665E-9</v>
      </c>
      <c r="AG349" s="15">
        <f t="shared" si="167"/>
        <v>1.097002469958351E-3</v>
      </c>
      <c r="AI349">
        <f t="shared" si="182"/>
        <v>1.0093632366246674E-2</v>
      </c>
      <c r="AJ349">
        <f t="shared" si="168"/>
        <v>7.8561438526860328E-7</v>
      </c>
      <c r="AK349">
        <v>0</v>
      </c>
      <c r="AL349" s="11">
        <f t="shared" si="169"/>
        <v>4.3777311699071167E-6</v>
      </c>
      <c r="AM349" s="11">
        <f t="shared" si="170"/>
        <v>5.1633455551757199E-6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15.215219993965075</v>
      </c>
      <c r="AY349" t="e">
        <f t="shared" si="179"/>
        <v>#VALUE!</v>
      </c>
    </row>
    <row r="350" spans="1:51">
      <c r="A350" s="66">
        <v>44417.109027777777</v>
      </c>
      <c r="B350">
        <v>6.2</v>
      </c>
      <c r="C350" t="s">
        <v>278</v>
      </c>
      <c r="D350" s="36">
        <v>2</v>
      </c>
      <c r="E350" s="43">
        <v>44418.785925925928</v>
      </c>
      <c r="F350" s="41">
        <v>107</v>
      </c>
      <c r="H350" s="52">
        <v>22.2</v>
      </c>
      <c r="I350" s="5">
        <v>30</v>
      </c>
      <c r="J350" s="52">
        <v>6103.96</v>
      </c>
      <c r="K350" s="52">
        <v>16975</v>
      </c>
      <c r="L350" s="5" t="s">
        <v>88</v>
      </c>
      <c r="M350" s="6">
        <f t="shared" si="155"/>
        <v>31.339470686144519</v>
      </c>
      <c r="N350" s="6">
        <f t="shared" si="183"/>
        <v>451.44956812562344</v>
      </c>
      <c r="O350" s="6" t="e">
        <f t="shared" si="156"/>
        <v>#VALUE!</v>
      </c>
      <c r="P350">
        <f t="shared" si="157"/>
        <v>501.43153097831231</v>
      </c>
      <c r="Q350">
        <f t="shared" si="158"/>
        <v>19863.780997527432</v>
      </c>
      <c r="R350">
        <f t="shared" si="159"/>
        <v>876.42770977064652</v>
      </c>
      <c r="S350">
        <f t="shared" si="160"/>
        <v>12625.066805745824</v>
      </c>
      <c r="T350">
        <f t="shared" si="161"/>
        <v>12625.066805745828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6.0527682697981188E-3</v>
      </c>
      <c r="AC350">
        <f t="shared" si="164"/>
        <v>4.7110313224326009E-7</v>
      </c>
      <c r="AD350">
        <v>0</v>
      </c>
      <c r="AE350" s="11">
        <f t="shared" si="165"/>
        <v>1.2664506476002964E-7</v>
      </c>
      <c r="AF350" s="11">
        <f t="shared" si="166"/>
        <v>5.977481970032897E-7</v>
      </c>
      <c r="AG350" s="15">
        <f t="shared" si="167"/>
        <v>1.097002469958351E-3</v>
      </c>
      <c r="AI350">
        <f t="shared" si="182"/>
        <v>1.6832636743986374E-2</v>
      </c>
      <c r="AJ350">
        <f t="shared" si="168"/>
        <v>1.3101291079609531E-6</v>
      </c>
      <c r="AK350">
        <v>0</v>
      </c>
      <c r="AL350" s="11">
        <f t="shared" si="169"/>
        <v>7.3005193642964261E-6</v>
      </c>
      <c r="AM350" s="11">
        <f t="shared" si="170"/>
        <v>8.6106484722573784E-6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</v>
      </c>
      <c r="AY350" t="e">
        <f t="shared" si="179"/>
        <v>#VALUE!</v>
      </c>
    </row>
    <row r="351" spans="1:51">
      <c r="A351" s="66">
        <v>44417.109027777777</v>
      </c>
      <c r="B351">
        <v>8</v>
      </c>
      <c r="C351" t="s">
        <v>278</v>
      </c>
      <c r="D351" s="36">
        <v>1</v>
      </c>
      <c r="E351" s="43">
        <v>44418.807175925926</v>
      </c>
      <c r="F351" s="41">
        <v>208</v>
      </c>
      <c r="H351" s="52">
        <v>22.2</v>
      </c>
      <c r="I351" s="5">
        <v>30</v>
      </c>
      <c r="J351" s="52">
        <v>10253.129999999999</v>
      </c>
      <c r="K351" s="52">
        <v>22040</v>
      </c>
      <c r="L351" s="5" t="s">
        <v>88</v>
      </c>
      <c r="M351" s="6">
        <f t="shared" si="155"/>
        <v>52.642492263420621</v>
      </c>
      <c r="N351" s="6">
        <f t="shared" si="183"/>
        <v>586.15307696546324</v>
      </c>
      <c r="O351" s="6" t="e">
        <f t="shared" si="156"/>
        <v>#VALUE!</v>
      </c>
      <c r="P351">
        <f t="shared" si="157"/>
        <v>842.27987621472994</v>
      </c>
      <c r="Q351">
        <f t="shared" si="158"/>
        <v>25790.735386480381</v>
      </c>
      <c r="R351">
        <f t="shared" si="159"/>
        <v>1472.1799035184877</v>
      </c>
      <c r="S351">
        <f t="shared" si="160"/>
        <v>16392.133867371896</v>
      </c>
      <c r="T351">
        <f t="shared" si="161"/>
        <v>16392.1338673719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1.0167140664439999E-2</v>
      </c>
      <c r="AC351">
        <f t="shared" si="164"/>
        <v>7.9133573258955449E-7</v>
      </c>
      <c r="AD351">
        <v>0</v>
      </c>
      <c r="AE351" s="11">
        <f t="shared" si="165"/>
        <v>2.1273211371683344E-7</v>
      </c>
      <c r="AF351" s="11">
        <f t="shared" si="166"/>
        <v>1.004067846306388E-6</v>
      </c>
      <c r="AG351" s="15">
        <f t="shared" si="167"/>
        <v>1.097002469958351E-3</v>
      </c>
      <c r="AI351">
        <f t="shared" si="182"/>
        <v>2.1855158399850347E-2</v>
      </c>
      <c r="AJ351">
        <f t="shared" si="168"/>
        <v>1.7010453926043832E-6</v>
      </c>
      <c r="AK351">
        <v>0</v>
      </c>
      <c r="AL351" s="11">
        <f t="shared" si="169"/>
        <v>9.4788481171778021E-6</v>
      </c>
      <c r="AM351" s="11">
        <f t="shared" si="170"/>
        <v>1.1179893509782185E-5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78.81297419298906</v>
      </c>
      <c r="AX351">
        <f t="shared" si="178"/>
        <v>15.215219993965079</v>
      </c>
      <c r="AY351" t="e">
        <f t="shared" si="179"/>
        <v>#VALUE!</v>
      </c>
    </row>
    <row r="352" spans="1:51">
      <c r="A352" s="66">
        <v>44417.109027777777</v>
      </c>
      <c r="B352">
        <v>5</v>
      </c>
      <c r="C352" t="s">
        <v>278</v>
      </c>
      <c r="D352" s="36">
        <v>2</v>
      </c>
      <c r="E352" s="43">
        <v>44418.8284375</v>
      </c>
      <c r="F352" s="41">
        <v>87</v>
      </c>
      <c r="H352" s="52">
        <v>22.2</v>
      </c>
      <c r="I352" s="5">
        <v>30</v>
      </c>
      <c r="J352" s="52">
        <v>4316.1000000000004</v>
      </c>
      <c r="K352" s="52">
        <v>14853</v>
      </c>
      <c r="L352" s="5" t="s">
        <v>88</v>
      </c>
      <c r="M352" s="6">
        <f t="shared" si="155"/>
        <v>22.160087783745038</v>
      </c>
      <c r="N352" s="6">
        <f t="shared" si="183"/>
        <v>395.01504773902116</v>
      </c>
      <c r="O352" s="6" t="e">
        <f t="shared" si="156"/>
        <v>#VALUE!</v>
      </c>
      <c r="P352">
        <f t="shared" si="157"/>
        <v>354.5614045399206</v>
      </c>
      <c r="Q352">
        <f t="shared" si="158"/>
        <v>17380.662100516929</v>
      </c>
      <c r="R352">
        <f t="shared" si="159"/>
        <v>619.7205810885207</v>
      </c>
      <c r="S352">
        <f t="shared" si="160"/>
        <v>11046.840486936244</v>
      </c>
      <c r="T352">
        <f t="shared" si="161"/>
        <v>11046.840486936244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4.2799024124135256E-3</v>
      </c>
      <c r="AC352">
        <f t="shared" si="164"/>
        <v>3.3311624405715878E-7</v>
      </c>
      <c r="AD352">
        <v>0</v>
      </c>
      <c r="AE352" s="11">
        <f t="shared" si="165"/>
        <v>8.9550515404878791E-8</v>
      </c>
      <c r="AF352" s="11">
        <f t="shared" si="166"/>
        <v>4.2266675946203758E-7</v>
      </c>
      <c r="AG352" s="15">
        <f t="shared" si="167"/>
        <v>1.097002469958351E-3</v>
      </c>
      <c r="AI352">
        <f t="shared" si="182"/>
        <v>1.4728433199318386E-2</v>
      </c>
      <c r="AJ352">
        <f t="shared" si="168"/>
        <v>1.1463533219760845E-6</v>
      </c>
      <c r="AK352">
        <v>0</v>
      </c>
      <c r="AL352" s="11">
        <f t="shared" si="169"/>
        <v>6.3879006844120652E-6</v>
      </c>
      <c r="AM352" s="11">
        <f t="shared" si="170"/>
        <v>7.5342540063881497E-6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78.81297419298906</v>
      </c>
      <c r="AX352">
        <f t="shared" si="178"/>
        <v>15.215219993965077</v>
      </c>
      <c r="AY352" t="e">
        <f t="shared" si="179"/>
        <v>#VALUE!</v>
      </c>
    </row>
    <row r="353" spans="1:51">
      <c r="A353" s="66">
        <v>44417.109027777777</v>
      </c>
      <c r="B353">
        <v>9</v>
      </c>
      <c r="C353" t="s">
        <v>278</v>
      </c>
      <c r="D353" s="36">
        <v>1</v>
      </c>
      <c r="E353" s="43">
        <v>44418.849722222221</v>
      </c>
      <c r="F353" s="41">
        <v>96</v>
      </c>
      <c r="H353" s="52">
        <v>22.2</v>
      </c>
      <c r="I353" s="5">
        <v>30</v>
      </c>
      <c r="J353" s="52">
        <v>8405.5499999999993</v>
      </c>
      <c r="K353" s="52">
        <v>20985</v>
      </c>
      <c r="L353" s="5" t="s">
        <v>88</v>
      </c>
      <c r="M353" s="6">
        <f t="shared" si="155"/>
        <v>43.156489856735952</v>
      </c>
      <c r="N353" s="6">
        <f t="shared" si="183"/>
        <v>558.09538657532892</v>
      </c>
      <c r="O353" s="6" t="e">
        <f t="shared" si="156"/>
        <v>#VALUE!</v>
      </c>
      <c r="P353">
        <f t="shared" si="157"/>
        <v>690.50383770777523</v>
      </c>
      <c r="Q353">
        <f t="shared" si="158"/>
        <v>24556.197009314474</v>
      </c>
      <c r="R353">
        <f t="shared" si="159"/>
        <v>1206.8979704753397</v>
      </c>
      <c r="S353">
        <f t="shared" si="160"/>
        <v>15607.483176352058</v>
      </c>
      <c r="T353">
        <f t="shared" si="161"/>
        <v>15607.48317635206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8.3350556573440135E-3</v>
      </c>
      <c r="AC353">
        <f t="shared" si="164"/>
        <v>6.4873965970080637E-7</v>
      </c>
      <c r="AD353">
        <v>0</v>
      </c>
      <c r="AE353" s="11">
        <f t="shared" si="165"/>
        <v>1.7439849279708041E-7</v>
      </c>
      <c r="AF353" s="11">
        <f t="shared" si="166"/>
        <v>8.2313815249788672E-7</v>
      </c>
      <c r="AG353" s="15">
        <f t="shared" si="167"/>
        <v>1.097002469958351E-3</v>
      </c>
      <c r="AI353">
        <f t="shared" si="182"/>
        <v>2.0809006307661502E-2</v>
      </c>
      <c r="AJ353">
        <f t="shared" si="168"/>
        <v>1.6196205791199173E-6</v>
      </c>
      <c r="AK353">
        <v>0</v>
      </c>
      <c r="AL353" s="11">
        <f t="shared" si="169"/>
        <v>9.0251192259063616E-6</v>
      </c>
      <c r="AM353" s="11">
        <f t="shared" si="170"/>
        <v>1.0644739805026279E-5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15.215219993965079</v>
      </c>
      <c r="AY353" t="e">
        <f t="shared" si="179"/>
        <v>#VALUE!</v>
      </c>
    </row>
    <row r="354" spans="1:51">
      <c r="A354" s="66">
        <v>44417.109027777777</v>
      </c>
      <c r="B354">
        <v>0.1</v>
      </c>
      <c r="C354" t="s">
        <v>278</v>
      </c>
      <c r="D354" s="36">
        <v>2</v>
      </c>
      <c r="E354" s="43">
        <v>44418.870995370373</v>
      </c>
      <c r="F354" s="41">
        <v>42</v>
      </c>
      <c r="H354" s="52">
        <v>22.2</v>
      </c>
      <c r="I354" s="5">
        <v>30</v>
      </c>
      <c r="J354" s="52">
        <v>172</v>
      </c>
      <c r="K354" s="52">
        <v>1233</v>
      </c>
      <c r="L354" s="5" t="s">
        <v>88</v>
      </c>
      <c r="M354" s="6">
        <f t="shared" si="155"/>
        <v>0.88309703176574827</v>
      </c>
      <c r="N354" s="6">
        <f t="shared" si="183"/>
        <v>32.79159455074484</v>
      </c>
      <c r="O354" s="6" t="e">
        <f t="shared" si="156"/>
        <v>#VALUE!</v>
      </c>
      <c r="P354">
        <f t="shared" si="157"/>
        <v>14.129552508251972</v>
      </c>
      <c r="Q354">
        <f t="shared" si="158"/>
        <v>1442.8301602327729</v>
      </c>
      <c r="R354">
        <f t="shared" si="159"/>
        <v>24.696355493900874</v>
      </c>
      <c r="S354">
        <f t="shared" si="160"/>
        <v>917.03725310660388</v>
      </c>
      <c r="T354">
        <f t="shared" si="161"/>
        <v>917.03725310660411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1.7055749749429492E-4</v>
      </c>
      <c r="AC354">
        <f t="shared" si="164"/>
        <v>1.3274945895097728E-8</v>
      </c>
      <c r="AD354">
        <v>0</v>
      </c>
      <c r="AE354" s="11">
        <f t="shared" si="165"/>
        <v>3.5686588933618665E-9</v>
      </c>
      <c r="AF354" s="11">
        <f t="shared" si="166"/>
        <v>1.6843604788459595E-8</v>
      </c>
      <c r="AG354" s="15">
        <f t="shared" si="167"/>
        <v>1.097002469958351E-3</v>
      </c>
      <c r="AI354">
        <f t="shared" si="182"/>
        <v>1.2226592698282885E-3</v>
      </c>
      <c r="AJ354">
        <f t="shared" si="168"/>
        <v>9.5162838887531959E-8</v>
      </c>
      <c r="AK354">
        <v>0</v>
      </c>
      <c r="AL354" s="11">
        <f t="shared" si="169"/>
        <v>5.3028220183667114E-7</v>
      </c>
      <c r="AM354" s="11">
        <f t="shared" si="170"/>
        <v>6.254450407242031E-7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15.215219993965075</v>
      </c>
      <c r="AY354" t="e">
        <f t="shared" si="179"/>
        <v>#VALUE!</v>
      </c>
    </row>
    <row r="355" spans="1:51">
      <c r="A355" s="66">
        <v>44417.444444444445</v>
      </c>
      <c r="B355" s="4">
        <v>10</v>
      </c>
      <c r="C355" s="4" t="s">
        <v>279</v>
      </c>
      <c r="D355" s="36">
        <v>1</v>
      </c>
      <c r="E355" s="43">
        <v>44418.892245370371</v>
      </c>
      <c r="F355" s="41">
        <v>188</v>
      </c>
      <c r="H355" s="52">
        <v>22.2</v>
      </c>
      <c r="I355" s="5">
        <v>30</v>
      </c>
      <c r="J355" s="52">
        <v>21826.05</v>
      </c>
      <c r="K355" s="52">
        <v>10920</v>
      </c>
      <c r="L355" s="5" t="s">
        <v>88</v>
      </c>
      <c r="M355" s="6">
        <f t="shared" si="155"/>
        <v>112.06116261727215</v>
      </c>
      <c r="N355" s="6">
        <f t="shared" si="183"/>
        <v>290.41704176328761</v>
      </c>
      <c r="O355" s="6" t="e">
        <f t="shared" si="156"/>
        <v>#VALUE!</v>
      </c>
      <c r="P355">
        <f t="shared" si="157"/>
        <v>1792.9786018763543</v>
      </c>
      <c r="Q355">
        <f t="shared" si="158"/>
        <v>12778.349837584656</v>
      </c>
      <c r="R355">
        <f t="shared" si="159"/>
        <v>3133.8598245793901</v>
      </c>
      <c r="S355">
        <f t="shared" si="160"/>
        <v>8121.6924606034991</v>
      </c>
      <c r="T355">
        <f t="shared" si="161"/>
        <v>8121.6924606035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2.1643002722007879E-2</v>
      </c>
      <c r="AC355">
        <f t="shared" si="164"/>
        <v>1.6845327491494054E-6</v>
      </c>
      <c r="AD355">
        <v>0</v>
      </c>
      <c r="AE355" s="11">
        <f t="shared" si="165"/>
        <v>4.5284725255500443E-7</v>
      </c>
      <c r="AF355" s="11">
        <f t="shared" si="166"/>
        <v>2.1373800017044098E-6</v>
      </c>
      <c r="AG355" s="15">
        <f t="shared" si="167"/>
        <v>1.097002469958351E-3</v>
      </c>
      <c r="AI355">
        <f t="shared" si="182"/>
        <v>1.0828417864172676E-2</v>
      </c>
      <c r="AJ355">
        <f t="shared" si="168"/>
        <v>8.4280470450271619E-7</v>
      </c>
      <c r="AK355">
        <v>0</v>
      </c>
      <c r="AL355" s="11">
        <f t="shared" si="169"/>
        <v>4.6964165807432664E-6</v>
      </c>
      <c r="AM355" s="11">
        <f t="shared" si="170"/>
        <v>5.5392212852459829E-6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78.81297419298906</v>
      </c>
      <c r="AX355">
        <f t="shared" si="178"/>
        <v>15.215219993965084</v>
      </c>
      <c r="AY355" t="e">
        <f t="shared" si="179"/>
        <v>#VALUE!</v>
      </c>
    </row>
    <row r="356" spans="1:51">
      <c r="A356" s="66">
        <v>44417.444444444445</v>
      </c>
      <c r="B356" s="4">
        <v>3</v>
      </c>
      <c r="C356" s="4" t="s">
        <v>279</v>
      </c>
      <c r="D356" s="36">
        <v>2</v>
      </c>
      <c r="E356" s="43">
        <v>44418.913495370369</v>
      </c>
      <c r="F356" s="41">
        <v>169</v>
      </c>
      <c r="H356" s="52">
        <v>22.2</v>
      </c>
      <c r="I356" s="5">
        <v>30</v>
      </c>
      <c r="J356" s="52">
        <v>59.48</v>
      </c>
      <c r="K356" s="52">
        <v>428</v>
      </c>
      <c r="L356" s="5" t="s">
        <v>88</v>
      </c>
      <c r="M356" s="6">
        <f t="shared" si="155"/>
        <v>0.30538727586875991</v>
      </c>
      <c r="N356" s="6">
        <f t="shared" si="183"/>
        <v>11.382645959220429</v>
      </c>
      <c r="O356" s="6" t="e">
        <f t="shared" si="156"/>
        <v>#VALUE!</v>
      </c>
      <c r="P356">
        <f t="shared" si="157"/>
        <v>4.8861964139001586</v>
      </c>
      <c r="Q356">
        <f t="shared" si="158"/>
        <v>500.83642220569891</v>
      </c>
      <c r="R356">
        <f t="shared" si="159"/>
        <v>8.5403443301001385</v>
      </c>
      <c r="S356">
        <f t="shared" si="160"/>
        <v>318.32274479288435</v>
      </c>
      <c r="T356">
        <f t="shared" si="161"/>
        <v>318.32274479288441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5.8981162505585238E-5</v>
      </c>
      <c r="AC356">
        <f t="shared" si="164"/>
        <v>4.5906615223279812E-9</v>
      </c>
      <c r="AD356">
        <v>0</v>
      </c>
      <c r="AE356" s="11">
        <f t="shared" si="165"/>
        <v>1.2340920405649056E-9</v>
      </c>
      <c r="AF356" s="11">
        <f t="shared" si="166"/>
        <v>5.8247535628928871E-9</v>
      </c>
      <c r="AG356" s="15">
        <f t="shared" si="167"/>
        <v>1.097002469958351E-3</v>
      </c>
      <c r="AI356">
        <f t="shared" si="182"/>
        <v>4.2441051702068734E-4</v>
      </c>
      <c r="AJ356">
        <f t="shared" si="168"/>
        <v>3.3033004901754813E-8</v>
      </c>
      <c r="AK356">
        <v>0</v>
      </c>
      <c r="AL356" s="11">
        <f t="shared" si="169"/>
        <v>1.8407200517931486E-7</v>
      </c>
      <c r="AM356" s="11">
        <f t="shared" si="170"/>
        <v>2.1710501008106968E-7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15.215219993965079</v>
      </c>
      <c r="AY356" t="e">
        <f t="shared" si="179"/>
        <v>#VALUE!</v>
      </c>
    </row>
    <row r="357" spans="1:51">
      <c r="A357" s="66">
        <v>44417.444444444445</v>
      </c>
      <c r="B357" s="4">
        <v>0.1</v>
      </c>
      <c r="C357" s="4" t="s">
        <v>279</v>
      </c>
      <c r="D357" s="36">
        <v>1</v>
      </c>
      <c r="E357" s="43">
        <v>44418.934733796297</v>
      </c>
      <c r="F357" s="41">
        <v>216</v>
      </c>
      <c r="H357" s="52">
        <v>22.2</v>
      </c>
      <c r="I357" s="5">
        <v>30</v>
      </c>
      <c r="J357" s="52">
        <v>100.92</v>
      </c>
      <c r="K357" s="4"/>
      <c r="L357" s="5" t="s">
        <v>88</v>
      </c>
      <c r="M357" s="6">
        <f t="shared" si="155"/>
        <v>0.51815204910348434</v>
      </c>
      <c r="N357" s="6">
        <f t="shared" si="183"/>
        <v>0</v>
      </c>
      <c r="O357" s="6" t="e">
        <f t="shared" si="156"/>
        <v>#VALUE!</v>
      </c>
      <c r="P357">
        <f t="shared" si="157"/>
        <v>8.2904327856557494</v>
      </c>
      <c r="Q357">
        <f t="shared" si="158"/>
        <v>0</v>
      </c>
      <c r="R357">
        <f t="shared" si="159"/>
        <v>14.490443002584161</v>
      </c>
      <c r="S357">
        <f t="shared" si="160"/>
        <v>0</v>
      </c>
      <c r="T357">
        <f t="shared" si="161"/>
        <v>0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1.0007362004142001E-4</v>
      </c>
      <c r="AC357">
        <f t="shared" si="164"/>
        <v>7.7889973240305963E-9</v>
      </c>
      <c r="AD357">
        <v>0</v>
      </c>
      <c r="AE357" s="11">
        <f t="shared" si="165"/>
        <v>2.0938898576632531E-9</v>
      </c>
      <c r="AF357" s="11">
        <f t="shared" si="166"/>
        <v>9.8828871816938498E-9</v>
      </c>
      <c r="AG357" s="15">
        <f t="shared" si="167"/>
        <v>1.097002469958351E-3</v>
      </c>
      <c r="AI357">
        <f t="shared" si="182"/>
        <v>0</v>
      </c>
      <c r="AJ357">
        <f t="shared" si="168"/>
        <v>0</v>
      </c>
      <c r="AK357">
        <v>0</v>
      </c>
      <c r="AL357" s="11">
        <f t="shared" si="169"/>
        <v>0</v>
      </c>
      <c r="AM357" s="11">
        <f t="shared" si="170"/>
        <v>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 t="e">
        <f t="shared" si="178"/>
        <v>#DIV/0!</v>
      </c>
      <c r="AY357" t="e">
        <f t="shared" si="179"/>
        <v>#VALUE!</v>
      </c>
    </row>
    <row r="358" spans="1:51">
      <c r="A358" s="66">
        <v>44417.444444444445</v>
      </c>
      <c r="B358" s="4">
        <v>9</v>
      </c>
      <c r="C358" s="4" t="s">
        <v>279</v>
      </c>
      <c r="D358" s="36">
        <v>2</v>
      </c>
      <c r="E358" s="43">
        <v>44418.955995370372</v>
      </c>
      <c r="F358" s="41">
        <v>94</v>
      </c>
      <c r="H358" s="52">
        <v>22.2</v>
      </c>
      <c r="I358" s="5">
        <v>30</v>
      </c>
      <c r="J358" s="52">
        <v>62427.94</v>
      </c>
      <c r="K358" s="52">
        <v>16044</v>
      </c>
      <c r="L358" s="5" t="s">
        <v>88</v>
      </c>
      <c r="M358" s="6">
        <f t="shared" si="155"/>
        <v>320.52284019331529</v>
      </c>
      <c r="N358" s="6">
        <f t="shared" si="183"/>
        <v>426.68965366759949</v>
      </c>
      <c r="O358" s="6" t="e">
        <f t="shared" si="156"/>
        <v>#VALUE!</v>
      </c>
      <c r="P358">
        <f t="shared" si="157"/>
        <v>5128.3654430930446</v>
      </c>
      <c r="Q358">
        <f t="shared" si="158"/>
        <v>18774.344761374377</v>
      </c>
      <c r="R358">
        <f t="shared" si="159"/>
        <v>8963.6197615808978</v>
      </c>
      <c r="S358">
        <f t="shared" si="160"/>
        <v>11932.640461348219</v>
      </c>
      <c r="T358">
        <f t="shared" si="161"/>
        <v>11932.640461348219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6.1904379186767403E-2</v>
      </c>
      <c r="AC358">
        <f t="shared" si="164"/>
        <v>4.8181832897814376E-6</v>
      </c>
      <c r="AD358">
        <v>0</v>
      </c>
      <c r="AE358" s="11">
        <f t="shared" si="165"/>
        <v>1.2952559492747733E-6</v>
      </c>
      <c r="AF358" s="11">
        <f t="shared" si="166"/>
        <v>6.1134392390562111E-6</v>
      </c>
      <c r="AG358" s="15">
        <f t="shared" si="167"/>
        <v>1.097002469958351E-3</v>
      </c>
      <c r="AI358">
        <f t="shared" si="182"/>
        <v>1.5909444708130625E-2</v>
      </c>
      <c r="AJ358">
        <f t="shared" si="168"/>
        <v>1.2382746043078366E-6</v>
      </c>
      <c r="AK358">
        <v>0</v>
      </c>
      <c r="AL358" s="11">
        <f t="shared" si="169"/>
        <v>6.9001197455535701E-6</v>
      </c>
      <c r="AM358" s="11">
        <f t="shared" si="170"/>
        <v>8.1383943498614058E-6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15.215219993965064</v>
      </c>
      <c r="AY358" t="e">
        <f t="shared" si="179"/>
        <v>#VALUE!</v>
      </c>
    </row>
    <row r="359" spans="1:51">
      <c r="A359" s="66">
        <v>44417.444444444445</v>
      </c>
      <c r="B359" s="4">
        <v>6</v>
      </c>
      <c r="C359" s="4" t="s">
        <v>279</v>
      </c>
      <c r="D359" s="36">
        <v>1</v>
      </c>
      <c r="E359" s="43">
        <v>44418.97724537037</v>
      </c>
      <c r="F359" s="41">
        <v>130</v>
      </c>
      <c r="H359" s="52">
        <v>22.2</v>
      </c>
      <c r="I359" s="5">
        <v>30</v>
      </c>
      <c r="J359" s="52">
        <v>761.04</v>
      </c>
      <c r="K359" s="52">
        <v>10231</v>
      </c>
      <c r="L359" s="5" t="s">
        <v>88</v>
      </c>
      <c r="M359" s="6">
        <f t="shared" si="155"/>
        <v>3.9073963084593313</v>
      </c>
      <c r="N359" s="6">
        <f t="shared" si="183"/>
        <v>272.09310936631834</v>
      </c>
      <c r="O359" s="6" t="e">
        <f t="shared" si="156"/>
        <v>#VALUE!</v>
      </c>
      <c r="P359">
        <f t="shared" si="157"/>
        <v>62.5183409353493</v>
      </c>
      <c r="Q359">
        <f t="shared" si="158"/>
        <v>11972.096812118007</v>
      </c>
      <c r="R359">
        <f t="shared" si="159"/>
        <v>109.27275805278092</v>
      </c>
      <c r="S359">
        <f t="shared" si="160"/>
        <v>7609.2523410654221</v>
      </c>
      <c r="T359">
        <f t="shared" si="161"/>
        <v>7609.2523410654239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7.5465742961080336E-4</v>
      </c>
      <c r="AC359">
        <f t="shared" si="164"/>
        <v>5.8737004790727749E-8</v>
      </c>
      <c r="AD359">
        <v>0</v>
      </c>
      <c r="AE359" s="11">
        <f t="shared" si="165"/>
        <v>1.5790070722116946E-8</v>
      </c>
      <c r="AF359" s="11">
        <f t="shared" si="166"/>
        <v>7.4527075512844698E-8</v>
      </c>
      <c r="AG359" s="15">
        <f t="shared" si="167"/>
        <v>1.097002469958351E-3</v>
      </c>
      <c r="AI359">
        <f t="shared" si="182"/>
        <v>1.0145196260837973E-2</v>
      </c>
      <c r="AJ359">
        <f t="shared" si="168"/>
        <v>7.8962774100433053E-7</v>
      </c>
      <c r="AK359">
        <v>0</v>
      </c>
      <c r="AL359" s="11">
        <f t="shared" si="169"/>
        <v>4.4000950583868477E-6</v>
      </c>
      <c r="AM359" s="11">
        <f t="shared" si="170"/>
        <v>5.1897227993911783E-6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78.812974192989032</v>
      </c>
      <c r="AX359">
        <f t="shared" si="178"/>
        <v>15.215219993965077</v>
      </c>
      <c r="AY359" t="e">
        <f t="shared" si="179"/>
        <v>#VALUE!</v>
      </c>
    </row>
    <row r="360" spans="1:51">
      <c r="A360" s="17">
        <v>44424</v>
      </c>
      <c r="B360" t="s">
        <v>673</v>
      </c>
      <c r="C360" s="4" t="s">
        <v>278</v>
      </c>
      <c r="D360" s="36">
        <v>2</v>
      </c>
      <c r="E360" s="43">
        <v>44425.52648148148</v>
      </c>
      <c r="F360" s="41">
        <v>147</v>
      </c>
      <c r="H360" s="52">
        <v>22</v>
      </c>
      <c r="I360" s="5">
        <v>30</v>
      </c>
      <c r="J360" s="52">
        <v>7.79</v>
      </c>
      <c r="K360" s="52">
        <v>1094</v>
      </c>
      <c r="L360" s="5" t="s">
        <v>88</v>
      </c>
      <c r="M360" s="6">
        <f t="shared" si="155"/>
        <v>4.0023182888999823E-2</v>
      </c>
      <c r="N360" s="6">
        <f t="shared" si="183"/>
        <v>29.114609437914467</v>
      </c>
      <c r="O360" s="6" t="e">
        <f t="shared" si="156"/>
        <v>#VALUE!</v>
      </c>
      <c r="P360">
        <f t="shared" si="157"/>
        <v>0.64037092622399716</v>
      </c>
      <c r="Q360">
        <f t="shared" si="158"/>
        <v>1281.0428152682366</v>
      </c>
      <c r="R360">
        <f t="shared" si="159"/>
        <v>1.118455192123557</v>
      </c>
      <c r="S360">
        <f t="shared" si="160"/>
        <v>813.61310475471555</v>
      </c>
      <c r="T360">
        <f t="shared" si="161"/>
        <v>813.61310475471578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7.7299024566476362E-6</v>
      </c>
      <c r="AC360">
        <f t="shared" si="164"/>
        <v>6.0163896864054765E-10</v>
      </c>
      <c r="AD360">
        <v>0</v>
      </c>
      <c r="AE360" s="11">
        <f t="shared" si="165"/>
        <v>1.6173657301496257E-10</v>
      </c>
      <c r="AF360" s="11">
        <f t="shared" si="166"/>
        <v>7.6337554165551027E-10</v>
      </c>
      <c r="AG360" s="15">
        <f t="shared" si="167"/>
        <v>1.097002469958351E-3</v>
      </c>
      <c r="AI360">
        <f t="shared" si="182"/>
        <v>1.0855601139374215E-3</v>
      </c>
      <c r="AJ360">
        <f t="shared" si="168"/>
        <v>8.4492045146695655E-8</v>
      </c>
      <c r="AK360">
        <v>0</v>
      </c>
      <c r="AL360" s="11">
        <f t="shared" si="169"/>
        <v>4.708206297946351E-7</v>
      </c>
      <c r="AM360" s="11">
        <f t="shared" si="170"/>
        <v>5.5531267494133072E-7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17">
        <v>44424</v>
      </c>
      <c r="B361" s="4">
        <v>8</v>
      </c>
      <c r="C361" s="4" t="s">
        <v>278</v>
      </c>
      <c r="D361" s="36">
        <v>1</v>
      </c>
      <c r="E361" s="43">
        <v>44425.547731481478</v>
      </c>
      <c r="F361" s="41">
        <v>97</v>
      </c>
      <c r="H361" s="52">
        <v>22</v>
      </c>
      <c r="I361" s="5">
        <v>30</v>
      </c>
      <c r="J361" s="52">
        <v>6463.39</v>
      </c>
      <c r="K361" s="52">
        <v>18321</v>
      </c>
      <c r="L361" s="5" t="s">
        <v>88</v>
      </c>
      <c r="M361" s="6">
        <f t="shared" si="155"/>
        <v>33.207373562635759</v>
      </c>
      <c r="N361" s="6">
        <f t="shared" si="183"/>
        <v>487.57656262525694</v>
      </c>
      <c r="O361" s="6" t="e">
        <f t="shared" si="156"/>
        <v>#VALUE!</v>
      </c>
      <c r="P361">
        <f t="shared" si="157"/>
        <v>531.31797700217214</v>
      </c>
      <c r="Q361">
        <f t="shared" si="158"/>
        <v>21453.368755511307</v>
      </c>
      <c r="R361">
        <f t="shared" si="159"/>
        <v>927.98614945051065</v>
      </c>
      <c r="S361">
        <f t="shared" si="160"/>
        <v>13625.416537670153</v>
      </c>
      <c r="T361">
        <f t="shared" si="161"/>
        <v>13625.416537670157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6.4135268599835394E-3</v>
      </c>
      <c r="AC361">
        <f t="shared" si="164"/>
        <v>4.9918193755091524E-7</v>
      </c>
      <c r="AD361">
        <v>0</v>
      </c>
      <c r="AE361" s="11">
        <f t="shared" si="165"/>
        <v>1.3419339520656986E-7</v>
      </c>
      <c r="AF361" s="11">
        <f t="shared" si="166"/>
        <v>6.3337533275748508E-7</v>
      </c>
      <c r="AG361" s="15">
        <f t="shared" si="167"/>
        <v>1.097002469958351E-3</v>
      </c>
      <c r="AI361">
        <f t="shared" si="182"/>
        <v>1.817965890991545E-2</v>
      </c>
      <c r="AJ361">
        <f t="shared" si="168"/>
        <v>1.4149714434484562E-6</v>
      </c>
      <c r="AK361">
        <v>0</v>
      </c>
      <c r="AL361" s="11">
        <f t="shared" si="169"/>
        <v>7.8847392673377615E-6</v>
      </c>
      <c r="AM361" s="11">
        <f t="shared" si="170"/>
        <v>9.2997107107862179E-6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78.81297419298906</v>
      </c>
      <c r="AX361">
        <f t="shared" si="178"/>
        <v>15.215219993965075</v>
      </c>
      <c r="AY361" t="e">
        <f t="shared" si="179"/>
        <v>#VALUE!</v>
      </c>
    </row>
    <row r="362" spans="1:51">
      <c r="A362" s="17">
        <v>44424</v>
      </c>
      <c r="B362" s="4">
        <v>0.1</v>
      </c>
      <c r="C362" s="4" t="s">
        <v>278</v>
      </c>
      <c r="D362" s="36">
        <v>2</v>
      </c>
      <c r="E362" s="43">
        <v>44425.568958333337</v>
      </c>
      <c r="F362" s="41">
        <v>51</v>
      </c>
      <c r="H362" s="52">
        <v>22</v>
      </c>
      <c r="I362" s="5">
        <v>30</v>
      </c>
      <c r="J362" s="52">
        <v>63.58</v>
      </c>
      <c r="K362" s="52">
        <v>1015</v>
      </c>
      <c r="L362" s="5" t="s">
        <v>88</v>
      </c>
      <c r="M362" s="6">
        <f t="shared" si="155"/>
        <v>0.32665904596695866</v>
      </c>
      <c r="N362" s="6">
        <f t="shared" si="183"/>
        <v>27.012183345048626</v>
      </c>
      <c r="O362" s="6" t="e">
        <f t="shared" si="156"/>
        <v>#VALUE!</v>
      </c>
      <c r="P362">
        <f t="shared" si="157"/>
        <v>5.2265447354713386</v>
      </c>
      <c r="Q362">
        <f t="shared" si="158"/>
        <v>1188.5360671821395</v>
      </c>
      <c r="R362">
        <f t="shared" si="159"/>
        <v>9.1285469981021485</v>
      </c>
      <c r="S362">
        <f t="shared" si="160"/>
        <v>754.86042168741938</v>
      </c>
      <c r="T362">
        <f t="shared" si="161"/>
        <v>754.86042168741949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6.3089499126271718E-5</v>
      </c>
      <c r="AC362">
        <f t="shared" si="164"/>
        <v>4.9104243422549436E-9</v>
      </c>
      <c r="AD362">
        <v>0</v>
      </c>
      <c r="AE362" s="11">
        <f t="shared" si="165"/>
        <v>1.3200528000373967E-9</v>
      </c>
      <c r="AF362" s="11">
        <f t="shared" si="166"/>
        <v>6.2304771422923403E-9</v>
      </c>
      <c r="AG362" s="15">
        <f t="shared" si="167"/>
        <v>1.097002469958351E-3</v>
      </c>
      <c r="AI362">
        <f t="shared" si="182"/>
        <v>1.0071695755452313E-3</v>
      </c>
      <c r="AJ362">
        <f t="shared" si="168"/>
        <v>7.8390700021842863E-8</v>
      </c>
      <c r="AK362">
        <v>0</v>
      </c>
      <c r="AL362" s="11">
        <f t="shared" si="169"/>
        <v>4.3682169948953812E-7</v>
      </c>
      <c r="AM362" s="11">
        <f t="shared" si="170"/>
        <v>5.1521239951138104E-7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15.215219993965084</v>
      </c>
      <c r="AY362" t="e">
        <f t="shared" si="179"/>
        <v>#VALUE!</v>
      </c>
    </row>
    <row r="363" spans="1:51">
      <c r="A363" s="17">
        <v>44424</v>
      </c>
      <c r="B363" s="4">
        <v>1.6</v>
      </c>
      <c r="C363" s="4" t="s">
        <v>278</v>
      </c>
      <c r="D363" s="36">
        <v>1</v>
      </c>
      <c r="E363" s="43">
        <v>44425.590219907404</v>
      </c>
      <c r="F363" s="41">
        <v>28</v>
      </c>
      <c r="H363" s="52">
        <v>22</v>
      </c>
      <c r="I363" s="5">
        <v>30</v>
      </c>
      <c r="J363" s="52">
        <v>79.36</v>
      </c>
      <c r="K363" s="52">
        <v>1135</v>
      </c>
      <c r="L363" s="5" t="s">
        <v>88</v>
      </c>
      <c r="M363" s="6">
        <f t="shared" si="155"/>
        <v>0.40773296457907904</v>
      </c>
      <c r="N363" s="6">
        <f t="shared" si="183"/>
        <v>30.205741967123327</v>
      </c>
      <c r="O363" s="6" t="e">
        <f t="shared" si="156"/>
        <v>#VALUE!</v>
      </c>
      <c r="P363">
        <f t="shared" si="157"/>
        <v>6.5237274332652646</v>
      </c>
      <c r="Q363">
        <f t="shared" si="158"/>
        <v>1329.0526465534265</v>
      </c>
      <c r="R363">
        <f t="shared" si="159"/>
        <v>11.394172534906994</v>
      </c>
      <c r="S363">
        <f t="shared" si="160"/>
        <v>844.10500356179375</v>
      </c>
      <c r="T363">
        <f t="shared" si="161"/>
        <v>844.10500356179375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7.8747761098787737E-5</v>
      </c>
      <c r="AC363">
        <f t="shared" si="164"/>
        <v>6.1291487228900977E-9</v>
      </c>
      <c r="AD363">
        <v>0</v>
      </c>
      <c r="AE363" s="11">
        <f t="shared" si="165"/>
        <v>1.647678361292353E-9</v>
      </c>
      <c r="AF363" s="11">
        <f t="shared" si="166"/>
        <v>7.7768270841824507E-9</v>
      </c>
      <c r="AG363" s="15">
        <f t="shared" si="167"/>
        <v>1.097002469958351E-3</v>
      </c>
      <c r="AI363">
        <f t="shared" si="182"/>
        <v>1.1262438110776723E-3</v>
      </c>
      <c r="AJ363">
        <f t="shared" si="168"/>
        <v>8.7658566034277483E-8</v>
      </c>
      <c r="AK363">
        <v>0</v>
      </c>
      <c r="AL363" s="11">
        <f t="shared" si="169"/>
        <v>4.8846564425677407E-7</v>
      </c>
      <c r="AM363" s="11">
        <f t="shared" si="170"/>
        <v>5.7612421029105156E-7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78.81297419298906</v>
      </c>
      <c r="AX363">
        <f t="shared" si="178"/>
        <v>15.215219993965079</v>
      </c>
      <c r="AY363" t="e">
        <f t="shared" si="179"/>
        <v>#VALUE!</v>
      </c>
    </row>
    <row r="364" spans="1:51">
      <c r="A364" s="17">
        <v>44424</v>
      </c>
      <c r="B364" s="4">
        <v>6.2</v>
      </c>
      <c r="C364" s="4" t="s">
        <v>278</v>
      </c>
      <c r="D364" s="36">
        <v>2</v>
      </c>
      <c r="E364" s="43">
        <v>44425.611458333333</v>
      </c>
      <c r="F364" s="41">
        <v>166</v>
      </c>
      <c r="H364" s="52">
        <v>22</v>
      </c>
      <c r="I364" s="5">
        <v>30</v>
      </c>
      <c r="J364" s="52">
        <v>8345.85</v>
      </c>
      <c r="K364" s="52">
        <v>22783</v>
      </c>
      <c r="L364" s="5" t="s">
        <v>88</v>
      </c>
      <c r="M364" s="6">
        <f t="shared" si="155"/>
        <v>42.879009103229677</v>
      </c>
      <c r="N364" s="6">
        <f t="shared" si="183"/>
        <v>606.32371738940162</v>
      </c>
      <c r="O364" s="6" t="e">
        <f t="shared" si="156"/>
        <v>#VALUE!</v>
      </c>
      <c r="P364">
        <f t="shared" si="157"/>
        <v>686.06414565167483</v>
      </c>
      <c r="Q364">
        <f t="shared" si="158"/>
        <v>26678.243565133671</v>
      </c>
      <c r="R364">
        <f t="shared" si="159"/>
        <v>1198.2617798696263</v>
      </c>
      <c r="S364">
        <f t="shared" si="160"/>
        <v>16943.827573698989</v>
      </c>
      <c r="T364">
        <f t="shared" si="161"/>
        <v>16943.827573698985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8.2814642384868662E-3</v>
      </c>
      <c r="AC364">
        <f t="shared" si="164"/>
        <v>6.4456849633231263E-7</v>
      </c>
      <c r="AD364">
        <v>0</v>
      </c>
      <c r="AE364" s="11">
        <f t="shared" si="165"/>
        <v>1.7327717302913038E-7</v>
      </c>
      <c r="AF364" s="11">
        <f t="shared" si="166"/>
        <v>8.1784566936144303E-7</v>
      </c>
      <c r="AG364" s="15">
        <f t="shared" si="167"/>
        <v>1.097002469958351E-3</v>
      </c>
      <c r="AI364">
        <f t="shared" si="182"/>
        <v>2.2607235901130052E-2</v>
      </c>
      <c r="AJ364">
        <f t="shared" si="168"/>
        <v>1.7595815946774836E-6</v>
      </c>
      <c r="AK364">
        <v>0</v>
      </c>
      <c r="AL364" s="11">
        <f t="shared" si="169"/>
        <v>9.8050332802661536E-6</v>
      </c>
      <c r="AM364" s="11">
        <f t="shared" si="170"/>
        <v>1.1564614874943638E-5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15.215219993965079</v>
      </c>
      <c r="AY364" t="e">
        <f t="shared" si="179"/>
        <v>#VALUE!</v>
      </c>
    </row>
    <row r="365" spans="1:51">
      <c r="A365" s="17">
        <v>44424</v>
      </c>
      <c r="B365" s="4" t="s">
        <v>674</v>
      </c>
      <c r="C365" s="4" t="s">
        <v>278</v>
      </c>
      <c r="D365" s="36">
        <v>1</v>
      </c>
      <c r="E365" s="43">
        <v>44425.632731481484</v>
      </c>
      <c r="F365" s="41">
        <v>153</v>
      </c>
      <c r="H365" s="52">
        <v>22</v>
      </c>
      <c r="I365" s="5">
        <v>30</v>
      </c>
      <c r="J365" s="52">
        <v>2237.9299999999998</v>
      </c>
      <c r="K365" s="52">
        <v>8152</v>
      </c>
      <c r="L365" s="5" t="s">
        <v>88</v>
      </c>
      <c r="M365" s="6">
        <f t="shared" si="155"/>
        <v>11.497956570318275</v>
      </c>
      <c r="N365" s="6">
        <f t="shared" si="183"/>
        <v>216.94908239294216</v>
      </c>
      <c r="O365" s="6" t="e">
        <f t="shared" si="156"/>
        <v>#VALUE!</v>
      </c>
      <c r="P365">
        <f t="shared" si="157"/>
        <v>183.96730512509239</v>
      </c>
      <c r="Q365">
        <f t="shared" si="158"/>
        <v>9545.7596252894546</v>
      </c>
      <c r="R365">
        <f t="shared" si="159"/>
        <v>321.31250681759587</v>
      </c>
      <c r="S365">
        <f t="shared" si="160"/>
        <v>6062.6819286658538</v>
      </c>
      <c r="T365">
        <f t="shared" si="161"/>
        <v>6062.6819286658529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2.2206650327092998E-3</v>
      </c>
      <c r="AC365">
        <f t="shared" si="164"/>
        <v>1.7284029487673181E-7</v>
      </c>
      <c r="AD365">
        <v>0</v>
      </c>
      <c r="AE365" s="11">
        <f t="shared" si="165"/>
        <v>4.6464073022769607E-8</v>
      </c>
      <c r="AF365" s="11">
        <f t="shared" si="166"/>
        <v>2.1930436789950142E-7</v>
      </c>
      <c r="AG365" s="15">
        <f t="shared" si="167"/>
        <v>1.097002469958351E-3</v>
      </c>
      <c r="AI365">
        <f t="shared" si="182"/>
        <v>8.089109733837167E-3</v>
      </c>
      <c r="AJ365">
        <f t="shared" si="168"/>
        <v>6.2959703111139204E-7</v>
      </c>
      <c r="AK365">
        <v>0</v>
      </c>
      <c r="AL365" s="11">
        <f t="shared" si="169"/>
        <v>3.5083453145209009E-6</v>
      </c>
      <c r="AM365" s="11">
        <f t="shared" si="170"/>
        <v>4.1379423456322927E-6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</v>
      </c>
      <c r="AY365" t="e">
        <f t="shared" si="179"/>
        <v>#VALUE!</v>
      </c>
    </row>
    <row r="366" spans="1:51">
      <c r="A366" s="17">
        <v>44424</v>
      </c>
      <c r="B366" s="4">
        <v>9</v>
      </c>
      <c r="C366" s="4" t="s">
        <v>278</v>
      </c>
      <c r="D366" s="36">
        <v>2</v>
      </c>
      <c r="E366" s="43">
        <v>44425.653981481482</v>
      </c>
      <c r="F366" s="41">
        <v>14</v>
      </c>
      <c r="H366" s="52">
        <v>22</v>
      </c>
      <c r="I366" s="5">
        <v>30</v>
      </c>
      <c r="J366" s="52">
        <v>5066.3500000000004</v>
      </c>
      <c r="K366" s="52">
        <v>16937</v>
      </c>
      <c r="L366" s="5" t="s">
        <v>88</v>
      </c>
      <c r="M366" s="6">
        <f t="shared" si="155"/>
        <v>26.029711505736103</v>
      </c>
      <c r="N366" s="6">
        <f t="shared" si="183"/>
        <v>450.7441865173285</v>
      </c>
      <c r="O366" s="6" t="e">
        <f t="shared" si="156"/>
        <v>#VALUE!</v>
      </c>
      <c r="P366">
        <f t="shared" si="157"/>
        <v>416.47538409177764</v>
      </c>
      <c r="Q366">
        <f t="shared" si="158"/>
        <v>19832.744206762454</v>
      </c>
      <c r="R366">
        <f t="shared" si="159"/>
        <v>727.40506580425972</v>
      </c>
      <c r="S366">
        <f t="shared" si="160"/>
        <v>12596.129026719032</v>
      </c>
      <c r="T366">
        <f t="shared" si="161"/>
        <v>12596.129026719034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5.02726460991486E-3</v>
      </c>
      <c r="AC366">
        <f t="shared" si="164"/>
        <v>3.9128544143415133E-7</v>
      </c>
      <c r="AD366">
        <v>0</v>
      </c>
      <c r="AE366" s="11">
        <f t="shared" si="165"/>
        <v>1.0518794437668239E-7</v>
      </c>
      <c r="AF366" s="11">
        <f t="shared" si="166"/>
        <v>4.9647338581083367E-7</v>
      </c>
      <c r="AG366" s="15">
        <f t="shared" si="167"/>
        <v>1.097002469958351E-3</v>
      </c>
      <c r="AI366">
        <f t="shared" si="182"/>
        <v>1.6806336060107962E-2</v>
      </c>
      <c r="AJ366">
        <f t="shared" si="168"/>
        <v>1.3080820554383769E-6</v>
      </c>
      <c r="AK366">
        <v>0</v>
      </c>
      <c r="AL366" s="11">
        <f t="shared" si="169"/>
        <v>7.2891124376889719E-6</v>
      </c>
      <c r="AM366" s="11">
        <f t="shared" si="170"/>
        <v>8.5971944931273487E-6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15.215219993965079</v>
      </c>
      <c r="AY366" t="e">
        <f t="shared" si="179"/>
        <v>#VALUE!</v>
      </c>
    </row>
    <row r="367" spans="1:51">
      <c r="A367" s="17">
        <v>44424</v>
      </c>
      <c r="B367" s="4">
        <v>8</v>
      </c>
      <c r="C367" s="4" t="s">
        <v>278</v>
      </c>
      <c r="D367" s="36">
        <v>1</v>
      </c>
      <c r="E367" s="43">
        <v>44425.675219907411</v>
      </c>
      <c r="F367" s="41">
        <v>10</v>
      </c>
      <c r="H367" s="52">
        <v>22</v>
      </c>
      <c r="I367" s="5">
        <v>30</v>
      </c>
      <c r="J367" s="52">
        <v>6011.47</v>
      </c>
      <c r="K367" s="52">
        <v>18781</v>
      </c>
      <c r="L367" s="5" t="s">
        <v>88</v>
      </c>
      <c r="M367" s="6">
        <f t="shared" si="155"/>
        <v>30.885515178656711</v>
      </c>
      <c r="N367" s="6">
        <f t="shared" si="183"/>
        <v>499.81853734320987</v>
      </c>
      <c r="O367" s="6" t="e">
        <f t="shared" si="156"/>
        <v>#VALUE!</v>
      </c>
      <c r="P367">
        <f t="shared" si="157"/>
        <v>494.16824285850737</v>
      </c>
      <c r="Q367">
        <f t="shared" si="158"/>
        <v>21992.015643101233</v>
      </c>
      <c r="R367">
        <f t="shared" si="159"/>
        <v>863.10139073106552</v>
      </c>
      <c r="S367">
        <f t="shared" si="160"/>
        <v>13967.520768188591</v>
      </c>
      <c r="T367">
        <f t="shared" si="161"/>
        <v>13967.520768188589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5.965093288968366E-3</v>
      </c>
      <c r="AC367">
        <f t="shared" si="164"/>
        <v>4.6427915414808643E-7</v>
      </c>
      <c r="AD367">
        <v>0</v>
      </c>
      <c r="AE367" s="11">
        <f t="shared" si="165"/>
        <v>1.2481059776408951E-7</v>
      </c>
      <c r="AF367" s="11">
        <f t="shared" si="166"/>
        <v>5.8908975191217591E-7</v>
      </c>
      <c r="AG367" s="15">
        <f t="shared" si="167"/>
        <v>1.097002469958351E-3</v>
      </c>
      <c r="AI367">
        <f t="shared" si="182"/>
        <v>1.8636110146123139E-2</v>
      </c>
      <c r="AJ367">
        <f t="shared" si="168"/>
        <v>1.4504982631627886E-6</v>
      </c>
      <c r="AK367">
        <v>0</v>
      </c>
      <c r="AL367" s="11">
        <f t="shared" si="169"/>
        <v>8.0827077222788318E-6</v>
      </c>
      <c r="AM367" s="11">
        <f t="shared" si="170"/>
        <v>9.5332059854416197E-6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15.215219993965068</v>
      </c>
      <c r="AY367" t="e">
        <f t="shared" si="179"/>
        <v>#VALUE!</v>
      </c>
    </row>
    <row r="368" spans="1:51">
      <c r="A368" s="17">
        <v>44424</v>
      </c>
      <c r="B368" s="4">
        <v>6.2</v>
      </c>
      <c r="C368" s="4" t="s">
        <v>278</v>
      </c>
      <c r="D368" s="36">
        <v>2</v>
      </c>
      <c r="E368" s="43">
        <v>44425.696458333332</v>
      </c>
      <c r="F368" s="41">
        <v>24</v>
      </c>
      <c r="H368" s="52">
        <v>22</v>
      </c>
      <c r="I368" s="5">
        <v>30</v>
      </c>
      <c r="J368" s="52">
        <v>8283.34</v>
      </c>
      <c r="K368" s="52">
        <v>23715</v>
      </c>
      <c r="L368" s="5" t="s">
        <v>88</v>
      </c>
      <c r="M368" s="6">
        <f t="shared" si="155"/>
        <v>42.557847464925267</v>
      </c>
      <c r="N368" s="6">
        <f t="shared" si="183"/>
        <v>631.12702268751536</v>
      </c>
      <c r="O368" s="6" t="e">
        <f t="shared" si="156"/>
        <v>#VALUE!</v>
      </c>
      <c r="P368">
        <f t="shared" si="157"/>
        <v>680.92555943880427</v>
      </c>
      <c r="Q368">
        <f t="shared" si="158"/>
        <v>27769.588998250678</v>
      </c>
      <c r="R368">
        <f t="shared" si="159"/>
        <v>1189.2868589377083</v>
      </c>
      <c r="S368">
        <f t="shared" si="160"/>
        <v>17636.960492923296</v>
      </c>
      <c r="T368">
        <f t="shared" si="161"/>
        <v>17636.960492923299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8.2194364846274251E-3</v>
      </c>
      <c r="AC368">
        <f t="shared" si="164"/>
        <v>6.3974071046200191E-7</v>
      </c>
      <c r="AD368">
        <v>0</v>
      </c>
      <c r="AE368" s="11">
        <f t="shared" si="165"/>
        <v>1.719793356505469E-7</v>
      </c>
      <c r="AF368" s="11">
        <f t="shared" si="166"/>
        <v>8.1172004611254884E-7</v>
      </c>
      <c r="AG368" s="15">
        <f t="shared" si="167"/>
        <v>1.097002469958351E-3</v>
      </c>
      <c r="AI368">
        <f t="shared" si="182"/>
        <v>2.353204579709868E-2</v>
      </c>
      <c r="AJ368">
        <f t="shared" si="168"/>
        <v>1.8315620207073928E-6</v>
      </c>
      <c r="AK368">
        <v>0</v>
      </c>
      <c r="AL368" s="11">
        <f t="shared" si="169"/>
        <v>1.0206134584625022E-5</v>
      </c>
      <c r="AM368" s="11">
        <f t="shared" si="170"/>
        <v>1.2037696605332415E-5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15.215219993965079</v>
      </c>
      <c r="AY368" t="e">
        <f t="shared" si="179"/>
        <v>#VALUE!</v>
      </c>
    </row>
    <row r="369" spans="1:51">
      <c r="A369" s="17">
        <v>44424</v>
      </c>
      <c r="B369" t="s">
        <v>673</v>
      </c>
      <c r="C369" s="4" t="s">
        <v>278</v>
      </c>
      <c r="D369" s="36">
        <v>1</v>
      </c>
      <c r="E369" s="43">
        <v>44425.71769675926</v>
      </c>
      <c r="F369" s="41">
        <v>181</v>
      </c>
      <c r="H369" s="52">
        <v>22</v>
      </c>
      <c r="I369" s="5">
        <v>30</v>
      </c>
      <c r="J369" s="52">
        <v>4.46</v>
      </c>
      <c r="K369" s="52">
        <v>1171</v>
      </c>
      <c r="L369" s="5" t="s">
        <v>88</v>
      </c>
      <c r="M369" s="6">
        <f t="shared" si="155"/>
        <v>2.291442820089078E-2</v>
      </c>
      <c r="N369" s="6">
        <f t="shared" si="183"/>
        <v>31.163809553745747</v>
      </c>
      <c r="O369" s="6" t="e">
        <f t="shared" si="156"/>
        <v>#VALUE!</v>
      </c>
      <c r="P369">
        <f t="shared" si="157"/>
        <v>0.36663085121425248</v>
      </c>
      <c r="Q369">
        <f t="shared" si="158"/>
        <v>1371.2076203648128</v>
      </c>
      <c r="R369">
        <f t="shared" si="159"/>
        <v>0.64034790203736391</v>
      </c>
      <c r="S369">
        <f t="shared" si="160"/>
        <v>870.87837812410646</v>
      </c>
      <c r="T369">
        <f t="shared" si="161"/>
        <v>870.87837812410635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4.4255924206223952E-6</v>
      </c>
      <c r="AC369">
        <f t="shared" si="164"/>
        <v>3.4445568679548685E-10</v>
      </c>
      <c r="AD369">
        <v>0</v>
      </c>
      <c r="AE369" s="11">
        <f t="shared" si="165"/>
        <v>9.2598859518194238E-11</v>
      </c>
      <c r="AF369" s="11">
        <f t="shared" si="166"/>
        <v>4.3705454631368109E-10</v>
      </c>
      <c r="AG369" s="15">
        <f t="shared" si="167"/>
        <v>1.097002469958351E-3</v>
      </c>
      <c r="AI369">
        <f t="shared" si="182"/>
        <v>1.1619660817374048E-3</v>
      </c>
      <c r="AJ369">
        <f t="shared" si="168"/>
        <v>9.0438925838007877E-8</v>
      </c>
      <c r="AK369">
        <v>0</v>
      </c>
      <c r="AL369" s="11">
        <f t="shared" si="169"/>
        <v>5.0395882768694499E-7</v>
      </c>
      <c r="AM369" s="11">
        <f t="shared" si="170"/>
        <v>5.9439775352495288E-7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15.215219993965077</v>
      </c>
      <c r="AY369" t="e">
        <f t="shared" si="179"/>
        <v>#VALUE!</v>
      </c>
    </row>
    <row r="370" spans="1:51">
      <c r="A370" s="17">
        <v>44424</v>
      </c>
      <c r="B370">
        <v>3.8</v>
      </c>
      <c r="C370" s="4" t="s">
        <v>278</v>
      </c>
      <c r="D370" s="36">
        <v>2</v>
      </c>
      <c r="E370" s="43">
        <v>44425.738935185182</v>
      </c>
      <c r="F370" s="41">
        <v>143</v>
      </c>
      <c r="H370" s="52">
        <v>22</v>
      </c>
      <c r="I370" s="5">
        <v>30</v>
      </c>
      <c r="J370" s="52">
        <v>58.21</v>
      </c>
      <c r="K370" s="52">
        <v>7643</v>
      </c>
      <c r="L370" s="5" t="s">
        <v>88</v>
      </c>
      <c r="M370" s="6">
        <f t="shared" si="155"/>
        <v>0.29906925237081899</v>
      </c>
      <c r="N370" s="6">
        <f t="shared" si="183"/>
        <v>203.40307123764197</v>
      </c>
      <c r="O370" s="6" t="e">
        <f t="shared" si="156"/>
        <v>#VALUE!</v>
      </c>
      <c r="P370">
        <f t="shared" si="157"/>
        <v>4.7851080379331039</v>
      </c>
      <c r="Q370">
        <f t="shared" si="158"/>
        <v>8949.7351344562467</v>
      </c>
      <c r="R370">
        <f t="shared" si="159"/>
        <v>8.3575451519271198</v>
      </c>
      <c r="S370">
        <f t="shared" si="160"/>
        <v>5684.1361605487155</v>
      </c>
      <c r="T370">
        <f t="shared" si="161"/>
        <v>5684.1361605487145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5.7760927086194986E-5</v>
      </c>
      <c r="AC370">
        <f t="shared" si="164"/>
        <v>4.4956873381984957E-9</v>
      </c>
      <c r="AD370">
        <v>0</v>
      </c>
      <c r="AE370" s="11">
        <f t="shared" si="165"/>
        <v>1.2085604512453111E-9</v>
      </c>
      <c r="AF370" s="11">
        <f t="shared" si="166"/>
        <v>5.704247789443807E-9</v>
      </c>
      <c r="AG370" s="15">
        <f t="shared" si="167"/>
        <v>1.097002469958351E-3</v>
      </c>
      <c r="AI370">
        <f t="shared" si="182"/>
        <v>7.5840365181203961E-3</v>
      </c>
      <c r="AJ370">
        <f t="shared" si="168"/>
        <v>5.9028583277531525E-7</v>
      </c>
      <c r="AK370">
        <v>0</v>
      </c>
      <c r="AL370" s="11">
        <f t="shared" si="169"/>
        <v>3.2892889154665416E-6</v>
      </c>
      <c r="AM370" s="11">
        <f t="shared" si="170"/>
        <v>3.8795747482418571E-6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15.21521999396508</v>
      </c>
      <c r="AY370" t="e">
        <f t="shared" si="179"/>
        <v>#VALUE!</v>
      </c>
    </row>
    <row r="371" spans="1:51">
      <c r="A371" s="17">
        <v>44424</v>
      </c>
      <c r="B371">
        <v>1.6</v>
      </c>
      <c r="C371" s="4" t="s">
        <v>278</v>
      </c>
      <c r="D371" s="36">
        <v>1</v>
      </c>
      <c r="E371" s="43">
        <v>44425.760150462964</v>
      </c>
      <c r="F371" s="41">
        <v>169</v>
      </c>
      <c r="H371" s="52">
        <v>22</v>
      </c>
      <c r="I371" s="5">
        <v>30</v>
      </c>
      <c r="J371" s="52">
        <v>91.66</v>
      </c>
      <c r="K371" s="52">
        <v>1134</v>
      </c>
      <c r="L371" s="5" t="s">
        <v>88</v>
      </c>
      <c r="M371" s="6">
        <f t="shared" si="155"/>
        <v>0.47092746387749984</v>
      </c>
      <c r="N371" s="6">
        <f t="shared" si="183"/>
        <v>30.179128978606045</v>
      </c>
      <c r="O371" s="6" t="e">
        <f t="shared" si="156"/>
        <v>#VALUE!</v>
      </c>
      <c r="P371">
        <f t="shared" si="157"/>
        <v>7.5348394220399975</v>
      </c>
      <c r="Q371">
        <f t="shared" si="158"/>
        <v>1327.8816750586659</v>
      </c>
      <c r="R371">
        <f t="shared" si="159"/>
        <v>13.16015441720735</v>
      </c>
      <c r="S371">
        <f t="shared" si="160"/>
        <v>843.36129871284049</v>
      </c>
      <c r="T371">
        <f t="shared" si="161"/>
        <v>843.36129871284083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9.0952870240862952E-5</v>
      </c>
      <c r="AC371">
        <f t="shared" si="164"/>
        <v>7.0791049891646466E-9</v>
      </c>
      <c r="AD371">
        <v>0</v>
      </c>
      <c r="AE371" s="11">
        <f t="shared" si="165"/>
        <v>1.903051897631768E-9</v>
      </c>
      <c r="AF371" s="11">
        <f t="shared" si="166"/>
        <v>8.982156886796415E-9</v>
      </c>
      <c r="AG371" s="15">
        <f t="shared" si="167"/>
        <v>1.097002469958351E-3</v>
      </c>
      <c r="AI371">
        <f t="shared" si="182"/>
        <v>1.1252515257815687E-3</v>
      </c>
      <c r="AJ371">
        <f t="shared" si="168"/>
        <v>8.7581333817507204E-8</v>
      </c>
      <c r="AK371">
        <v>0</v>
      </c>
      <c r="AL371" s="11">
        <f t="shared" si="169"/>
        <v>4.8803527805038045E-7</v>
      </c>
      <c r="AM371" s="11">
        <f t="shared" si="170"/>
        <v>5.756166118678877E-7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78.81297419298906</v>
      </c>
      <c r="AX371">
        <f t="shared" si="178"/>
        <v>15.215219993965084</v>
      </c>
      <c r="AY371" t="e">
        <f t="shared" si="179"/>
        <v>#VALUE!</v>
      </c>
    </row>
    <row r="372" spans="1:51">
      <c r="A372" s="17">
        <v>44424</v>
      </c>
      <c r="B372">
        <v>3.8</v>
      </c>
      <c r="C372" s="4" t="s">
        <v>278</v>
      </c>
      <c r="D372" s="36">
        <v>2</v>
      </c>
      <c r="E372" s="43">
        <v>44425.781377314815</v>
      </c>
      <c r="F372" s="41">
        <v>108</v>
      </c>
      <c r="H372" s="52">
        <v>22</v>
      </c>
      <c r="I372" s="5">
        <v>30</v>
      </c>
      <c r="J372" s="52">
        <v>60.09</v>
      </c>
      <c r="K372" s="52">
        <v>8034</v>
      </c>
      <c r="L372" s="5" t="s">
        <v>88</v>
      </c>
      <c r="M372" s="6">
        <f t="shared" si="155"/>
        <v>0.30872824901155316</v>
      </c>
      <c r="N372" s="6">
        <f t="shared" si="183"/>
        <v>213.80874974790203</v>
      </c>
      <c r="O372" s="6" t="e">
        <f t="shared" si="156"/>
        <v>#VALUE!</v>
      </c>
      <c r="P372">
        <f t="shared" si="157"/>
        <v>4.9396519841848505</v>
      </c>
      <c r="Q372">
        <f t="shared" si="158"/>
        <v>9407.584988907689</v>
      </c>
      <c r="R372">
        <f t="shared" si="159"/>
        <v>8.6274675859697751</v>
      </c>
      <c r="S372">
        <f t="shared" si="160"/>
        <v>5974.9247564893849</v>
      </c>
      <c r="T372">
        <f t="shared" si="161"/>
        <v>5974.924756489384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5.9626423442869901E-5</v>
      </c>
      <c r="AC372">
        <f t="shared" si="164"/>
        <v>4.6408839057266378E-9</v>
      </c>
      <c r="AD372">
        <v>0</v>
      </c>
      <c r="AE372" s="11">
        <f t="shared" si="165"/>
        <v>1.2475931543606038E-9</v>
      </c>
      <c r="AF372" s="11">
        <f t="shared" si="166"/>
        <v>5.8884770600872411E-9</v>
      </c>
      <c r="AG372" s="15">
        <f t="shared" si="167"/>
        <v>1.097002469958351E-3</v>
      </c>
      <c r="AI372">
        <f t="shared" si="182"/>
        <v>7.9720200688969331E-3</v>
      </c>
      <c r="AJ372">
        <f t="shared" si="168"/>
        <v>6.2048362953249811E-7</v>
      </c>
      <c r="AK372">
        <v>0</v>
      </c>
      <c r="AL372" s="11">
        <f t="shared" si="169"/>
        <v>3.4575621021664522E-6</v>
      </c>
      <c r="AM372" s="11">
        <f t="shared" si="170"/>
        <v>4.0780457316989501E-6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78.812974192989032</v>
      </c>
      <c r="AX372">
        <f t="shared" si="178"/>
        <v>15.215219993965071</v>
      </c>
      <c r="AY372" t="e">
        <f t="shared" si="179"/>
        <v>#VALUE!</v>
      </c>
    </row>
    <row r="373" spans="1:51">
      <c r="A373" s="17">
        <v>44424</v>
      </c>
      <c r="B373">
        <v>9</v>
      </c>
      <c r="C373" s="4" t="s">
        <v>278</v>
      </c>
      <c r="D373" s="36">
        <v>1</v>
      </c>
      <c r="E373" s="43">
        <v>44425.802627314813</v>
      </c>
      <c r="F373" s="41">
        <v>111</v>
      </c>
      <c r="H373" s="52">
        <v>22</v>
      </c>
      <c r="I373" s="5">
        <v>30</v>
      </c>
      <c r="J373" s="52">
        <v>4902.21</v>
      </c>
      <c r="K373" s="52">
        <v>16110</v>
      </c>
      <c r="L373" s="5" t="s">
        <v>88</v>
      </c>
      <c r="M373" s="6">
        <f t="shared" si="155"/>
        <v>25.186398894773273</v>
      </c>
      <c r="N373" s="6">
        <f t="shared" si="183"/>
        <v>428.73524501353029</v>
      </c>
      <c r="O373" s="6" t="e">
        <f t="shared" si="156"/>
        <v>#VALUE!</v>
      </c>
      <c r="P373">
        <f t="shared" si="157"/>
        <v>402.98238231637237</v>
      </c>
      <c r="Q373">
        <f t="shared" si="158"/>
        <v>18864.350780595334</v>
      </c>
      <c r="R373">
        <f t="shared" si="159"/>
        <v>703.83854010013124</v>
      </c>
      <c r="S373">
        <f t="shared" si="160"/>
        <v>11981.0851166348</v>
      </c>
      <c r="T373">
        <f t="shared" si="161"/>
        <v>11981.085116634802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4.8643909014124019E-3</v>
      </c>
      <c r="AC373">
        <f t="shared" si="164"/>
        <v>3.7860854537347614E-7</v>
      </c>
      <c r="AD373">
        <v>0</v>
      </c>
      <c r="AE373" s="11">
        <f t="shared" si="165"/>
        <v>1.0178005720149933E-7</v>
      </c>
      <c r="AF373" s="11">
        <f t="shared" si="166"/>
        <v>4.8038860257497543E-7</v>
      </c>
      <c r="AG373" s="15">
        <f t="shared" si="167"/>
        <v>1.097002469958351E-3</v>
      </c>
      <c r="AI373">
        <f t="shared" si="182"/>
        <v>1.5985716120230222E-2</v>
      </c>
      <c r="AJ373">
        <f t="shared" si="168"/>
        <v>1.2442110121693484E-6</v>
      </c>
      <c r="AK373">
        <v>0</v>
      </c>
      <c r="AL373" s="11">
        <f t="shared" si="169"/>
        <v>6.933199585001437E-6</v>
      </c>
      <c r="AM373" s="11">
        <f t="shared" si="170"/>
        <v>8.1774105971707856E-6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15.21521999396508</v>
      </c>
      <c r="AY373" t="e">
        <f t="shared" si="179"/>
        <v>#VALUE!</v>
      </c>
    </row>
    <row r="374" spans="1:51">
      <c r="A374" s="17">
        <v>44424</v>
      </c>
      <c r="B374">
        <v>5</v>
      </c>
      <c r="C374" s="4" t="s">
        <v>278</v>
      </c>
      <c r="D374" s="36">
        <v>2</v>
      </c>
      <c r="E374" s="43">
        <v>44425.823865740742</v>
      </c>
      <c r="F374" s="41">
        <v>131</v>
      </c>
      <c r="H374" s="52">
        <v>22</v>
      </c>
      <c r="I374" s="5">
        <v>30</v>
      </c>
      <c r="J374" s="52">
        <v>2158.54</v>
      </c>
      <c r="K374" s="52">
        <v>13453</v>
      </c>
      <c r="L374" s="5" t="s">
        <v>88</v>
      </c>
      <c r="M374" s="6">
        <f t="shared" si="155"/>
        <v>11.090069472814079</v>
      </c>
      <c r="N374" s="6">
        <f t="shared" ref="N374:N379" si="184">1000000*(AM374-AK374)/X374</f>
        <v>358.0245345230926</v>
      </c>
      <c r="O374" s="6" t="e">
        <f t="shared" si="156"/>
        <v>#VALUE!</v>
      </c>
      <c r="P374">
        <f t="shared" si="157"/>
        <v>177.44111156502527</v>
      </c>
      <c r="Q374">
        <f t="shared" si="158"/>
        <v>15753.079519016075</v>
      </c>
      <c r="R374">
        <f t="shared" si="159"/>
        <v>309.9140270098053</v>
      </c>
      <c r="S374">
        <f t="shared" si="160"/>
        <v>10005.061332966352</v>
      </c>
      <c r="T374">
        <f t="shared" si="161"/>
        <v>10005.061332966354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2.1418875030516289E-3</v>
      </c>
      <c r="AC374">
        <f t="shared" si="164"/>
        <v>1.6670882918733862E-7</v>
      </c>
      <c r="AD374">
        <v>0</v>
      </c>
      <c r="AE374" s="11">
        <f t="shared" si="165"/>
        <v>4.4815771799193491E-8</v>
      </c>
      <c r="AF374" s="11">
        <f t="shared" si="166"/>
        <v>2.1152460098653211E-7</v>
      </c>
      <c r="AG374" s="15">
        <f t="shared" si="167"/>
        <v>1.097002469958351E-3</v>
      </c>
      <c r="AI374">
        <f t="shared" si="182"/>
        <v>1.3349214088482754E-2</v>
      </c>
      <c r="AJ374">
        <f t="shared" si="168"/>
        <v>1.0390050122106917E-6</v>
      </c>
      <c r="AK374">
        <v>0</v>
      </c>
      <c r="AL374" s="11">
        <f t="shared" si="169"/>
        <v>5.7897165746135517E-6</v>
      </c>
      <c r="AM374" s="11">
        <f t="shared" si="170"/>
        <v>6.8287215868242432E-6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78.81297419298906</v>
      </c>
      <c r="AX374">
        <f t="shared" si="178"/>
        <v>15.215219993965077</v>
      </c>
      <c r="AY374" t="e">
        <f t="shared" si="179"/>
        <v>#VALUE!</v>
      </c>
    </row>
    <row r="375" spans="1:51">
      <c r="A375" s="17">
        <v>44424</v>
      </c>
      <c r="B375">
        <v>0.1</v>
      </c>
      <c r="C375" s="4" t="s">
        <v>278</v>
      </c>
      <c r="D375" s="36">
        <v>1</v>
      </c>
      <c r="E375" s="43">
        <v>44425.845081018517</v>
      </c>
      <c r="F375" s="41">
        <v>194</v>
      </c>
      <c r="H375" s="52">
        <v>22</v>
      </c>
      <c r="I375" s="5">
        <v>30</v>
      </c>
      <c r="J375" s="52">
        <v>72.540000000000006</v>
      </c>
      <c r="K375" s="52">
        <v>942</v>
      </c>
      <c r="L375" s="5" t="s">
        <v>88</v>
      </c>
      <c r="M375" s="6">
        <f t="shared" si="155"/>
        <v>0.37269341293556446</v>
      </c>
      <c r="N375" s="6">
        <f t="shared" si="184"/>
        <v>25.069435183286501</v>
      </c>
      <c r="O375" s="6" t="e">
        <f t="shared" si="156"/>
        <v>#VALUE!</v>
      </c>
      <c r="P375">
        <f t="shared" si="157"/>
        <v>5.9630946069690314</v>
      </c>
      <c r="Q375">
        <f t="shared" si="158"/>
        <v>1103.0551480646061</v>
      </c>
      <c r="R375">
        <f t="shared" si="159"/>
        <v>10.414985832688426</v>
      </c>
      <c r="S375">
        <f t="shared" si="160"/>
        <v>700.56996771384127</v>
      </c>
      <c r="T375">
        <f t="shared" si="161"/>
        <v>700.56996771384127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7.1980375379360678E-5</v>
      </c>
      <c r="AC375">
        <f t="shared" si="164"/>
        <v>5.6024250045167313E-9</v>
      </c>
      <c r="AD375">
        <v>0</v>
      </c>
      <c r="AE375" s="11">
        <f t="shared" si="165"/>
        <v>1.5060810021187916E-9</v>
      </c>
      <c r="AF375" s="11">
        <f t="shared" si="166"/>
        <v>7.1085060066355228E-9</v>
      </c>
      <c r="AG375" s="15">
        <f t="shared" si="167"/>
        <v>1.097002469958351E-3</v>
      </c>
      <c r="AI375">
        <f t="shared" si="182"/>
        <v>9.3473274892966294E-4</v>
      </c>
      <c r="AJ375">
        <f t="shared" si="168"/>
        <v>7.2752748197611796E-8</v>
      </c>
      <c r="AK375">
        <v>0</v>
      </c>
      <c r="AL375" s="11">
        <f t="shared" si="169"/>
        <v>4.0540496642280283E-7</v>
      </c>
      <c r="AM375" s="11">
        <f t="shared" si="170"/>
        <v>4.7815771462041464E-7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78.81297419298906</v>
      </c>
      <c r="AX375">
        <f t="shared" si="178"/>
        <v>15.215219993965079</v>
      </c>
      <c r="AY375" t="e">
        <f t="shared" si="179"/>
        <v>#VALUE!</v>
      </c>
    </row>
    <row r="376" spans="1:51">
      <c r="A376" s="17">
        <v>44424</v>
      </c>
      <c r="B376" t="s">
        <v>674</v>
      </c>
      <c r="C376" s="4" t="s">
        <v>278</v>
      </c>
      <c r="D376" s="36">
        <v>2</v>
      </c>
      <c r="E376" s="43">
        <v>44425.866342592592</v>
      </c>
      <c r="F376" s="41">
        <v>177</v>
      </c>
      <c r="H376" s="52">
        <v>22</v>
      </c>
      <c r="I376" s="5">
        <v>30</v>
      </c>
      <c r="J376" s="52">
        <v>2105.5300000000002</v>
      </c>
      <c r="K376" s="52">
        <v>8937</v>
      </c>
      <c r="L376" s="5" t="s">
        <v>88</v>
      </c>
      <c r="M376" s="6">
        <f t="shared" si="155"/>
        <v>10.817716594130397</v>
      </c>
      <c r="N376" s="6">
        <f t="shared" si="184"/>
        <v>237.84027837901428</v>
      </c>
      <c r="O376" s="6" t="e">
        <f t="shared" si="156"/>
        <v>#VALUE!</v>
      </c>
      <c r="P376">
        <f t="shared" si="157"/>
        <v>173.08346550608636</v>
      </c>
      <c r="Q376">
        <f t="shared" si="158"/>
        <v>10464.972248676628</v>
      </c>
      <c r="R376">
        <f t="shared" si="159"/>
        <v>302.30307582437911</v>
      </c>
      <c r="S376">
        <f t="shared" si="160"/>
        <v>6646.4902350940547</v>
      </c>
      <c r="T376">
        <f t="shared" si="161"/>
        <v>6646.4902350940547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2.0892864595051732E-3</v>
      </c>
      <c r="AC376">
        <f t="shared" si="164"/>
        <v>1.6261474937634563E-7</v>
      </c>
      <c r="AD376">
        <v>0</v>
      </c>
      <c r="AE376" s="11">
        <f t="shared" si="165"/>
        <v>4.3715174143798997E-8</v>
      </c>
      <c r="AF376" s="11">
        <f t="shared" si="166"/>
        <v>2.0632992352014462E-7</v>
      </c>
      <c r="AG376" s="15">
        <f t="shared" si="167"/>
        <v>1.097002469958351E-3</v>
      </c>
      <c r="AI376">
        <f t="shared" si="182"/>
        <v>8.8680536912785542E-3</v>
      </c>
      <c r="AJ376">
        <f t="shared" si="168"/>
        <v>6.9022432127606868E-7</v>
      </c>
      <c r="AK376">
        <v>0</v>
      </c>
      <c r="AL376" s="11">
        <f t="shared" si="169"/>
        <v>3.8461827865399036E-6</v>
      </c>
      <c r="AM376" s="11">
        <f t="shared" si="170"/>
        <v>4.5364071078159722E-6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15.215219993965073</v>
      </c>
      <c r="AY376" t="e">
        <f t="shared" si="179"/>
        <v>#VALUE!</v>
      </c>
    </row>
    <row r="377" spans="1:51">
      <c r="A377" s="17">
        <v>44424</v>
      </c>
      <c r="B377">
        <v>5</v>
      </c>
      <c r="C377" s="4" t="s">
        <v>278</v>
      </c>
      <c r="D377" s="36">
        <v>1</v>
      </c>
      <c r="E377" s="43">
        <v>44425.887569444443</v>
      </c>
      <c r="F377" s="41">
        <v>129</v>
      </c>
      <c r="H377" s="52">
        <v>22</v>
      </c>
      <c r="I377" s="5">
        <v>30</v>
      </c>
      <c r="J377" s="52">
        <v>2163.15</v>
      </c>
      <c r="K377" s="52">
        <v>14199</v>
      </c>
      <c r="L377" s="5" t="s">
        <v>88</v>
      </c>
      <c r="M377" s="6">
        <f t="shared" si="155"/>
        <v>11.113754565640559</v>
      </c>
      <c r="N377" s="6">
        <f t="shared" si="184"/>
        <v>377.87782395699043</v>
      </c>
      <c r="O377" s="6" t="e">
        <f t="shared" si="156"/>
        <v>#VALUE!</v>
      </c>
      <c r="P377">
        <f t="shared" si="157"/>
        <v>177.82007305024894</v>
      </c>
      <c r="Q377">
        <f t="shared" si="158"/>
        <v>16626.624254107577</v>
      </c>
      <c r="R377">
        <f t="shared" si="159"/>
        <v>310.57591127626085</v>
      </c>
      <c r="S377">
        <f t="shared" si="160"/>
        <v>10559.865150285381</v>
      </c>
      <c r="T377">
        <f t="shared" si="161"/>
        <v>10559.865150285383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2.1464619382666667E-3</v>
      </c>
      <c r="AC377">
        <f t="shared" si="164"/>
        <v>1.6706486970664962E-7</v>
      </c>
      <c r="AD377">
        <v>0</v>
      </c>
      <c r="AE377" s="11">
        <f t="shared" si="165"/>
        <v>4.4911484970130458E-8</v>
      </c>
      <c r="AF377" s="11">
        <f t="shared" si="166"/>
        <v>2.1197635467678007E-7</v>
      </c>
      <c r="AG377" s="15">
        <f t="shared" si="167"/>
        <v>1.097002469958351E-3</v>
      </c>
      <c r="AI377">
        <f t="shared" si="182"/>
        <v>1.4089458919376097E-2</v>
      </c>
      <c r="AJ377">
        <f t="shared" si="168"/>
        <v>1.0966202459213269E-6</v>
      </c>
      <c r="AK377">
        <v>0</v>
      </c>
      <c r="AL377" s="11">
        <f t="shared" si="169"/>
        <v>6.1107697645832025E-6</v>
      </c>
      <c r="AM377" s="11">
        <f t="shared" si="170"/>
        <v>7.207390010504529E-6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78.81297419298906</v>
      </c>
      <c r="AX377">
        <f t="shared" si="178"/>
        <v>15.215219993965073</v>
      </c>
      <c r="AY377" t="e">
        <f t="shared" si="179"/>
        <v>#VALUE!</v>
      </c>
    </row>
    <row r="378" spans="1:51">
      <c r="A378" s="17">
        <v>44439</v>
      </c>
      <c r="B378">
        <v>1.6</v>
      </c>
      <c r="C378" s="4" t="s">
        <v>278</v>
      </c>
      <c r="D378" s="36">
        <v>2</v>
      </c>
      <c r="E378" s="43">
        <v>44440.550520833334</v>
      </c>
      <c r="F378" s="41">
        <v>96</v>
      </c>
      <c r="H378" s="52">
        <v>22.1</v>
      </c>
      <c r="I378" s="5">
        <v>30</v>
      </c>
      <c r="J378" s="52">
        <v>102.75</v>
      </c>
      <c r="K378" s="52">
        <v>951</v>
      </c>
      <c r="L378" s="5" t="s">
        <v>88</v>
      </c>
      <c r="M378" s="6">
        <f t="shared" si="155"/>
        <v>0.52772646911593268</v>
      </c>
      <c r="N378" s="6">
        <f t="shared" si="184"/>
        <v>25.300380038594106</v>
      </c>
      <c r="O378" s="6" t="e">
        <f t="shared" si="156"/>
        <v>#VALUE!</v>
      </c>
      <c r="P378">
        <f t="shared" si="157"/>
        <v>8.4436235058549229</v>
      </c>
      <c r="Q378">
        <f t="shared" si="158"/>
        <v>1113.2167216981406</v>
      </c>
      <c r="R378">
        <f t="shared" si="159"/>
        <v>14.75280517184212</v>
      </c>
      <c r="S378">
        <f t="shared" si="160"/>
        <v>707.2822746757945</v>
      </c>
      <c r="T378">
        <f t="shared" si="161"/>
        <v>707.28227467579461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1.0192278163809906E-4</v>
      </c>
      <c r="AC378">
        <f t="shared" si="164"/>
        <v>7.932922513528806E-9</v>
      </c>
      <c r="AD378">
        <v>0</v>
      </c>
      <c r="AE378" s="11">
        <f t="shared" si="165"/>
        <v>2.1325807805144905E-9</v>
      </c>
      <c r="AF378" s="11">
        <f t="shared" si="166"/>
        <v>1.0065503294043296E-8</v>
      </c>
      <c r="AG378" s="15">
        <f t="shared" si="167"/>
        <v>1.097002469958351E-3</v>
      </c>
      <c r="AI378">
        <f t="shared" si="182"/>
        <v>9.4334370158474172E-4</v>
      </c>
      <c r="AJ378">
        <f t="shared" si="168"/>
        <v>7.3422961658062239E-8</v>
      </c>
      <c r="AK378">
        <v>0</v>
      </c>
      <c r="AL378" s="11">
        <f t="shared" si="169"/>
        <v>4.0913964136170694E-7</v>
      </c>
      <c r="AM378" s="11">
        <f t="shared" si="170"/>
        <v>4.8256260301976913E-7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78.81297419298906</v>
      </c>
      <c r="AX378">
        <f t="shared" si="178"/>
        <v>15.21521999396507</v>
      </c>
      <c r="AY378" t="e">
        <f t="shared" si="179"/>
        <v>#VALUE!</v>
      </c>
    </row>
    <row r="379" spans="1:51">
      <c r="A379" s="17">
        <v>44439</v>
      </c>
      <c r="B379">
        <v>0.1</v>
      </c>
      <c r="C379" s="4" t="s">
        <v>278</v>
      </c>
      <c r="D379" s="36">
        <v>1</v>
      </c>
      <c r="E379" s="43">
        <v>44440.571770833332</v>
      </c>
      <c r="F379" s="41">
        <v>81</v>
      </c>
      <c r="H379" s="52">
        <v>22.1</v>
      </c>
      <c r="I379" s="5">
        <v>30</v>
      </c>
      <c r="J379" s="52">
        <v>115.8</v>
      </c>
      <c r="K379" s="52">
        <v>1113</v>
      </c>
      <c r="L379" s="5" t="s">
        <v>88</v>
      </c>
      <c r="M379" s="6">
        <f t="shared" si="155"/>
        <v>0.59475158271167883</v>
      </c>
      <c r="N379" s="6">
        <f t="shared" si="184"/>
        <v>29.610223956840429</v>
      </c>
      <c r="O379" s="6" t="e">
        <f t="shared" si="156"/>
        <v>#VALUE!</v>
      </c>
      <c r="P379">
        <f t="shared" si="157"/>
        <v>9.5160253233868612</v>
      </c>
      <c r="Q379">
        <f t="shared" si="158"/>
        <v>1302.849854100979</v>
      </c>
      <c r="R379">
        <f t="shared" si="159"/>
        <v>16.626519113375352</v>
      </c>
      <c r="S379">
        <f t="shared" si="160"/>
        <v>827.76569055116681</v>
      </c>
      <c r="T379">
        <f t="shared" si="161"/>
        <v>827.76569055116681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1.148677188680474E-4</v>
      </c>
      <c r="AC379">
        <f t="shared" si="164"/>
        <v>8.940461577290859E-9</v>
      </c>
      <c r="AD379">
        <v>0</v>
      </c>
      <c r="AE379" s="11">
        <f t="shared" si="165"/>
        <v>2.4034341059229005E-9</v>
      </c>
      <c r="AF379" s="11">
        <f t="shared" si="166"/>
        <v>1.134389568321376E-8</v>
      </c>
      <c r="AG379" s="15">
        <f t="shared" si="167"/>
        <v>1.097002469958351E-3</v>
      </c>
      <c r="AI379">
        <f t="shared" si="182"/>
        <v>1.1040394740944454E-3</v>
      </c>
      <c r="AJ379">
        <f t="shared" si="168"/>
        <v>8.5930343139246356E-8</v>
      </c>
      <c r="AK379">
        <v>0</v>
      </c>
      <c r="AL379" s="11">
        <f t="shared" si="169"/>
        <v>4.7883535313941103E-7</v>
      </c>
      <c r="AM379" s="11">
        <f t="shared" si="170"/>
        <v>5.6476569627865737E-7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15.215219993965073</v>
      </c>
      <c r="AY379" t="e">
        <f t="shared" si="179"/>
        <v>#VALUE!</v>
      </c>
    </row>
    <row r="380" spans="1:51">
      <c r="A380" s="17">
        <v>44439</v>
      </c>
      <c r="B380" s="41" t="s">
        <v>736</v>
      </c>
      <c r="C380" s="4" t="s">
        <v>278</v>
      </c>
      <c r="D380" s="36">
        <v>2</v>
      </c>
      <c r="E380" s="43">
        <v>44440.593009259261</v>
      </c>
      <c r="F380" s="41">
        <v>175</v>
      </c>
      <c r="H380" s="52">
        <v>22.1</v>
      </c>
      <c r="I380" s="5">
        <v>30</v>
      </c>
      <c r="J380" s="52">
        <v>43.51</v>
      </c>
      <c r="K380" s="52">
        <v>2724</v>
      </c>
      <c r="L380" s="5" t="s">
        <v>88</v>
      </c>
      <c r="M380" s="6">
        <f t="shared" si="155"/>
        <v>0.22346840555945718</v>
      </c>
      <c r="N380" s="6">
        <v>0</v>
      </c>
      <c r="O380" s="6" t="e">
        <f t="shared" si="156"/>
        <v>#VALUE!</v>
      </c>
      <c r="P380">
        <f t="shared" si="157"/>
        <v>3.5754944889513149</v>
      </c>
      <c r="Q380">
        <f t="shared" si="158"/>
        <v>0</v>
      </c>
      <c r="R380">
        <f t="shared" si="159"/>
        <v>6.2471489345678881</v>
      </c>
      <c r="S380">
        <f t="shared" si="160"/>
        <v>2025.9063262006987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4.3159710258624712E-5</v>
      </c>
      <c r="AC380">
        <f t="shared" si="164"/>
        <v>3.3592356064587668E-9</v>
      </c>
      <c r="AD380">
        <v>0</v>
      </c>
      <c r="AE380" s="11">
        <f t="shared" si="165"/>
        <v>9.0305196846895836E-10</v>
      </c>
      <c r="AF380" s="11">
        <f t="shared" si="166"/>
        <v>4.2622875749277249E-9</v>
      </c>
      <c r="AG380" s="15">
        <f t="shared" si="167"/>
        <v>1.097002469958351E-3</v>
      </c>
      <c r="AI380">
        <f t="shared" si="182"/>
        <v>2.7020696562742755E-3</v>
      </c>
      <c r="AJ380">
        <f t="shared" si="168"/>
        <v>2.103093034243549E-7</v>
      </c>
      <c r="AK380">
        <v>0</v>
      </c>
      <c r="AL380" s="11">
        <f t="shared" si="169"/>
        <v>1.1719204869288008E-6</v>
      </c>
      <c r="AM380" s="11">
        <f t="shared" si="170"/>
        <v>1.3822297903531557E-6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15.215219993965079</v>
      </c>
      <c r="AY380" t="e">
        <f t="shared" si="179"/>
        <v>#VALUE!</v>
      </c>
    </row>
    <row r="381" spans="1:51">
      <c r="A381" s="17">
        <v>44439</v>
      </c>
      <c r="B381">
        <v>200</v>
      </c>
      <c r="C381" s="4" t="s">
        <v>278</v>
      </c>
      <c r="D381" s="36">
        <v>1</v>
      </c>
      <c r="E381" s="43">
        <v>44440.614259259259</v>
      </c>
      <c r="F381" s="41">
        <v>140</v>
      </c>
      <c r="H381" s="52">
        <v>22.1</v>
      </c>
      <c r="I381" s="5">
        <v>30</v>
      </c>
      <c r="J381" s="52">
        <v>2152.65</v>
      </c>
      <c r="K381" s="52">
        <v>14860</v>
      </c>
      <c r="L381" s="5" t="s">
        <v>88</v>
      </c>
      <c r="M381" s="6">
        <f t="shared" si="155"/>
        <v>11.056062128879924</v>
      </c>
      <c r="N381" s="6">
        <v>0</v>
      </c>
      <c r="O381" s="6" t="e">
        <f t="shared" si="156"/>
        <v>#VALUE!</v>
      </c>
      <c r="P381">
        <f t="shared" si="157"/>
        <v>176.89699406207879</v>
      </c>
      <c r="Q381">
        <f t="shared" si="158"/>
        <v>0</v>
      </c>
      <c r="R381">
        <f t="shared" si="159"/>
        <v>309.07665258555659</v>
      </c>
      <c r="S381">
        <f t="shared" si="160"/>
        <v>11051.750369802639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2.1353194734136634E-3</v>
      </c>
      <c r="AC381">
        <f t="shared" si="164"/>
        <v>1.6619762188562318E-7</v>
      </c>
      <c r="AD381">
        <v>0</v>
      </c>
      <c r="AE381" s="11">
        <f t="shared" si="165"/>
        <v>4.4678345665932054E-8</v>
      </c>
      <c r="AF381" s="11">
        <f t="shared" si="166"/>
        <v>2.1087596755155522E-7</v>
      </c>
      <c r="AG381" s="15">
        <f t="shared" si="167"/>
        <v>1.097002469958351E-3</v>
      </c>
      <c r="AI381">
        <f t="shared" si="182"/>
        <v>1.4740365305519728E-2</v>
      </c>
      <c r="AJ381">
        <f t="shared" si="168"/>
        <v>1.1472820296938012E-6</v>
      </c>
      <c r="AK381">
        <v>0</v>
      </c>
      <c r="AL381" s="11">
        <f t="shared" si="169"/>
        <v>6.393075784053591E-6</v>
      </c>
      <c r="AM381" s="11">
        <f t="shared" si="170"/>
        <v>7.5403578137473922E-6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15.215219993965079</v>
      </c>
      <c r="AY381" t="e">
        <f t="shared" si="179"/>
        <v>#VALUE!</v>
      </c>
    </row>
    <row r="382" spans="1:51">
      <c r="A382" s="17">
        <v>44439</v>
      </c>
      <c r="B382">
        <v>9</v>
      </c>
      <c r="C382" s="4" t="s">
        <v>278</v>
      </c>
      <c r="D382" s="36">
        <v>2</v>
      </c>
      <c r="E382" s="43">
        <v>44440.635520833333</v>
      </c>
      <c r="F382" s="41">
        <v>215</v>
      </c>
      <c r="H382" s="52">
        <v>22.1</v>
      </c>
      <c r="I382" s="5">
        <v>30</v>
      </c>
      <c r="J382" s="52">
        <v>561.54999999999995</v>
      </c>
      <c r="K382" s="52">
        <v>29287</v>
      </c>
      <c r="L382" s="5" t="s">
        <v>88</v>
      </c>
      <c r="M382" s="6">
        <f t="shared" si="155"/>
        <v>2.8841342942292161</v>
      </c>
      <c r="N382" s="6">
        <v>0</v>
      </c>
      <c r="O382" s="6" t="e">
        <f t="shared" si="156"/>
        <v>#VALUE!</v>
      </c>
      <c r="P382">
        <f t="shared" si="157"/>
        <v>46.146148707667457</v>
      </c>
      <c r="Q382">
        <f t="shared" si="158"/>
        <v>0</v>
      </c>
      <c r="R382">
        <f t="shared" si="159"/>
        <v>80.627131330880218</v>
      </c>
      <c r="S382">
        <f t="shared" si="160"/>
        <v>21781.46790581493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5.5702908057298807E-4</v>
      </c>
      <c r="AC382">
        <f t="shared" si="164"/>
        <v>4.3355062165178598E-8</v>
      </c>
      <c r="AD382">
        <v>0</v>
      </c>
      <c r="AE382" s="11">
        <f t="shared" si="165"/>
        <v>1.165499501019866E-8</v>
      </c>
      <c r="AF382" s="11">
        <f t="shared" si="166"/>
        <v>5.5010057175377254E-8</v>
      </c>
      <c r="AG382" s="15">
        <f t="shared" si="167"/>
        <v>1.097002469958351E-3</v>
      </c>
      <c r="AI382">
        <f t="shared" si="182"/>
        <v>2.9051216601800555E-2</v>
      </c>
      <c r="AJ382">
        <f t="shared" si="168"/>
        <v>2.2611338360459187E-6</v>
      </c>
      <c r="AK382">
        <v>0</v>
      </c>
      <c r="AL382" s="11">
        <f t="shared" si="169"/>
        <v>1.25998661162569E-5</v>
      </c>
      <c r="AM382" s="11">
        <f t="shared" si="170"/>
        <v>1.4860999952302818E-5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78.812974192989032</v>
      </c>
      <c r="AX382">
        <f t="shared" si="178"/>
        <v>15.215219993965073</v>
      </c>
      <c r="AY382" t="e">
        <f t="shared" si="179"/>
        <v>#VALUE!</v>
      </c>
    </row>
    <row r="383" spans="1:51">
      <c r="A383" s="17">
        <v>44439</v>
      </c>
      <c r="B383">
        <v>3.8</v>
      </c>
      <c r="C383" s="4" t="s">
        <v>278</v>
      </c>
      <c r="D383" s="36">
        <v>1</v>
      </c>
      <c r="E383" s="43">
        <v>44440.656770833331</v>
      </c>
      <c r="F383" s="41">
        <v>179</v>
      </c>
      <c r="H383" s="52">
        <v>22.1</v>
      </c>
      <c r="I383" s="5">
        <v>30</v>
      </c>
      <c r="J383" s="52">
        <v>36.19</v>
      </c>
      <c r="K383" s="52">
        <v>6125</v>
      </c>
      <c r="L383" s="5" t="s">
        <v>88</v>
      </c>
      <c r="M383" s="6">
        <f t="shared" si="155"/>
        <v>0.18587270965747543</v>
      </c>
      <c r="N383" s="6">
        <v>0</v>
      </c>
      <c r="O383" s="6" t="e">
        <f t="shared" si="156"/>
        <v>#VALUE!</v>
      </c>
      <c r="P383">
        <f t="shared" si="157"/>
        <v>2.9739633545196069</v>
      </c>
      <c r="Q383">
        <f t="shared" si="158"/>
        <v>0</v>
      </c>
      <c r="R383">
        <f t="shared" si="159"/>
        <v>5.1961461719607422</v>
      </c>
      <c r="S383">
        <f t="shared" si="160"/>
        <v>4555.3143347941568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3.5898642019297366E-5</v>
      </c>
      <c r="AC383">
        <f t="shared" si="164"/>
        <v>2.7940872580497075E-9</v>
      </c>
      <c r="AD383">
        <v>0</v>
      </c>
      <c r="AE383" s="11">
        <f t="shared" si="165"/>
        <v>7.5112504571113785E-10</v>
      </c>
      <c r="AF383" s="11">
        <f t="shared" si="166"/>
        <v>3.5452123037608452E-9</v>
      </c>
      <c r="AG383" s="15">
        <f t="shared" si="167"/>
        <v>1.097002469958351E-3</v>
      </c>
      <c r="AI383">
        <f t="shared" si="182"/>
        <v>6.075688929765029E-3</v>
      </c>
      <c r="AJ383">
        <f t="shared" si="168"/>
        <v>4.7288710847069529E-7</v>
      </c>
      <c r="AK383">
        <v>0</v>
      </c>
      <c r="AL383" s="11">
        <f t="shared" si="169"/>
        <v>2.6351002138175132E-6</v>
      </c>
      <c r="AM383" s="11">
        <f t="shared" si="170"/>
        <v>3.1079873222882086E-6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15.215219993965077</v>
      </c>
      <c r="AY383" t="e">
        <f t="shared" si="179"/>
        <v>#VALUE!</v>
      </c>
    </row>
    <row r="384" spans="1:51">
      <c r="A384" s="17">
        <v>44439</v>
      </c>
      <c r="B384">
        <v>100</v>
      </c>
      <c r="C384" s="4" t="s">
        <v>278</v>
      </c>
      <c r="D384" s="36">
        <v>2</v>
      </c>
      <c r="E384" s="43">
        <v>44440.678020833337</v>
      </c>
      <c r="F384" s="41">
        <v>71</v>
      </c>
      <c r="H384" s="52">
        <v>22.1</v>
      </c>
      <c r="I384" s="5">
        <v>30</v>
      </c>
      <c r="J384" s="52">
        <v>4.95</v>
      </c>
      <c r="K384" s="52">
        <v>1408</v>
      </c>
      <c r="L384" s="5" t="s">
        <v>88</v>
      </c>
      <c r="M384" s="6">
        <f t="shared" si="155"/>
        <v>2.5423318950110622E-2</v>
      </c>
      <c r="N384" s="6">
        <f t="shared" ref="N384:N415" si="185">1000000*(AM384-AK384)/X384</f>
        <v>37.45839652401736</v>
      </c>
      <c r="O384" s="6" t="e">
        <f t="shared" si="156"/>
        <v>#VALUE!</v>
      </c>
      <c r="P384">
        <f t="shared" si="157"/>
        <v>0.40677310320176996</v>
      </c>
      <c r="Q384">
        <f t="shared" si="158"/>
        <v>1648.1694470567638</v>
      </c>
      <c r="R384">
        <f t="shared" si="159"/>
        <v>0.71071908127122629</v>
      </c>
      <c r="S384">
        <f t="shared" si="160"/>
        <v>1047.1645034106402</v>
      </c>
      <c r="T384">
        <f t="shared" si="161"/>
        <v>1047.1645034106405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4.9101486044631664E-6</v>
      </c>
      <c r="AC384">
        <f t="shared" si="164"/>
        <v>3.8216998970284761E-10</v>
      </c>
      <c r="AD384">
        <v>0</v>
      </c>
      <c r="AE384" s="11">
        <f t="shared" si="165"/>
        <v>1.0273746825836233E-10</v>
      </c>
      <c r="AF384" s="11">
        <f t="shared" si="166"/>
        <v>4.8490745796120988E-10</v>
      </c>
      <c r="AG384" s="15">
        <f t="shared" si="167"/>
        <v>1.097002469958351E-3</v>
      </c>
      <c r="AI384">
        <f t="shared" si="182"/>
        <v>1.3966644919361894E-3</v>
      </c>
      <c r="AJ384">
        <f t="shared" si="168"/>
        <v>1.0870613040436554E-7</v>
      </c>
      <c r="AK384">
        <v>0</v>
      </c>
      <c r="AL384" s="11">
        <f t="shared" si="169"/>
        <v>6.0575038384572385E-7</v>
      </c>
      <c r="AM384" s="11">
        <f t="shared" si="170"/>
        <v>7.1445651425008935E-7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</v>
      </c>
      <c r="AY384" t="e">
        <f t="shared" si="179"/>
        <v>#VALUE!</v>
      </c>
    </row>
    <row r="385" spans="1:51">
      <c r="A385" s="17">
        <v>44439</v>
      </c>
      <c r="B385">
        <v>8</v>
      </c>
      <c r="C385" s="4" t="s">
        <v>278</v>
      </c>
      <c r="D385" s="36">
        <v>1</v>
      </c>
      <c r="E385" s="43">
        <v>44440.699270833335</v>
      </c>
      <c r="F385" s="41">
        <v>196</v>
      </c>
      <c r="H385" s="52">
        <v>22.1</v>
      </c>
      <c r="I385" s="5">
        <v>30</v>
      </c>
      <c r="J385" s="52">
        <v>423.97</v>
      </c>
      <c r="K385" s="52">
        <v>28472</v>
      </c>
      <c r="L385" s="5" t="s">
        <v>88</v>
      </c>
      <c r="M385" s="6">
        <f t="shared" si="155"/>
        <v>2.1775201081370512</v>
      </c>
      <c r="N385" s="6">
        <f t="shared" si="185"/>
        <v>757.46837061919189</v>
      </c>
      <c r="O385" s="6" t="e">
        <f t="shared" si="156"/>
        <v>#VALUE!</v>
      </c>
      <c r="P385">
        <f t="shared" si="157"/>
        <v>34.840321730192819</v>
      </c>
      <c r="Q385">
        <f t="shared" si="158"/>
        <v>33328.608307244445</v>
      </c>
      <c r="R385">
        <f t="shared" si="159"/>
        <v>60.873448259911477</v>
      </c>
      <c r="S385">
        <f t="shared" si="160"/>
        <v>21175.3322024913</v>
      </c>
      <c r="T385">
        <f t="shared" si="161"/>
        <v>21175.3322024913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4.2055670784530276E-4</v>
      </c>
      <c r="AC385">
        <f t="shared" si="164"/>
        <v>3.2733052633195214E-8</v>
      </c>
      <c r="AD385">
        <v>0</v>
      </c>
      <c r="AE385" s="11">
        <f t="shared" si="165"/>
        <v>8.7995160439389646E-9</v>
      </c>
      <c r="AF385" s="11">
        <f t="shared" si="166"/>
        <v>4.1532568677134179E-8</v>
      </c>
      <c r="AG385" s="15">
        <f t="shared" si="167"/>
        <v>1.097002469958351E-3</v>
      </c>
      <c r="AI385">
        <f t="shared" si="182"/>
        <v>2.8242777993186925E-2</v>
      </c>
      <c r="AJ385">
        <f t="shared" si="168"/>
        <v>2.198210898347369E-6</v>
      </c>
      <c r="AK385">
        <v>0</v>
      </c>
      <c r="AL385" s="11">
        <f t="shared" si="169"/>
        <v>1.2249236455153018E-5</v>
      </c>
      <c r="AM385" s="11">
        <f t="shared" si="170"/>
        <v>1.4447447353500386E-5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15.215219993965068</v>
      </c>
      <c r="AY385" t="e">
        <f t="shared" si="179"/>
        <v>#VALUE!</v>
      </c>
    </row>
    <row r="386" spans="1:51">
      <c r="A386" s="17">
        <v>44439</v>
      </c>
      <c r="B386">
        <v>3.8</v>
      </c>
      <c r="C386" s="4" t="s">
        <v>278</v>
      </c>
      <c r="D386" s="36">
        <v>2</v>
      </c>
      <c r="E386" s="43">
        <v>44440.720532407409</v>
      </c>
      <c r="F386" s="41">
        <v>115</v>
      </c>
      <c r="H386" s="52">
        <v>22.1</v>
      </c>
      <c r="I386" s="5">
        <v>30</v>
      </c>
      <c r="J386" s="52">
        <v>38.75</v>
      </c>
      <c r="K386" s="52">
        <v>6224</v>
      </c>
      <c r="L386" s="5" t="s">
        <v>88</v>
      </c>
      <c r="M386" s="6">
        <f t="shared" si="155"/>
        <v>0.19902093117510847</v>
      </c>
      <c r="N386" s="6">
        <f t="shared" si="185"/>
        <v>165.58313918003125</v>
      </c>
      <c r="O386" s="6" t="e">
        <f t="shared" si="156"/>
        <v>#VALUE!</v>
      </c>
      <c r="P386">
        <f t="shared" si="157"/>
        <v>3.1843348988017355</v>
      </c>
      <c r="Q386">
        <f t="shared" si="158"/>
        <v>7285.6581239213756</v>
      </c>
      <c r="R386">
        <f t="shared" si="159"/>
        <v>5.5637099796484897</v>
      </c>
      <c r="S386">
        <f t="shared" si="160"/>
        <v>4628.9430889402165</v>
      </c>
      <c r="T386">
        <f t="shared" si="161"/>
        <v>4628.9430889402165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3.8438032004635901E-5</v>
      </c>
      <c r="AC386">
        <f t="shared" si="164"/>
        <v>2.9917347678758278E-9</v>
      </c>
      <c r="AD386">
        <v>0</v>
      </c>
      <c r="AE386" s="11">
        <f t="shared" si="165"/>
        <v>8.0425795858819003E-10</v>
      </c>
      <c r="AF386" s="11">
        <f t="shared" si="166"/>
        <v>3.7959927264640182E-9</v>
      </c>
      <c r="AG386" s="15">
        <f t="shared" si="167"/>
        <v>1.097002469958351E-3</v>
      </c>
      <c r="AI386">
        <f t="shared" si="182"/>
        <v>6.1738919018542926E-3</v>
      </c>
      <c r="AJ386">
        <f t="shared" si="168"/>
        <v>4.8053050826475224E-7</v>
      </c>
      <c r="AK386">
        <v>0</v>
      </c>
      <c r="AL386" s="11">
        <f t="shared" si="169"/>
        <v>2.6776920376816655E-6</v>
      </c>
      <c r="AM386" s="11">
        <f t="shared" si="170"/>
        <v>3.1582225459464175E-6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78.81297419298906</v>
      </c>
      <c r="AX386">
        <f t="shared" si="178"/>
        <v>15.21521999396507</v>
      </c>
      <c r="AY386" t="e">
        <f t="shared" si="179"/>
        <v>#VALUE!</v>
      </c>
    </row>
    <row r="387" spans="1:51">
      <c r="A387" s="17">
        <v>44439</v>
      </c>
      <c r="B387">
        <v>100</v>
      </c>
      <c r="C387" s="4" t="s">
        <v>278</v>
      </c>
      <c r="D387" s="36">
        <v>1</v>
      </c>
      <c r="E387" s="43">
        <v>44440.741736111115</v>
      </c>
      <c r="F387" s="41">
        <v>27</v>
      </c>
      <c r="H387" s="52">
        <v>22.1</v>
      </c>
      <c r="I387" s="5">
        <v>30</v>
      </c>
      <c r="J387" s="52">
        <v>4.7699999999999996</v>
      </c>
      <c r="K387" s="52">
        <v>1513</v>
      </c>
      <c r="L387" s="5" t="s">
        <v>88</v>
      </c>
      <c r="M387" s="6">
        <f t="shared" si="155"/>
        <v>2.4498834624652053E-2</v>
      </c>
      <c r="N387" s="6">
        <f t="shared" si="185"/>
        <v>40.251813878436266</v>
      </c>
      <c r="O387" s="6" t="e">
        <f t="shared" si="156"/>
        <v>#VALUE!</v>
      </c>
      <c r="P387">
        <f t="shared" si="157"/>
        <v>0.39198135399443285</v>
      </c>
      <c r="Q387">
        <f t="shared" si="158"/>
        <v>1771.0798106511957</v>
      </c>
      <c r="R387">
        <f t="shared" si="159"/>
        <v>0.68487475104318152</v>
      </c>
      <c r="S387">
        <f t="shared" si="160"/>
        <v>1125.2556062928261</v>
      </c>
      <c r="T387">
        <f t="shared" si="161"/>
        <v>1125.2556062928259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4.7315977461190503E-6</v>
      </c>
      <c r="AC387">
        <f t="shared" si="164"/>
        <v>3.6827289916819856E-10</v>
      </c>
      <c r="AD387">
        <v>0</v>
      </c>
      <c r="AE387" s="11">
        <f t="shared" si="165"/>
        <v>9.9001560321694589E-11</v>
      </c>
      <c r="AF387" s="11">
        <f t="shared" si="166"/>
        <v>4.6727445948989312E-10</v>
      </c>
      <c r="AG387" s="15">
        <f t="shared" si="167"/>
        <v>1.097002469958351E-3</v>
      </c>
      <c r="AI387">
        <f t="shared" si="182"/>
        <v>1.5008191593035901E-3</v>
      </c>
      <c r="AJ387">
        <f t="shared" si="168"/>
        <v>1.1681276654957748E-7</v>
      </c>
      <c r="AK387">
        <v>0</v>
      </c>
      <c r="AL387" s="11">
        <f t="shared" si="169"/>
        <v>6.5092353036830983E-7</v>
      </c>
      <c r="AM387" s="11">
        <f t="shared" si="170"/>
        <v>7.6773629691788728E-7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78.81297419298906</v>
      </c>
      <c r="AX387">
        <f t="shared" si="178"/>
        <v>15.215219993965073</v>
      </c>
      <c r="AY387" t="e">
        <f t="shared" si="179"/>
        <v>#VALUE!</v>
      </c>
    </row>
    <row r="388" spans="1:51">
      <c r="A388" s="17">
        <v>44439</v>
      </c>
      <c r="B388">
        <v>5</v>
      </c>
      <c r="C388" s="4" t="s">
        <v>278</v>
      </c>
      <c r="D388" s="36">
        <v>2</v>
      </c>
      <c r="E388" s="43">
        <v>44440.762962962966</v>
      </c>
      <c r="F388" s="41">
        <v>136</v>
      </c>
      <c r="H388" s="52">
        <v>22.1</v>
      </c>
      <c r="I388" s="5">
        <v>30</v>
      </c>
      <c r="J388" s="52">
        <v>107.39</v>
      </c>
      <c r="K388" s="52">
        <v>16572</v>
      </c>
      <c r="L388" s="5" t="s">
        <v>88</v>
      </c>
      <c r="M388" s="6">
        <f t="shared" si="155"/>
        <v>0.55155762061664249</v>
      </c>
      <c r="N388" s="6">
        <f t="shared" si="185"/>
        <v>440.88107045171563</v>
      </c>
      <c r="O388" s="6" t="e">
        <f t="shared" si="156"/>
        <v>#VALUE!</v>
      </c>
      <c r="P388">
        <f t="shared" si="157"/>
        <v>8.8249219298662798</v>
      </c>
      <c r="Q388">
        <f t="shared" si="158"/>
        <v>19398.767099875487</v>
      </c>
      <c r="R388">
        <f t="shared" si="159"/>
        <v>15.419014573276161</v>
      </c>
      <c r="S388">
        <f t="shared" si="160"/>
        <v>12325.007209176938</v>
      </c>
      <c r="T388">
        <f t="shared" si="161"/>
        <v>12325.00720917694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1.0652542598652513E-4</v>
      </c>
      <c r="AC388">
        <f t="shared" si="164"/>
        <v>8.2911586250886482E-9</v>
      </c>
      <c r="AD388">
        <v>0</v>
      </c>
      <c r="AE388" s="11">
        <f t="shared" si="165"/>
        <v>2.2288841851041476E-9</v>
      </c>
      <c r="AF388" s="11">
        <f t="shared" si="166"/>
        <v>1.0520042810192795E-8</v>
      </c>
      <c r="AG388" s="15">
        <f t="shared" si="167"/>
        <v>1.097002469958351E-3</v>
      </c>
      <c r="AI388">
        <f t="shared" si="182"/>
        <v>1.6438582358214868E-2</v>
      </c>
      <c r="AJ388">
        <f t="shared" si="168"/>
        <v>1.2794588018900183E-6</v>
      </c>
      <c r="AK388">
        <v>0</v>
      </c>
      <c r="AL388" s="11">
        <f t="shared" si="169"/>
        <v>7.129613182593278E-6</v>
      </c>
      <c r="AM388" s="11">
        <f t="shared" si="170"/>
        <v>8.4090719844832955E-6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78.81297419298906</v>
      </c>
      <c r="AX388">
        <f t="shared" si="178"/>
        <v>15.21521999396507</v>
      </c>
      <c r="AY388" t="e">
        <f t="shared" si="179"/>
        <v>#VALUE!</v>
      </c>
    </row>
    <row r="389" spans="1:51">
      <c r="A389" s="17">
        <v>44439</v>
      </c>
      <c r="B389">
        <v>200</v>
      </c>
      <c r="C389" s="4" t="s">
        <v>278</v>
      </c>
      <c r="D389" s="36">
        <v>1</v>
      </c>
      <c r="E389" s="43">
        <v>44440.784189814818</v>
      </c>
      <c r="F389" s="41">
        <v>22</v>
      </c>
      <c r="H389" s="52">
        <v>22.1</v>
      </c>
      <c r="I389" s="5">
        <v>30</v>
      </c>
      <c r="J389" s="52">
        <v>1745.65</v>
      </c>
      <c r="K389" s="52">
        <v>14621</v>
      </c>
      <c r="L389" s="5" t="s">
        <v>88</v>
      </c>
      <c r="M389" s="6">
        <f t="shared" si="155"/>
        <v>8.9657003485374975</v>
      </c>
      <c r="N389" s="6">
        <f t="shared" si="185"/>
        <v>388.97671560913204</v>
      </c>
      <c r="O389" s="6" t="e">
        <f t="shared" si="156"/>
        <v>#VALUE!</v>
      </c>
      <c r="P389">
        <f t="shared" si="157"/>
        <v>143.45120557659996</v>
      </c>
      <c r="Q389">
        <f t="shared" si="158"/>
        <v>17114.97548680181</v>
      </c>
      <c r="R389">
        <f t="shared" si="159"/>
        <v>250.63975034770027</v>
      </c>
      <c r="S389">
        <f t="shared" si="160"/>
        <v>10874.000145146998</v>
      </c>
      <c r="T389">
        <f t="shared" si="161"/>
        <v>10874.000145147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1.7315961437133589E-3</v>
      </c>
      <c r="AC389">
        <f t="shared" si="164"/>
        <v>1.3477475606561131E-7</v>
      </c>
      <c r="AD389">
        <v>0</v>
      </c>
      <c r="AE389" s="11">
        <f t="shared" si="165"/>
        <v>3.6231042720244485E-8</v>
      </c>
      <c r="AF389" s="11">
        <f t="shared" si="166"/>
        <v>1.7100579878585578E-7</v>
      </c>
      <c r="AG389" s="15">
        <f t="shared" si="167"/>
        <v>1.097002469958351E-3</v>
      </c>
      <c r="AI389">
        <f t="shared" si="182"/>
        <v>1.4503289443607265E-2</v>
      </c>
      <c r="AJ389">
        <f t="shared" si="168"/>
        <v>1.1288297817061284E-6</v>
      </c>
      <c r="AK389">
        <v>0</v>
      </c>
      <c r="AL389" s="11">
        <f t="shared" si="169"/>
        <v>6.2902530981593248E-6</v>
      </c>
      <c r="AM389" s="11">
        <f t="shared" si="170"/>
        <v>7.4190828798654535E-6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78.81297419298906</v>
      </c>
      <c r="AX389">
        <f t="shared" si="178"/>
        <v>15.215219993965079</v>
      </c>
      <c r="AY389" t="e">
        <f t="shared" si="179"/>
        <v>#VALUE!</v>
      </c>
    </row>
    <row r="390" spans="1:51">
      <c r="A390" s="17">
        <v>44439</v>
      </c>
      <c r="B390" t="s">
        <v>736</v>
      </c>
      <c r="C390" s="4" t="s">
        <v>278</v>
      </c>
      <c r="D390" s="36">
        <v>2</v>
      </c>
      <c r="E390" s="43">
        <v>44440.80541666667</v>
      </c>
      <c r="F390" s="41">
        <v>206</v>
      </c>
      <c r="H390" s="52">
        <v>22.1</v>
      </c>
      <c r="I390" s="5">
        <v>30</v>
      </c>
      <c r="J390" s="52">
        <v>37.049999999999997</v>
      </c>
      <c r="K390" s="52">
        <v>2750</v>
      </c>
      <c r="L390" s="5" t="s">
        <v>88</v>
      </c>
      <c r="M390" s="6">
        <f t="shared" si="155"/>
        <v>0.19028969032355525</v>
      </c>
      <c r="N390" s="6">
        <f t="shared" si="185"/>
        <v>73.1609307109714</v>
      </c>
      <c r="O390" s="6" t="e">
        <f t="shared" si="156"/>
        <v>#VALUE!</v>
      </c>
      <c r="P390">
        <f t="shared" si="157"/>
        <v>3.044635045176884</v>
      </c>
      <c r="Q390">
        <f t="shared" si="158"/>
        <v>3219.0809512827418</v>
      </c>
      <c r="R390">
        <f t="shared" si="159"/>
        <v>5.3196246386058448</v>
      </c>
      <c r="S390">
        <f t="shared" si="160"/>
        <v>2045.2431707239066</v>
      </c>
      <c r="T390">
        <f t="shared" si="161"/>
        <v>2045.2431707239068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3.6751718342497032E-5</v>
      </c>
      <c r="AC390">
        <f t="shared" si="164"/>
        <v>2.8604844683819196E-9</v>
      </c>
      <c r="AD390">
        <v>0</v>
      </c>
      <c r="AE390" s="11">
        <f t="shared" si="165"/>
        <v>7.6897438363077256E-10</v>
      </c>
      <c r="AF390" s="11">
        <f t="shared" si="166"/>
        <v>3.6294588520126922E-9</v>
      </c>
      <c r="AG390" s="15">
        <f t="shared" si="167"/>
        <v>1.097002469958351E-3</v>
      </c>
      <c r="AI390">
        <f t="shared" si="182"/>
        <v>2.7278603358128701E-3</v>
      </c>
      <c r="AJ390">
        <f t="shared" si="168"/>
        <v>2.1231666094602642E-7</v>
      </c>
      <c r="AK390">
        <v>0</v>
      </c>
      <c r="AL390" s="11">
        <f t="shared" si="169"/>
        <v>1.1831062184486791E-6</v>
      </c>
      <c r="AM390" s="11">
        <f t="shared" si="170"/>
        <v>1.3954228793947056E-6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15.215219993965079</v>
      </c>
      <c r="AY390" t="e">
        <f t="shared" si="179"/>
        <v>#VALUE!</v>
      </c>
    </row>
    <row r="391" spans="1:51">
      <c r="A391" s="17">
        <v>44439</v>
      </c>
      <c r="B391" s="41">
        <v>5</v>
      </c>
      <c r="C391" s="4" t="s">
        <v>278</v>
      </c>
      <c r="D391" s="36">
        <v>1</v>
      </c>
      <c r="E391" s="43">
        <v>44440.826666666668</v>
      </c>
      <c r="F391" s="41">
        <v>15</v>
      </c>
      <c r="G391" s="41"/>
      <c r="H391" s="52">
        <v>22.1</v>
      </c>
      <c r="I391" s="5">
        <v>30</v>
      </c>
      <c r="J391" s="52">
        <v>119.57</v>
      </c>
      <c r="K391" s="52">
        <v>17187</v>
      </c>
      <c r="L391" s="5" t="s">
        <v>88</v>
      </c>
      <c r="M391" s="6">
        <f t="shared" si="155"/>
        <v>0.61411439330600559</v>
      </c>
      <c r="N391" s="6">
        <f t="shared" si="185"/>
        <v>457.24251495616932</v>
      </c>
      <c r="O391" s="6" t="e">
        <f t="shared" si="156"/>
        <v>#VALUE!</v>
      </c>
      <c r="P391">
        <f t="shared" si="157"/>
        <v>9.8258302928960894</v>
      </c>
      <c r="Q391">
        <f t="shared" si="158"/>
        <v>20118.670658071449</v>
      </c>
      <c r="R391">
        <f t="shared" si="159"/>
        <v>17.167814252040515</v>
      </c>
      <c r="S391">
        <f t="shared" si="160"/>
        <v>12782.397954629743</v>
      </c>
      <c r="T391">
        <f t="shared" si="161"/>
        <v>12782.397954629743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1.1860736740114359E-4</v>
      </c>
      <c r="AC391">
        <f t="shared" si="164"/>
        <v>9.2315284179332308E-9</v>
      </c>
      <c r="AD391">
        <v>0</v>
      </c>
      <c r="AE391" s="11">
        <f t="shared" si="165"/>
        <v>2.4816806221519967E-9</v>
      </c>
      <c r="AF391" s="11">
        <f t="shared" si="166"/>
        <v>1.1713209040085228E-8</v>
      </c>
      <c r="AG391" s="15">
        <f t="shared" si="167"/>
        <v>1.097002469958351E-3</v>
      </c>
      <c r="AI391">
        <f t="shared" si="182"/>
        <v>1.7048631124223928E-2</v>
      </c>
      <c r="AJ391">
        <f t="shared" si="168"/>
        <v>1.3269405278834023E-6</v>
      </c>
      <c r="AK391">
        <v>0</v>
      </c>
      <c r="AL391" s="11">
        <f t="shared" si="169"/>
        <v>7.3941987550827103E-6</v>
      </c>
      <c r="AM391" s="11">
        <f t="shared" si="170"/>
        <v>8.7211392829661133E-6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15.215219993965082</v>
      </c>
      <c r="AY391" t="e">
        <f t="shared" si="179"/>
        <v>#VALUE!</v>
      </c>
    </row>
    <row r="392" spans="1:51">
      <c r="A392" s="17">
        <v>44439</v>
      </c>
      <c r="B392">
        <v>1.6</v>
      </c>
      <c r="C392" s="4" t="s">
        <v>278</v>
      </c>
      <c r="D392" s="36">
        <v>2</v>
      </c>
      <c r="E392" s="43">
        <v>44440.847881944443</v>
      </c>
      <c r="F392" s="41">
        <v>45</v>
      </c>
      <c r="H392" s="52">
        <v>22.1</v>
      </c>
      <c r="I392" s="5">
        <v>30</v>
      </c>
      <c r="J392" s="52">
        <v>138.16999999999999</v>
      </c>
      <c r="K392" s="52">
        <v>1438</v>
      </c>
      <c r="L392" s="5" t="s">
        <v>88</v>
      </c>
      <c r="M392" s="6">
        <f t="shared" si="155"/>
        <v>0.70964444027005757</v>
      </c>
      <c r="N392" s="6">
        <f t="shared" si="185"/>
        <v>38.256515768137049</v>
      </c>
      <c r="O392" s="6" t="e">
        <f t="shared" si="156"/>
        <v>#VALUE!</v>
      </c>
      <c r="P392">
        <f t="shared" si="157"/>
        <v>11.354311044320921</v>
      </c>
      <c r="Q392">
        <f t="shared" si="158"/>
        <v>1683.2866937980302</v>
      </c>
      <c r="R392">
        <f t="shared" si="159"/>
        <v>19.838395042271788</v>
      </c>
      <c r="S392">
        <f t="shared" si="160"/>
        <v>1069.4762470912649</v>
      </c>
      <c r="T392">
        <f t="shared" si="161"/>
        <v>1069.4762470912649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1.3705762276336881E-4</v>
      </c>
      <c r="AC392">
        <f t="shared" si="164"/>
        <v>1.0667561106513626E-8</v>
      </c>
      <c r="AD392">
        <v>0</v>
      </c>
      <c r="AE392" s="11">
        <f t="shared" si="165"/>
        <v>2.8677244422743277E-9</v>
      </c>
      <c r="AF392" s="11">
        <f t="shared" si="166"/>
        <v>1.3535285548787955E-8</v>
      </c>
      <c r="AG392" s="15">
        <f t="shared" si="167"/>
        <v>1.097002469958351E-3</v>
      </c>
      <c r="AI392">
        <f t="shared" si="182"/>
        <v>1.4264229683268754E-3</v>
      </c>
      <c r="AJ392">
        <f t="shared" si="168"/>
        <v>1.1102231216014037E-7</v>
      </c>
      <c r="AK392">
        <v>0</v>
      </c>
      <c r="AL392" s="11">
        <f t="shared" si="169"/>
        <v>6.1865699713789132E-7</v>
      </c>
      <c r="AM392" s="11">
        <f t="shared" si="170"/>
        <v>7.2967930929803171E-7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78.81297419298906</v>
      </c>
      <c r="AX392">
        <f t="shared" si="178"/>
        <v>15.215219993965075</v>
      </c>
      <c r="AY392" t="e">
        <f t="shared" si="179"/>
        <v>#VALUE!</v>
      </c>
    </row>
    <row r="393" spans="1:51">
      <c r="A393" s="17">
        <v>44439</v>
      </c>
      <c r="B393">
        <v>0.1</v>
      </c>
      <c r="C393" s="4" t="s">
        <v>278</v>
      </c>
      <c r="D393" s="36">
        <v>1</v>
      </c>
      <c r="E393" s="43">
        <v>44440.869097222225</v>
      </c>
      <c r="F393" s="41">
        <v>186</v>
      </c>
      <c r="H393" s="52">
        <v>22.1</v>
      </c>
      <c r="I393" s="5">
        <v>30</v>
      </c>
      <c r="J393" s="52">
        <v>147.58000000000001</v>
      </c>
      <c r="K393" s="52">
        <v>1350</v>
      </c>
      <c r="L393" s="5" t="s">
        <v>88</v>
      </c>
      <c r="M393" s="6">
        <f t="shared" si="155"/>
        <v>0.75797442639541945</v>
      </c>
      <c r="N393" s="6">
        <f t="shared" si="185"/>
        <v>35.915365985385961</v>
      </c>
      <c r="O393" s="6" t="e">
        <f t="shared" si="156"/>
        <v>#VALUE!</v>
      </c>
      <c r="P393">
        <f t="shared" si="157"/>
        <v>12.127590822326711</v>
      </c>
      <c r="Q393">
        <f t="shared" si="158"/>
        <v>1580.2761033569823</v>
      </c>
      <c r="R393">
        <f t="shared" si="159"/>
        <v>21.189479194749005</v>
      </c>
      <c r="S393">
        <f t="shared" si="160"/>
        <v>1004.0284656280996</v>
      </c>
      <c r="T393">
        <f t="shared" si="161"/>
        <v>1004.0284656280998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1.4639186485791396E-4</v>
      </c>
      <c r="AC393">
        <f t="shared" si="164"/>
        <v>1.1394070117241668E-8</v>
      </c>
      <c r="AD393">
        <v>0</v>
      </c>
      <c r="AE393" s="11">
        <f t="shared" si="165"/>
        <v>3.0630294071856792E-9</v>
      </c>
      <c r="AF393" s="11">
        <f t="shared" si="166"/>
        <v>1.4457099524427347E-8</v>
      </c>
      <c r="AG393" s="15">
        <f t="shared" si="167"/>
        <v>1.097002469958351E-3</v>
      </c>
      <c r="AI393">
        <f t="shared" si="182"/>
        <v>1.3391314375808636E-3</v>
      </c>
      <c r="AJ393">
        <f t="shared" si="168"/>
        <v>1.0422817900986754E-7</v>
      </c>
      <c r="AK393">
        <v>0</v>
      </c>
      <c r="AL393" s="11">
        <f t="shared" si="169"/>
        <v>5.8079759814753353E-7</v>
      </c>
      <c r="AM393" s="11">
        <f t="shared" si="170"/>
        <v>6.8502577715740108E-7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15.215219993965079</v>
      </c>
      <c r="AY393" t="e">
        <f t="shared" si="179"/>
        <v>#VALUE!</v>
      </c>
    </row>
    <row r="394" spans="1:51">
      <c r="A394" s="17">
        <v>44439</v>
      </c>
      <c r="B394">
        <v>6.2</v>
      </c>
      <c r="C394" s="4" t="s">
        <v>278</v>
      </c>
      <c r="D394" s="36">
        <v>2</v>
      </c>
      <c r="E394" s="43">
        <v>44440.890335648146</v>
      </c>
      <c r="F394" s="41">
        <v>68</v>
      </c>
      <c r="H394" s="52">
        <v>22.1</v>
      </c>
      <c r="I394" s="5">
        <v>30</v>
      </c>
      <c r="J394" s="52">
        <v>192.65</v>
      </c>
      <c r="K394" s="52">
        <v>28366</v>
      </c>
      <c r="L394" s="5" t="s">
        <v>88</v>
      </c>
      <c r="M394" s="6">
        <f t="shared" si="155"/>
        <v>0.98945502944218411</v>
      </c>
      <c r="N394" s="6">
        <f t="shared" si="185"/>
        <v>754.64834928996902</v>
      </c>
      <c r="O394" s="6" t="e">
        <f t="shared" si="156"/>
        <v>#VALUE!</v>
      </c>
      <c r="P394">
        <f t="shared" si="157"/>
        <v>15.831280471074946</v>
      </c>
      <c r="Q394">
        <f t="shared" si="158"/>
        <v>33204.527368758638</v>
      </c>
      <c r="R394">
        <f t="shared" si="159"/>
        <v>27.660612324626616</v>
      </c>
      <c r="S394">
        <f t="shared" si="160"/>
        <v>21096.497374819755</v>
      </c>
      <c r="T394">
        <f t="shared" si="161"/>
        <v>21096.497374819763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1.9109901588885433E-4</v>
      </c>
      <c r="AC394">
        <f t="shared" si="164"/>
        <v>1.4873747175000724E-8</v>
      </c>
      <c r="AD394">
        <v>0</v>
      </c>
      <c r="AE394" s="11">
        <f t="shared" si="165"/>
        <v>3.998459244439091E-9</v>
      </c>
      <c r="AF394" s="11">
        <f t="shared" si="166"/>
        <v>1.8872206419439815E-8</v>
      </c>
      <c r="AG394" s="15">
        <f t="shared" si="167"/>
        <v>1.097002469958351E-3</v>
      </c>
      <c r="AI394">
        <f t="shared" si="182"/>
        <v>2.8137631376606499E-2</v>
      </c>
      <c r="AJ394">
        <f t="shared" si="168"/>
        <v>2.1900270561436315E-6</v>
      </c>
      <c r="AK394">
        <v>0</v>
      </c>
      <c r="AL394" s="11">
        <f t="shared" si="169"/>
        <v>1.2203633088187358E-5</v>
      </c>
      <c r="AM394" s="11">
        <f t="shared" si="170"/>
        <v>1.439366014433099E-5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15.215219993965084</v>
      </c>
      <c r="AY394" t="e">
        <f t="shared" si="179"/>
        <v>#VALUE!</v>
      </c>
    </row>
    <row r="395" spans="1:51">
      <c r="A395" s="17">
        <v>44439</v>
      </c>
      <c r="B395">
        <v>9</v>
      </c>
      <c r="C395" s="4" t="s">
        <v>278</v>
      </c>
      <c r="D395" s="36">
        <v>1</v>
      </c>
      <c r="E395" s="43">
        <v>44440.911574074074</v>
      </c>
      <c r="F395" s="41">
        <v>88</v>
      </c>
      <c r="H395" s="52">
        <v>22.1</v>
      </c>
      <c r="I395" s="5">
        <v>30</v>
      </c>
      <c r="J395" s="52">
        <v>332.37</v>
      </c>
      <c r="K395" s="52">
        <v>28486</v>
      </c>
      <c r="L395" s="5" t="s">
        <v>88</v>
      </c>
      <c r="M395" s="6">
        <f t="shared" ref="M395:M458" si="186">1000000*(AF395-AD395)/X395</f>
        <v>1.7070603069592463</v>
      </c>
      <c r="N395" s="6">
        <f t="shared" si="185"/>
        <v>757.84082626644772</v>
      </c>
      <c r="O395" s="6" t="e">
        <f t="shared" ref="O395:O458" si="187">1000000*(AT395-AR395)/X395</f>
        <v>#VALUE!</v>
      </c>
      <c r="P395">
        <f t="shared" ref="P395:P458" si="188">(M395*16)</f>
        <v>27.31296491134794</v>
      </c>
      <c r="Q395">
        <f t="shared" ref="Q395:Q458" si="189">(N395*44)</f>
        <v>33344.996355723699</v>
      </c>
      <c r="R395">
        <f t="shared" ref="R395:R458" si="190">1000000*(((AF395-AD395)*0.082057*W395)/(V395-Z395))/X395</f>
        <v>47.72155576608435</v>
      </c>
      <c r="S395">
        <f t="shared" ref="S395:S458" si="191">1000000*(((AM395-AK395)*0.082057*W395)/(V395-Z395))/X395</f>
        <v>21185.744349542259</v>
      </c>
      <c r="T395">
        <f t="shared" ref="T395:T458" si="192">N395*((1*0.082057*W395)/(V395-Z395))</f>
        <v>21185.744349542259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3.2969415993240863E-4</v>
      </c>
      <c r="AC395">
        <f t="shared" ref="AC395:AC458" si="195">(AB395*Y395)/(0.082057*W395)</f>
        <v>2.5660977672229391E-8</v>
      </c>
      <c r="AD395">
        <v>0</v>
      </c>
      <c r="AE395" s="11">
        <f t="shared" ref="AE395:AE458" si="196">AB395*AG395*X395</f>
        <v>6.8983540050569475E-9</v>
      </c>
      <c r="AF395" s="11">
        <f t="shared" ref="AF395:AF458" si="197">AC395+AE395</f>
        <v>3.2559331677286337E-8</v>
      </c>
      <c r="AG395" s="15">
        <f t="shared" ref="AG395:AG458" si="198">101.325*(0.000014*EXP(1600*((1/W395)-(1/298.15))))</f>
        <v>1.097002469958351E-3</v>
      </c>
      <c r="AI395">
        <f t="shared" si="182"/>
        <v>2.8256665282169243E-2</v>
      </c>
      <c r="AJ395">
        <f t="shared" ref="AJ395:AJ458" si="199">(AI395*Y395)/(0.082057*W395)</f>
        <v>2.1992917831667306E-6</v>
      </c>
      <c r="AK395">
        <v>0</v>
      </c>
      <c r="AL395" s="11">
        <f t="shared" ref="AL395:AL458" si="200">AI395*AN395*X395</f>
        <v>1.2255259541356028E-5</v>
      </c>
      <c r="AM395" s="11">
        <f t="shared" ref="AM395:AM458" si="201">AJ395+AL395</f>
        <v>1.4454551324522759E-5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15.215219993965077</v>
      </c>
      <c r="AY395" t="e">
        <f t="shared" ref="AY395:AY458" si="210">100*(AT395-AS395)/AT395</f>
        <v>#VALUE!</v>
      </c>
    </row>
    <row r="396" spans="1:51">
      <c r="A396" s="17">
        <v>44439</v>
      </c>
      <c r="B396">
        <v>8</v>
      </c>
      <c r="C396" s="4" t="s">
        <v>278</v>
      </c>
      <c r="D396" s="36">
        <v>2</v>
      </c>
      <c r="E396" s="43">
        <v>44440.932800925926</v>
      </c>
      <c r="F396" s="41">
        <v>42</v>
      </c>
      <c r="H396" s="52">
        <v>22.1</v>
      </c>
      <c r="I396" s="5">
        <v>30</v>
      </c>
      <c r="J396" s="52">
        <v>363.28</v>
      </c>
      <c r="K396" s="52">
        <v>29266</v>
      </c>
      <c r="L396" s="5" t="s">
        <v>88</v>
      </c>
      <c r="M396" s="6">
        <f t="shared" si="186"/>
        <v>1.8658148097366036</v>
      </c>
      <c r="N396" s="6">
        <f t="shared" si="185"/>
        <v>778.59192661355962</v>
      </c>
      <c r="O396" s="6" t="e">
        <f t="shared" si="187"/>
        <v>#VALUE!</v>
      </c>
      <c r="P396">
        <f t="shared" si="188"/>
        <v>29.853036955785658</v>
      </c>
      <c r="Q396">
        <f t="shared" si="189"/>
        <v>34258.044770996625</v>
      </c>
      <c r="R396">
        <f t="shared" si="190"/>
        <v>52.159601584689106</v>
      </c>
      <c r="S396">
        <f t="shared" si="191"/>
        <v>21765.849685238496</v>
      </c>
      <c r="T396">
        <f t="shared" si="192"/>
        <v>21765.849685238496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3.603553101069452E-4</v>
      </c>
      <c r="AC396">
        <f t="shared" si="195"/>
        <v>2.8047416941262719E-8</v>
      </c>
      <c r="AD396">
        <v>0</v>
      </c>
      <c r="AE396" s="11">
        <f t="shared" si="196"/>
        <v>7.5398924179591636E-9</v>
      </c>
      <c r="AF396" s="11">
        <f t="shared" si="197"/>
        <v>3.5587309359221884E-8</v>
      </c>
      <c r="AG396" s="15">
        <f t="shared" si="198"/>
        <v>1.097002469958351E-3</v>
      </c>
      <c r="AI396">
        <f t="shared" si="182"/>
        <v>2.9030385668327077E-2</v>
      </c>
      <c r="AJ396">
        <f t="shared" si="199"/>
        <v>2.2595125088168762E-6</v>
      </c>
      <c r="AK396">
        <v>0</v>
      </c>
      <c r="AL396" s="11">
        <f t="shared" si="200"/>
        <v>1.2590831486952382E-5</v>
      </c>
      <c r="AM396" s="11">
        <f t="shared" si="201"/>
        <v>1.4850343995769258E-5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15.215219993965075</v>
      </c>
      <c r="AY396" t="e">
        <f t="shared" si="210"/>
        <v>#VALUE!</v>
      </c>
    </row>
    <row r="397" spans="1:51">
      <c r="A397" s="17">
        <v>44439</v>
      </c>
      <c r="B397">
        <v>6.2</v>
      </c>
      <c r="C397" s="4" t="s">
        <v>278</v>
      </c>
      <c r="D397" s="36">
        <v>1</v>
      </c>
      <c r="E397" s="43">
        <v>44440.954004629632</v>
      </c>
      <c r="F397" s="41">
        <v>145</v>
      </c>
      <c r="H397" s="52">
        <v>22.1</v>
      </c>
      <c r="I397" s="5">
        <v>30</v>
      </c>
      <c r="J397" s="52">
        <v>133.22999999999999</v>
      </c>
      <c r="K397" s="52">
        <v>29458</v>
      </c>
      <c r="L397" s="5" t="s">
        <v>88</v>
      </c>
      <c r="M397" s="6">
        <f t="shared" si="186"/>
        <v>0.68427248156025011</v>
      </c>
      <c r="N397" s="6">
        <f t="shared" si="185"/>
        <v>783.69988977592573</v>
      </c>
      <c r="O397" s="6" t="e">
        <f t="shared" si="187"/>
        <v>#VALUE!</v>
      </c>
      <c r="P397">
        <f t="shared" si="188"/>
        <v>10.948359704964002</v>
      </c>
      <c r="Q397">
        <f t="shared" si="189"/>
        <v>34482.79515014073</v>
      </c>
      <c r="R397">
        <f t="shared" si="190"/>
        <v>19.129111757124335</v>
      </c>
      <c r="S397">
        <f t="shared" si="191"/>
        <v>21908.644844794489</v>
      </c>
      <c r="T397">
        <f t="shared" si="192"/>
        <v>21908.644844794493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1.3215739365103588E-4</v>
      </c>
      <c r="AC397">
        <f t="shared" si="195"/>
        <v>1.0286163177396037E-8</v>
      </c>
      <c r="AD397">
        <v>0</v>
      </c>
      <c r="AE397" s="11">
        <f t="shared" si="196"/>
        <v>2.7651945244568912E-9</v>
      </c>
      <c r="AF397" s="11">
        <f t="shared" si="197"/>
        <v>1.3051357701852928E-8</v>
      </c>
      <c r="AG397" s="15">
        <f t="shared" si="198"/>
        <v>1.097002469958351E-3</v>
      </c>
      <c r="AI397">
        <f t="shared" ref="AI397:AI460" si="213">V397*(K397/10^6)</f>
        <v>2.9220839917227466E-2</v>
      </c>
      <c r="AJ397">
        <f t="shared" si="199"/>
        <v>2.2743360720538353E-6</v>
      </c>
      <c r="AK397">
        <v>0</v>
      </c>
      <c r="AL397" s="11">
        <f t="shared" si="200"/>
        <v>1.2673433812022255E-5</v>
      </c>
      <c r="AM397" s="11">
        <f t="shared" si="201"/>
        <v>1.494776988407609E-5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78.81297419298906</v>
      </c>
      <c r="AX397">
        <f t="shared" si="209"/>
        <v>15.215219993965073</v>
      </c>
      <c r="AY397" t="e">
        <f t="shared" si="210"/>
        <v>#VALUE!</v>
      </c>
    </row>
    <row r="398" spans="1:51">
      <c r="A398" s="66">
        <v>44445.440972222219</v>
      </c>
      <c r="B398" t="s">
        <v>740</v>
      </c>
      <c r="C398" s="4" t="s">
        <v>279</v>
      </c>
      <c r="D398" s="36">
        <v>2</v>
      </c>
      <c r="E398" s="43">
        <v>44446.56722222222</v>
      </c>
      <c r="F398" s="41">
        <v>182</v>
      </c>
      <c r="H398" s="52">
        <v>23</v>
      </c>
      <c r="I398" s="5">
        <v>30</v>
      </c>
      <c r="J398" s="52">
        <v>90.73</v>
      </c>
      <c r="K398" s="52">
        <v>5817</v>
      </c>
      <c r="L398" s="5" t="s">
        <v>88</v>
      </c>
      <c r="M398" s="6">
        <f t="shared" si="186"/>
        <v>0.46457531198763213</v>
      </c>
      <c r="N398" s="6">
        <f t="shared" si="185"/>
        <v>154.28501993458357</v>
      </c>
      <c r="O398" s="6" t="e">
        <f t="shared" si="187"/>
        <v>#VALUE!</v>
      </c>
      <c r="P398">
        <f t="shared" si="188"/>
        <v>7.4332049918021141</v>
      </c>
      <c r="Q398">
        <f t="shared" si="189"/>
        <v>6788.5408771216771</v>
      </c>
      <c r="R398">
        <f t="shared" si="190"/>
        <v>13.030122533292985</v>
      </c>
      <c r="S398">
        <f t="shared" si="191"/>
        <v>4327.2913194592966</v>
      </c>
      <c r="T398">
        <f t="shared" si="192"/>
        <v>4327.2913194592966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8.9726043413154989E-5</v>
      </c>
      <c r="AC398">
        <f t="shared" si="195"/>
        <v>6.9836177781083148E-9</v>
      </c>
      <c r="AD398">
        <v>0</v>
      </c>
      <c r="AE398" s="11">
        <f t="shared" si="196"/>
        <v>1.8773823930152302E-9</v>
      </c>
      <c r="AF398" s="11">
        <f t="shared" si="197"/>
        <v>8.8610001711235442E-9</v>
      </c>
      <c r="AG398" s="15">
        <f t="shared" si="198"/>
        <v>1.097002469958351E-3</v>
      </c>
      <c r="AI398">
        <f t="shared" si="213"/>
        <v>5.7526330269406208E-3</v>
      </c>
      <c r="AJ398">
        <f t="shared" si="199"/>
        <v>4.4774280409187768E-7</v>
      </c>
      <c r="AK398">
        <v>0</v>
      </c>
      <c r="AL398" s="11">
        <f t="shared" si="200"/>
        <v>2.4949869380312675E-6</v>
      </c>
      <c r="AM398" s="11">
        <f t="shared" si="201"/>
        <v>2.9427297421231454E-6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15.21521999396508</v>
      </c>
      <c r="AY398" t="e">
        <f t="shared" si="210"/>
        <v>#VALUE!</v>
      </c>
    </row>
    <row r="399" spans="1:51">
      <c r="A399" s="66">
        <v>44445.440972222219</v>
      </c>
      <c r="B399" t="s">
        <v>741</v>
      </c>
      <c r="C399" s="4" t="s">
        <v>279</v>
      </c>
      <c r="D399" s="36">
        <v>1</v>
      </c>
      <c r="E399" s="43">
        <v>44446.588449074072</v>
      </c>
      <c r="F399" s="41">
        <v>129</v>
      </c>
      <c r="H399" s="52">
        <v>23</v>
      </c>
      <c r="I399" s="5">
        <v>30</v>
      </c>
      <c r="J399" s="52">
        <v>2001.03</v>
      </c>
      <c r="K399" s="52">
        <v>1559</v>
      </c>
      <c r="L399" s="5" t="s">
        <v>88</v>
      </c>
      <c r="M399" s="6">
        <f t="shared" si="186"/>
        <v>10.246105329511865</v>
      </c>
      <c r="N399" s="6">
        <f t="shared" si="185"/>
        <v>41.349552359982077</v>
      </c>
      <c r="O399" s="6" t="e">
        <f t="shared" si="187"/>
        <v>#VALUE!</v>
      </c>
      <c r="P399">
        <f t="shared" si="188"/>
        <v>163.93768527218984</v>
      </c>
      <c r="Q399">
        <f t="shared" si="189"/>
        <v>1819.3803038392114</v>
      </c>
      <c r="R399">
        <f t="shared" si="190"/>
        <v>287.37645864427714</v>
      </c>
      <c r="S399">
        <f t="shared" si="191"/>
        <v>1159.7468054043395</v>
      </c>
      <c r="T399">
        <f t="shared" si="192"/>
        <v>1159.7468054043395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1.9788879604433541E-3</v>
      </c>
      <c r="AC399">
        <f t="shared" si="195"/>
        <v>1.5402213912187899E-7</v>
      </c>
      <c r="AD399">
        <v>0</v>
      </c>
      <c r="AE399" s="11">
        <f t="shared" si="196"/>
        <v>4.1405251734765404E-8</v>
      </c>
      <c r="AF399" s="11">
        <f t="shared" si="197"/>
        <v>1.9542739085664439E-7</v>
      </c>
      <c r="AG399" s="15">
        <f t="shared" si="198"/>
        <v>1.097002469958351E-3</v>
      </c>
      <c r="AI399">
        <f t="shared" si="213"/>
        <v>1.5417491643459564E-3</v>
      </c>
      <c r="AJ399">
        <f t="shared" si="199"/>
        <v>1.1999845823951133E-7</v>
      </c>
      <c r="AK399">
        <v>0</v>
      </c>
      <c r="AL399" s="11">
        <f t="shared" si="200"/>
        <v>6.6867537156450846E-7</v>
      </c>
      <c r="AM399" s="11">
        <f t="shared" si="201"/>
        <v>7.8867382980401977E-7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15.215219993965075</v>
      </c>
      <c r="AY399" t="e">
        <f t="shared" si="210"/>
        <v>#VALUE!</v>
      </c>
    </row>
    <row r="400" spans="1:51">
      <c r="A400" s="66">
        <v>44445.440972222219</v>
      </c>
      <c r="B400">
        <v>10</v>
      </c>
      <c r="C400" s="4" t="s">
        <v>279</v>
      </c>
      <c r="D400" s="36">
        <v>2</v>
      </c>
      <c r="E400" s="43">
        <v>44446.609652777777</v>
      </c>
      <c r="F400" s="41">
        <v>108</v>
      </c>
      <c r="H400" s="52">
        <v>23</v>
      </c>
      <c r="I400" s="5">
        <v>30</v>
      </c>
      <c r="J400" s="4"/>
      <c r="K400" s="52">
        <v>20263</v>
      </c>
      <c r="L400" s="5" t="s">
        <v>88</v>
      </c>
      <c r="M400" s="6">
        <f t="shared" si="186"/>
        <v>0</v>
      </c>
      <c r="N400" s="6">
        <f t="shared" si="185"/>
        <v>537.43808817852266</v>
      </c>
      <c r="O400" s="6" t="e">
        <f t="shared" si="187"/>
        <v>#VALUE!</v>
      </c>
      <c r="P400">
        <f t="shared" si="188"/>
        <v>0</v>
      </c>
      <c r="Q400">
        <f t="shared" si="189"/>
        <v>23647.275879854998</v>
      </c>
      <c r="R400">
        <f t="shared" si="190"/>
        <v>0</v>
      </c>
      <c r="S400">
        <f t="shared" si="191"/>
        <v>15073.732853052046</v>
      </c>
      <c r="T400">
        <f t="shared" si="192"/>
        <v>15073.732853052041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0</v>
      </c>
      <c r="AC400">
        <f t="shared" si="195"/>
        <v>0</v>
      </c>
      <c r="AD400">
        <v>0</v>
      </c>
      <c r="AE400" s="11">
        <f t="shared" si="196"/>
        <v>0</v>
      </c>
      <c r="AF400" s="11">
        <f t="shared" si="197"/>
        <v>0</v>
      </c>
      <c r="AG400" s="15">
        <f t="shared" si="198"/>
        <v>1.097002469958351E-3</v>
      </c>
      <c r="AI400">
        <f t="shared" si="213"/>
        <v>2.0038783397781985E-2</v>
      </c>
      <c r="AJ400">
        <f t="shared" si="199"/>
        <v>1.5596720713965477E-6</v>
      </c>
      <c r="AK400">
        <v>0</v>
      </c>
      <c r="AL400" s="11">
        <f t="shared" si="200"/>
        <v>8.6910641783269005E-6</v>
      </c>
      <c r="AM400" s="11">
        <f t="shared" si="201"/>
        <v>1.0250736249723448E-5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 t="e">
        <f t="shared" si="208"/>
        <v>#DIV/0!</v>
      </c>
      <c r="AX400">
        <f t="shared" si="209"/>
        <v>15.215219993965071</v>
      </c>
      <c r="AY400" t="e">
        <f t="shared" si="210"/>
        <v>#VALUE!</v>
      </c>
    </row>
    <row r="401" spans="1:51">
      <c r="A401" s="66">
        <v>44445.584722222222</v>
      </c>
      <c r="B401">
        <v>6.2</v>
      </c>
      <c r="C401" s="4" t="s">
        <v>278</v>
      </c>
      <c r="D401" s="36">
        <v>1</v>
      </c>
      <c r="E401" s="43">
        <v>44446.630856481483</v>
      </c>
      <c r="F401" s="41">
        <v>51</v>
      </c>
      <c r="H401" s="52">
        <v>23</v>
      </c>
      <c r="I401" s="5">
        <v>30</v>
      </c>
      <c r="J401" s="52">
        <v>458.24</v>
      </c>
      <c r="K401" s="52">
        <v>21084</v>
      </c>
      <c r="L401" s="5" t="s">
        <v>88</v>
      </c>
      <c r="M401" s="6">
        <f t="shared" si="186"/>
        <v>2.3463792677748541</v>
      </c>
      <c r="N401" s="6">
        <f t="shared" si="185"/>
        <v>559.21357405892377</v>
      </c>
      <c r="O401" s="6" t="e">
        <f t="shared" si="187"/>
        <v>#VALUE!</v>
      </c>
      <c r="P401">
        <f t="shared" si="188"/>
        <v>37.542068284397665</v>
      </c>
      <c r="Q401">
        <f t="shared" si="189"/>
        <v>24605.397258592646</v>
      </c>
      <c r="R401">
        <f t="shared" si="190"/>
        <v>65.809802156466205</v>
      </c>
      <c r="S401">
        <f t="shared" si="191"/>
        <v>15684.478284249584</v>
      </c>
      <c r="T401">
        <f t="shared" si="192"/>
        <v>15684.478284249579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4.5316942724175181E-4</v>
      </c>
      <c r="AC401">
        <f t="shared" si="195"/>
        <v>3.527138775091319E-8</v>
      </c>
      <c r="AD401">
        <v>0</v>
      </c>
      <c r="AE401" s="11">
        <f t="shared" si="196"/>
        <v>9.4818881050953259E-9</v>
      </c>
      <c r="AF401" s="11">
        <f t="shared" si="197"/>
        <v>4.4753275856008514E-8</v>
      </c>
      <c r="AG401" s="15">
        <f t="shared" si="198"/>
        <v>1.097002469958351E-3</v>
      </c>
      <c r="AI401">
        <f t="shared" si="213"/>
        <v>2.0850698769127738E-2</v>
      </c>
      <c r="AJ401">
        <f t="shared" si="199"/>
        <v>1.6228656148312101E-6</v>
      </c>
      <c r="AK401">
        <v>0</v>
      </c>
      <c r="AL401" s="11">
        <f t="shared" si="200"/>
        <v>9.0432017537306599E-6</v>
      </c>
      <c r="AM401" s="11">
        <f t="shared" si="201"/>
        <v>1.066606736856187E-5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66">
        <v>44445.584722222222</v>
      </c>
      <c r="B402">
        <v>5</v>
      </c>
      <c r="C402" s="4" t="s">
        <v>278</v>
      </c>
      <c r="D402" s="36">
        <v>2</v>
      </c>
      <c r="E402" s="43">
        <v>44446.652083333334</v>
      </c>
      <c r="F402" s="41">
        <v>134</v>
      </c>
      <c r="H402" s="52">
        <v>23</v>
      </c>
      <c r="I402" s="5">
        <v>30</v>
      </c>
      <c r="J402" s="52">
        <v>977.64</v>
      </c>
      <c r="K402" s="52">
        <v>16756</v>
      </c>
      <c r="L402" s="5" t="s">
        <v>88</v>
      </c>
      <c r="M402" s="6">
        <f t="shared" si="186"/>
        <v>5.005923156746265</v>
      </c>
      <c r="N402" s="6">
        <f t="shared" si="185"/>
        <v>444.42148771254631</v>
      </c>
      <c r="O402" s="6" t="e">
        <f t="shared" si="187"/>
        <v>#VALUE!</v>
      </c>
      <c r="P402">
        <f t="shared" si="188"/>
        <v>80.09477050794024</v>
      </c>
      <c r="Q402">
        <f t="shared" si="189"/>
        <v>19554.545459352037</v>
      </c>
      <c r="R402">
        <f t="shared" si="190"/>
        <v>140.40305294223029</v>
      </c>
      <c r="S402">
        <f t="shared" si="191"/>
        <v>12464.860469118095</v>
      </c>
      <c r="T402">
        <f t="shared" si="192"/>
        <v>12464.860469118097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9.6682209944270721E-4</v>
      </c>
      <c r="AC402">
        <f t="shared" si="195"/>
        <v>7.5250348116276998E-8</v>
      </c>
      <c r="AD402">
        <v>0</v>
      </c>
      <c r="AE402" s="11">
        <f t="shared" si="196"/>
        <v>2.0229297064999549E-8</v>
      </c>
      <c r="AF402" s="11">
        <f t="shared" si="197"/>
        <v>9.5479645181276553E-8</v>
      </c>
      <c r="AG402" s="15">
        <f t="shared" si="198"/>
        <v>1.097002469958351E-3</v>
      </c>
      <c r="AI402">
        <f t="shared" si="213"/>
        <v>1.6570589479012729E-2</v>
      </c>
      <c r="AJ402">
        <f t="shared" si="199"/>
        <v>1.2897332689296035E-6</v>
      </c>
      <c r="AK402">
        <v>0</v>
      </c>
      <c r="AL402" s="11">
        <f t="shared" si="200"/>
        <v>7.1868662770589511E-6</v>
      </c>
      <c r="AM402" s="11">
        <f t="shared" si="201"/>
        <v>8.4765995459885542E-6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78.81297419298906</v>
      </c>
      <c r="AX402">
        <f t="shared" si="209"/>
        <v>15.215219993965075</v>
      </c>
      <c r="AY402" t="e">
        <f t="shared" si="210"/>
        <v>#VALUE!</v>
      </c>
    </row>
    <row r="403" spans="1:51">
      <c r="A403" s="66">
        <v>44445.440972222219</v>
      </c>
      <c r="B403">
        <v>3</v>
      </c>
      <c r="C403" s="4" t="s">
        <v>279</v>
      </c>
      <c r="D403" s="36">
        <v>1</v>
      </c>
      <c r="E403" s="43">
        <v>44446.67328703704</v>
      </c>
      <c r="F403" s="41">
        <v>59</v>
      </c>
      <c r="H403" s="52">
        <v>23</v>
      </c>
      <c r="I403" s="5">
        <v>30</v>
      </c>
      <c r="J403" s="52">
        <v>66.3</v>
      </c>
      <c r="K403" s="52">
        <v>323</v>
      </c>
      <c r="L403" s="5" t="s">
        <v>88</v>
      </c>
      <c r="M403" s="6">
        <f t="shared" si="186"/>
        <v>0.33948355764113308</v>
      </c>
      <c r="N403" s="6">
        <f t="shared" si="185"/>
        <v>8.5669694754805725</v>
      </c>
      <c r="O403" s="6" t="e">
        <f t="shared" si="187"/>
        <v>#VALUE!</v>
      </c>
      <c r="P403">
        <f t="shared" si="188"/>
        <v>5.4317369222581293</v>
      </c>
      <c r="Q403">
        <f t="shared" si="189"/>
        <v>376.94665692114518</v>
      </c>
      <c r="R403">
        <f t="shared" si="190"/>
        <v>9.5216259666849439</v>
      </c>
      <c r="S403">
        <f t="shared" si="191"/>
        <v>240.28108925311201</v>
      </c>
      <c r="T403">
        <f t="shared" si="192"/>
        <v>240.28108925311204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6.5566369208554777E-5</v>
      </c>
      <c r="AC403">
        <f t="shared" si="195"/>
        <v>5.1032057609234127E-9</v>
      </c>
      <c r="AD403">
        <v>0</v>
      </c>
      <c r="AE403" s="11">
        <f t="shared" si="196"/>
        <v>1.371877578054775E-9</v>
      </c>
      <c r="AF403" s="11">
        <f t="shared" si="197"/>
        <v>6.4750833389781874E-9</v>
      </c>
      <c r="AG403" s="15">
        <f t="shared" si="198"/>
        <v>1.097002469958351E-3</v>
      </c>
      <c r="AI403">
        <f t="shared" si="213"/>
        <v>3.1942590127244635E-4</v>
      </c>
      <c r="AJ403">
        <f t="shared" si="199"/>
        <v>2.4861771655780727E-8</v>
      </c>
      <c r="AK403">
        <v>0</v>
      </c>
      <c r="AL403" s="11">
        <f t="shared" si="200"/>
        <v>1.3853889994569354E-7</v>
      </c>
      <c r="AM403" s="11">
        <f t="shared" si="201"/>
        <v>1.6340067160147428E-7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78.81297419298906</v>
      </c>
      <c r="AX403">
        <f t="shared" si="209"/>
        <v>15.21521999396508</v>
      </c>
      <c r="AY403" t="e">
        <f t="shared" si="210"/>
        <v>#VALUE!</v>
      </c>
    </row>
    <row r="404" spans="1:51">
      <c r="A404" s="66">
        <v>44445.584722222222</v>
      </c>
      <c r="B404" t="s">
        <v>742</v>
      </c>
      <c r="C404" s="4" t="s">
        <v>278</v>
      </c>
      <c r="D404" s="36">
        <v>2</v>
      </c>
      <c r="E404" s="43">
        <v>44446.694525462961</v>
      </c>
      <c r="F404" s="41">
        <v>73</v>
      </c>
      <c r="H404" s="52">
        <v>23</v>
      </c>
      <c r="I404" s="5">
        <v>30</v>
      </c>
      <c r="J404" s="52">
        <v>477.87</v>
      </c>
      <c r="K404" s="52">
        <v>19679</v>
      </c>
      <c r="L404" s="5" t="s">
        <v>88</v>
      </c>
      <c r="M404" s="6">
        <f t="shared" si="186"/>
        <v>2.4468930269980134</v>
      </c>
      <c r="N404" s="6">
        <f t="shared" si="185"/>
        <v>521.94858299684881</v>
      </c>
      <c r="O404" s="6" t="e">
        <f t="shared" si="187"/>
        <v>#VALUE!</v>
      </c>
      <c r="P404">
        <f t="shared" si="188"/>
        <v>39.150288431968214</v>
      </c>
      <c r="Q404">
        <f t="shared" si="189"/>
        <v>22965.737651861349</v>
      </c>
      <c r="R404">
        <f t="shared" si="190"/>
        <v>68.628950236798417</v>
      </c>
      <c r="S404">
        <f t="shared" si="191"/>
        <v>14639.292741213598</v>
      </c>
      <c r="T404">
        <f t="shared" si="192"/>
        <v>14639.292741213596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4.725822149878141E-4</v>
      </c>
      <c r="AC404">
        <f t="shared" si="195"/>
        <v>3.6782336907578756E-8</v>
      </c>
      <c r="AD404">
        <v>0</v>
      </c>
      <c r="AE404" s="11">
        <f t="shared" si="196"/>
        <v>9.8880714664409552E-9</v>
      </c>
      <c r="AF404" s="11">
        <f t="shared" si="197"/>
        <v>4.6670408374019711E-8</v>
      </c>
      <c r="AG404" s="15">
        <f t="shared" si="198"/>
        <v>1.097002469958351E-3</v>
      </c>
      <c r="AI404">
        <f t="shared" si="213"/>
        <v>1.9461245545326539E-2</v>
      </c>
      <c r="AJ404">
        <f t="shared" si="199"/>
        <v>1.5147207567000276E-6</v>
      </c>
      <c r="AK404">
        <v>0</v>
      </c>
      <c r="AL404" s="11">
        <f t="shared" si="200"/>
        <v>8.4405789846170391E-6</v>
      </c>
      <c r="AM404" s="11">
        <f t="shared" si="201"/>
        <v>9.9552997413170673E-6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78.81297419298906</v>
      </c>
      <c r="AX404">
        <f t="shared" si="209"/>
        <v>15.21521999396508</v>
      </c>
      <c r="AY404" t="e">
        <f t="shared" si="210"/>
        <v>#VALUE!</v>
      </c>
    </row>
    <row r="405" spans="1:51">
      <c r="A405" s="66">
        <v>44445.584722222222</v>
      </c>
      <c r="B405">
        <v>1.6</v>
      </c>
      <c r="C405" s="4" t="s">
        <v>278</v>
      </c>
      <c r="D405" s="36">
        <v>1</v>
      </c>
      <c r="E405" s="43">
        <v>44446.715717592589</v>
      </c>
      <c r="F405" s="41">
        <v>194</v>
      </c>
      <c r="H405" s="52">
        <v>23</v>
      </c>
      <c r="I405" s="5">
        <v>30</v>
      </c>
      <c r="J405" s="52">
        <v>89.72</v>
      </c>
      <c r="K405" s="52">
        <v>1017</v>
      </c>
      <c r="L405" s="5" t="s">
        <v>88</v>
      </c>
      <c r="M405" s="6">
        <f t="shared" si="186"/>
        <v>0.45940369218042931</v>
      </c>
      <c r="N405" s="6">
        <f t="shared" si="185"/>
        <v>26.974018441373808</v>
      </c>
      <c r="O405" s="6" t="e">
        <f t="shared" si="187"/>
        <v>#VALUE!</v>
      </c>
      <c r="P405">
        <f t="shared" si="188"/>
        <v>7.350459074886869</v>
      </c>
      <c r="Q405">
        <f t="shared" si="189"/>
        <v>1186.8568114204475</v>
      </c>
      <c r="R405">
        <f t="shared" si="190"/>
        <v>12.885072122639114</v>
      </c>
      <c r="S405">
        <f t="shared" si="191"/>
        <v>756.5506742118107</v>
      </c>
      <c r="T405">
        <f t="shared" si="192"/>
        <v>756.55067421181081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8.8727219387504304E-5</v>
      </c>
      <c r="AC405">
        <f t="shared" si="195"/>
        <v>6.9058766345407036E-9</v>
      </c>
      <c r="AD405">
        <v>0</v>
      </c>
      <c r="AE405" s="11">
        <f t="shared" si="196"/>
        <v>1.8564835038171104E-9</v>
      </c>
      <c r="AF405" s="11">
        <f t="shared" si="197"/>
        <v>8.7623601383578142E-9</v>
      </c>
      <c r="AG405" s="15">
        <f t="shared" si="198"/>
        <v>1.097002469958351E-3</v>
      </c>
      <c r="AI405">
        <f t="shared" si="213"/>
        <v>1.005746568402718E-3</v>
      </c>
      <c r="AJ405">
        <f t="shared" si="199"/>
        <v>7.8279943572535591E-8</v>
      </c>
      <c r="AK405">
        <v>0</v>
      </c>
      <c r="AL405" s="11">
        <f t="shared" si="200"/>
        <v>4.3620452397761705E-7</v>
      </c>
      <c r="AM405" s="11">
        <f t="shared" si="201"/>
        <v>5.1448446755015265E-7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15.21521999396508</v>
      </c>
      <c r="AY405" t="e">
        <f t="shared" si="210"/>
        <v>#VALUE!</v>
      </c>
    </row>
    <row r="406" spans="1:51">
      <c r="A406" s="66">
        <v>44445.440972222219</v>
      </c>
      <c r="B406">
        <v>6</v>
      </c>
      <c r="C406" s="4" t="s">
        <v>279</v>
      </c>
      <c r="D406" s="36">
        <v>2</v>
      </c>
      <c r="E406" s="43">
        <v>44446.736944444441</v>
      </c>
      <c r="F406" s="41">
        <v>78</v>
      </c>
      <c r="H406" s="52">
        <v>23</v>
      </c>
      <c r="I406" s="5">
        <v>30</v>
      </c>
      <c r="J406" s="52">
        <v>5034.3900000000003</v>
      </c>
      <c r="K406" s="52">
        <v>9328</v>
      </c>
      <c r="L406" s="5" t="s">
        <v>88</v>
      </c>
      <c r="M406" s="6">
        <f t="shared" si="186"/>
        <v>25.778169347706555</v>
      </c>
      <c r="N406" s="6">
        <f t="shared" si="185"/>
        <v>247.40771290180419</v>
      </c>
      <c r="O406" s="6" t="e">
        <f t="shared" si="187"/>
        <v>#VALUE!</v>
      </c>
      <c r="P406">
        <f t="shared" si="188"/>
        <v>412.45070956330488</v>
      </c>
      <c r="Q406">
        <f t="shared" si="189"/>
        <v>10885.939367679384</v>
      </c>
      <c r="R406">
        <f t="shared" si="190"/>
        <v>723.01023454629012</v>
      </c>
      <c r="S406">
        <f t="shared" si="191"/>
        <v>6939.1393205976119</v>
      </c>
      <c r="T406">
        <f t="shared" si="192"/>
        <v>6939.139320597611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4.9786828579163828E-3</v>
      </c>
      <c r="AC406">
        <f t="shared" si="195"/>
        <v>3.8750419382707734E-7</v>
      </c>
      <c r="AD406">
        <v>0</v>
      </c>
      <c r="AE406" s="11">
        <f t="shared" si="196"/>
        <v>1.0417144434665429E-7</v>
      </c>
      <c r="AF406" s="11">
        <f t="shared" si="197"/>
        <v>4.9167563817373167E-7</v>
      </c>
      <c r="AG406" s="15">
        <f t="shared" si="198"/>
        <v>1.097002469958351E-3</v>
      </c>
      <c r="AI406">
        <f t="shared" si="213"/>
        <v>9.2247826844253245E-3</v>
      </c>
      <c r="AJ406">
        <f t="shared" si="199"/>
        <v>7.1798949227592145E-7</v>
      </c>
      <c r="AK406">
        <v>0</v>
      </c>
      <c r="AL406" s="11">
        <f t="shared" si="200"/>
        <v>4.0009004913109266E-6</v>
      </c>
      <c r="AM406" s="11">
        <f t="shared" si="201"/>
        <v>4.7188899835868477E-6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78.81297419298906</v>
      </c>
      <c r="AX406">
        <f t="shared" si="209"/>
        <v>15.215219993965071</v>
      </c>
      <c r="AY406" t="e">
        <f t="shared" si="210"/>
        <v>#VALUE!</v>
      </c>
    </row>
    <row r="407" spans="1:51">
      <c r="A407" s="66">
        <v>44445.440972222219</v>
      </c>
      <c r="B407" s="41" t="s">
        <v>743</v>
      </c>
      <c r="C407" s="4" t="s">
        <v>279</v>
      </c>
      <c r="D407" s="36">
        <v>1</v>
      </c>
      <c r="E407" s="43">
        <v>44446.758171296293</v>
      </c>
      <c r="F407" s="41">
        <v>97</v>
      </c>
      <c r="H407" s="52">
        <v>23</v>
      </c>
      <c r="I407" s="5">
        <v>30</v>
      </c>
      <c r="J407" s="52">
        <v>2466.61</v>
      </c>
      <c r="K407" s="52">
        <v>1284</v>
      </c>
      <c r="L407" s="5" t="s">
        <v>88</v>
      </c>
      <c r="M407" s="6">
        <f t="shared" si="186"/>
        <v>12.630068448162827</v>
      </c>
      <c r="N407" s="6">
        <f t="shared" si="185"/>
        <v>34.055692899433602</v>
      </c>
      <c r="O407" s="6" t="e">
        <f t="shared" si="187"/>
        <v>#VALUE!</v>
      </c>
      <c r="P407">
        <f t="shared" si="188"/>
        <v>202.08109517060524</v>
      </c>
      <c r="Q407">
        <f t="shared" si="189"/>
        <v>1498.4504875750786</v>
      </c>
      <c r="R407">
        <f t="shared" si="190"/>
        <v>354.24038952767347</v>
      </c>
      <c r="S407">
        <f t="shared" si="191"/>
        <v>955.17312260370238</v>
      </c>
      <c r="T407">
        <f t="shared" si="192"/>
        <v>955.17312260370227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2.4393161682279537E-3</v>
      </c>
      <c r="AC407">
        <f t="shared" si="195"/>
        <v>1.898584971636697E-7</v>
      </c>
      <c r="AD407">
        <v>0</v>
      </c>
      <c r="AE407" s="11">
        <f t="shared" si="196"/>
        <v>5.1039018896013405E-8</v>
      </c>
      <c r="AF407" s="11">
        <f t="shared" si="197"/>
        <v>2.4089751605968309E-7</v>
      </c>
      <c r="AG407" s="15">
        <f t="shared" si="198"/>
        <v>1.097002469958351E-3</v>
      </c>
      <c r="AI407">
        <f t="shared" si="213"/>
        <v>1.2697921276588889E-3</v>
      </c>
      <c r="AJ407">
        <f t="shared" si="199"/>
        <v>9.8831315188924013E-8</v>
      </c>
      <c r="AK407">
        <v>0</v>
      </c>
      <c r="AL407" s="11">
        <f t="shared" si="200"/>
        <v>5.5072429575935139E-7</v>
      </c>
      <c r="AM407" s="11">
        <f t="shared" si="201"/>
        <v>6.4955561094827542E-7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15.215219993965079</v>
      </c>
      <c r="AY407" t="e">
        <f t="shared" si="210"/>
        <v>#VALUE!</v>
      </c>
    </row>
    <row r="408" spans="1:51">
      <c r="A408" s="66">
        <v>44445.440972222219</v>
      </c>
      <c r="B408">
        <v>9</v>
      </c>
      <c r="C408" s="4" t="s">
        <v>279</v>
      </c>
      <c r="D408" s="36">
        <v>2</v>
      </c>
      <c r="E408" s="43">
        <v>44446.779363425929</v>
      </c>
      <c r="F408" s="41">
        <v>135</v>
      </c>
      <c r="H408" s="52">
        <v>23</v>
      </c>
      <c r="I408" s="5">
        <v>30</v>
      </c>
      <c r="J408" s="52">
        <v>87760.67</v>
      </c>
      <c r="K408" s="52">
        <v>23460</v>
      </c>
      <c r="L408" s="5" t="s">
        <v>88</v>
      </c>
      <c r="M408" s="6">
        <f t="shared" si="186"/>
        <v>449.37110818355143</v>
      </c>
      <c r="N408" s="6">
        <f t="shared" si="185"/>
        <v>622.23251979806275</v>
      </c>
      <c r="O408" s="6" t="e">
        <f t="shared" si="187"/>
        <v>#VALUE!</v>
      </c>
      <c r="P408">
        <f t="shared" si="188"/>
        <v>7189.9377309368228</v>
      </c>
      <c r="Q408">
        <f t="shared" si="189"/>
        <v>27378.23087111476</v>
      </c>
      <c r="R408">
        <f t="shared" si="190"/>
        <v>12603.684378969356</v>
      </c>
      <c r="S408">
        <f t="shared" si="191"/>
        <v>17451.994903647086</v>
      </c>
      <c r="T408">
        <f t="shared" si="192"/>
        <v>17451.99490364709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8.6789570003169489E-2</v>
      </c>
      <c r="AC408">
        <f t="shared" si="195"/>
        <v>6.7550642040195852E-6</v>
      </c>
      <c r="AD408">
        <v>0</v>
      </c>
      <c r="AE408" s="11">
        <f t="shared" si="196"/>
        <v>1.8159411072106236E-6</v>
      </c>
      <c r="AF408" s="11">
        <f t="shared" si="197"/>
        <v>8.5710053112302084E-6</v>
      </c>
      <c r="AG408" s="15">
        <f t="shared" si="198"/>
        <v>1.097002469958351E-3</v>
      </c>
      <c r="AI408">
        <f t="shared" si="213"/>
        <v>2.3200407566104003E-2</v>
      </c>
      <c r="AJ408">
        <f t="shared" si="199"/>
        <v>1.8057497307882848E-6</v>
      </c>
      <c r="AK408">
        <v>0</v>
      </c>
      <c r="AL408" s="11">
        <f t="shared" si="200"/>
        <v>1.0062299048687217E-5</v>
      </c>
      <c r="AM408" s="11">
        <f t="shared" si="201"/>
        <v>1.1868048779475502E-5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78.81297419298906</v>
      </c>
      <c r="AX408">
        <f t="shared" si="209"/>
        <v>15.215219993965073</v>
      </c>
      <c r="AY408" t="e">
        <f t="shared" si="210"/>
        <v>#VALUE!</v>
      </c>
    </row>
    <row r="409" spans="1:51">
      <c r="A409" s="66">
        <v>44445.584722222222</v>
      </c>
      <c r="B409" s="4">
        <v>1.6</v>
      </c>
      <c r="C409" s="4" t="s">
        <v>278</v>
      </c>
      <c r="D409" s="36">
        <v>1</v>
      </c>
      <c r="E409" s="43">
        <v>44446.80059027778</v>
      </c>
      <c r="F409" s="41">
        <v>111</v>
      </c>
      <c r="G409" s="4"/>
      <c r="H409" s="52">
        <v>23</v>
      </c>
      <c r="I409" s="5">
        <v>30</v>
      </c>
      <c r="J409" s="52">
        <v>100.26</v>
      </c>
      <c r="K409" s="52">
        <v>842</v>
      </c>
      <c r="L409" s="5" t="s">
        <v>88</v>
      </c>
      <c r="M409" s="6">
        <f t="shared" si="186"/>
        <v>0.51337287313876334</v>
      </c>
      <c r="N409" s="6">
        <f t="shared" si="185"/>
        <v>22.332471511933875</v>
      </c>
      <c r="O409" s="6" t="e">
        <f t="shared" si="187"/>
        <v>#VALUE!</v>
      </c>
      <c r="P409">
        <f t="shared" si="188"/>
        <v>8.2139659702202135</v>
      </c>
      <c r="Q409">
        <f t="shared" si="189"/>
        <v>982.62874652509049</v>
      </c>
      <c r="R409">
        <f t="shared" si="190"/>
        <v>14.398766507086464</v>
      </c>
      <c r="S409">
        <f t="shared" si="191"/>
        <v>626.36742152049635</v>
      </c>
      <c r="T409">
        <f t="shared" si="192"/>
        <v>626.36742152049635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9.9150590902710454E-5</v>
      </c>
      <c r="AC409">
        <f t="shared" si="195"/>
        <v>7.7171554990977582E-9</v>
      </c>
      <c r="AD409">
        <v>0</v>
      </c>
      <c r="AE409" s="11">
        <f t="shared" si="196"/>
        <v>2.0745768623796648E-9</v>
      </c>
      <c r="AF409" s="11">
        <f t="shared" si="197"/>
        <v>9.791732361477423E-9</v>
      </c>
      <c r="AG409" s="15">
        <f t="shared" si="198"/>
        <v>1.097002469958351E-3</v>
      </c>
      <c r="AI409">
        <f t="shared" si="213"/>
        <v>8.3268299960185708E-4</v>
      </c>
      <c r="AJ409">
        <f t="shared" si="199"/>
        <v>6.4809943449434584E-8</v>
      </c>
      <c r="AK409">
        <v>0</v>
      </c>
      <c r="AL409" s="11">
        <f t="shared" si="200"/>
        <v>3.6114474846524447E-7</v>
      </c>
      <c r="AM409" s="11">
        <f t="shared" si="201"/>
        <v>4.2595469191467906E-7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15.215219993965075</v>
      </c>
      <c r="AY409" t="e">
        <f t="shared" si="210"/>
        <v>#VALUE!</v>
      </c>
    </row>
    <row r="410" spans="1:51">
      <c r="A410" s="66">
        <v>44445.584722222222</v>
      </c>
      <c r="B410" s="4">
        <v>8</v>
      </c>
      <c r="C410" s="4" t="s">
        <v>278</v>
      </c>
      <c r="D410" s="36">
        <v>2</v>
      </c>
      <c r="E410" s="43">
        <v>44446.821828703702</v>
      </c>
      <c r="F410" s="41">
        <v>99</v>
      </c>
      <c r="H410" s="52">
        <v>23</v>
      </c>
      <c r="I410" s="5">
        <v>30</v>
      </c>
      <c r="J410" s="52">
        <v>709.92</v>
      </c>
      <c r="K410" s="52">
        <v>31846</v>
      </c>
      <c r="L410" s="5" t="s">
        <v>88</v>
      </c>
      <c r="M410" s="6">
        <f t="shared" si="186"/>
        <v>3.6350854787419795</v>
      </c>
      <c r="N410" s="6">
        <f t="shared" si="185"/>
        <v>844.65544865682443</v>
      </c>
      <c r="O410" s="6" t="e">
        <f t="shared" si="187"/>
        <v>#VALUE!</v>
      </c>
      <c r="P410">
        <f t="shared" si="188"/>
        <v>58.161367659871672</v>
      </c>
      <c r="Q410">
        <f t="shared" si="189"/>
        <v>37164.839740900272</v>
      </c>
      <c r="R410">
        <f t="shared" si="190"/>
        <v>101.9546411201957</v>
      </c>
      <c r="S410">
        <f t="shared" si="191"/>
        <v>23690.376372614879</v>
      </c>
      <c r="T410">
        <f t="shared" si="192"/>
        <v>23690.376372614879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7.0206450721775583E-4</v>
      </c>
      <c r="AC410">
        <f t="shared" si="195"/>
        <v>5.4643557070810701E-8</v>
      </c>
      <c r="AD410">
        <v>0</v>
      </c>
      <c r="AE410" s="11">
        <f t="shared" si="196"/>
        <v>1.4689642989632667E-8</v>
      </c>
      <c r="AF410" s="11">
        <f t="shared" si="197"/>
        <v>6.9333200060443372E-8</v>
      </c>
      <c r="AG410" s="15">
        <f t="shared" si="198"/>
        <v>1.097002469958351E-3</v>
      </c>
      <c r="AI410">
        <f t="shared" si="213"/>
        <v>3.149361378304126E-2</v>
      </c>
      <c r="AJ410">
        <f t="shared" si="199"/>
        <v>2.4512321366872851E-6</v>
      </c>
      <c r="AK410">
        <v>0</v>
      </c>
      <c r="AL410" s="11">
        <f t="shared" si="200"/>
        <v>1.3659163491240114E-5</v>
      </c>
      <c r="AM410" s="11">
        <f t="shared" si="201"/>
        <v>1.6110395627927398E-5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66">
        <v>44445.584722222222</v>
      </c>
      <c r="B411" s="4">
        <v>3.8</v>
      </c>
      <c r="C411" s="4" t="s">
        <v>278</v>
      </c>
      <c r="D411" s="36">
        <v>1</v>
      </c>
      <c r="E411" s="43">
        <v>44446.843043981484</v>
      </c>
      <c r="F411" s="41">
        <v>82</v>
      </c>
      <c r="H411" s="52">
        <v>23</v>
      </c>
      <c r="I411" s="5">
        <v>30</v>
      </c>
      <c r="J411" s="52">
        <v>50.45</v>
      </c>
      <c r="K411" s="52">
        <v>9210</v>
      </c>
      <c r="L411" s="5" t="s">
        <v>88</v>
      </c>
      <c r="M411" s="6">
        <f t="shared" si="186"/>
        <v>0.25832496957760431</v>
      </c>
      <c r="N411" s="6">
        <f t="shared" si="185"/>
        <v>244.27798411509622</v>
      </c>
      <c r="O411" s="6" t="e">
        <f t="shared" si="187"/>
        <v>#VALUE!</v>
      </c>
      <c r="P411">
        <f t="shared" si="188"/>
        <v>4.133199513241669</v>
      </c>
      <c r="Q411">
        <f t="shared" si="189"/>
        <v>10748.231301064234</v>
      </c>
      <c r="R411">
        <f t="shared" si="190"/>
        <v>7.2453398192949541</v>
      </c>
      <c r="S411">
        <f t="shared" si="191"/>
        <v>6851.3586130686135</v>
      </c>
      <c r="T411">
        <f t="shared" si="192"/>
        <v>6851.3586130686135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4.9891754548591083E-5</v>
      </c>
      <c r="AC411">
        <f t="shared" si="195"/>
        <v>3.8832086069168349E-9</v>
      </c>
      <c r="AD411">
        <v>0</v>
      </c>
      <c r="AE411" s="11">
        <f t="shared" si="196"/>
        <v>1.0439098614308204E-9</v>
      </c>
      <c r="AF411" s="11">
        <f t="shared" si="197"/>
        <v>4.9271184683476557E-9</v>
      </c>
      <c r="AG411" s="15">
        <f t="shared" si="198"/>
        <v>1.097002469958351E-3</v>
      </c>
      <c r="AI411">
        <f t="shared" si="213"/>
        <v>9.1080883923196007E-3</v>
      </c>
      <c r="AJ411">
        <f t="shared" si="199"/>
        <v>7.0890686362148757E-7</v>
      </c>
      <c r="AK411">
        <v>0</v>
      </c>
      <c r="AL411" s="11">
        <f t="shared" si="200"/>
        <v>3.9502887569654418E-6</v>
      </c>
      <c r="AM411" s="11">
        <f t="shared" si="201"/>
        <v>4.6591956205869295E-6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78.81297419298906</v>
      </c>
      <c r="AX411">
        <f t="shared" si="209"/>
        <v>15.215219993965075</v>
      </c>
      <c r="AY411" t="e">
        <f t="shared" si="210"/>
        <v>#VALUE!</v>
      </c>
    </row>
    <row r="412" spans="1:51">
      <c r="A412" s="66">
        <v>44445.440972222219</v>
      </c>
      <c r="B412" s="4">
        <v>6</v>
      </c>
      <c r="C412" s="4" t="s">
        <v>279</v>
      </c>
      <c r="D412" s="36">
        <v>2</v>
      </c>
      <c r="E412" s="43">
        <v>44446.864270833335</v>
      </c>
      <c r="F412" s="41">
        <v>169</v>
      </c>
      <c r="H412" s="52">
        <v>23</v>
      </c>
      <c r="I412" s="5">
        <v>30</v>
      </c>
      <c r="J412" s="52">
        <v>4479.5200000000004</v>
      </c>
      <c r="K412" s="52">
        <v>9509</v>
      </c>
      <c r="L412" s="5" t="s">
        <v>88</v>
      </c>
      <c r="M412" s="6">
        <f t="shared" si="186"/>
        <v>22.937004315604963</v>
      </c>
      <c r="N412" s="6">
        <f t="shared" si="185"/>
        <v>252.20839858311069</v>
      </c>
      <c r="O412" s="6" t="e">
        <f t="shared" si="187"/>
        <v>#VALUE!</v>
      </c>
      <c r="P412">
        <f t="shared" si="188"/>
        <v>366.9920690496794</v>
      </c>
      <c r="Q412">
        <f t="shared" si="189"/>
        <v>11097.169537656871</v>
      </c>
      <c r="R412">
        <f t="shared" si="190"/>
        <v>643.32298567548344</v>
      </c>
      <c r="S412">
        <f t="shared" si="191"/>
        <v>7073.7859990954867</v>
      </c>
      <c r="T412">
        <f t="shared" si="192"/>
        <v>7073.7859990954867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4.4299526726561895E-3</v>
      </c>
      <c r="AC412">
        <f t="shared" si="195"/>
        <v>3.4479505686533408E-7</v>
      </c>
      <c r="AD412">
        <v>0</v>
      </c>
      <c r="AE412" s="11">
        <f t="shared" si="196"/>
        <v>9.2690091228475508E-8</v>
      </c>
      <c r="AF412" s="11">
        <f t="shared" si="197"/>
        <v>4.374851480938096E-7</v>
      </c>
      <c r="AG412" s="15">
        <f t="shared" si="198"/>
        <v>1.097002469958351E-3</v>
      </c>
      <c r="AI412">
        <f t="shared" si="213"/>
        <v>9.4037798612993575E-3</v>
      </c>
      <c r="AJ412">
        <f t="shared" si="199"/>
        <v>7.3192132097467168E-7</v>
      </c>
      <c r="AK412">
        <v>0</v>
      </c>
      <c r="AL412" s="11">
        <f t="shared" si="200"/>
        <v>4.078533744840867E-6</v>
      </c>
      <c r="AM412" s="11">
        <f t="shared" si="201"/>
        <v>4.8104550658155385E-6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66">
        <v>44445.584722222222</v>
      </c>
      <c r="B413" t="s">
        <v>742</v>
      </c>
      <c r="C413" s="4" t="s">
        <v>278</v>
      </c>
      <c r="D413" s="36">
        <v>1</v>
      </c>
      <c r="E413" s="43">
        <v>44446.885497685187</v>
      </c>
      <c r="F413" s="41">
        <v>170</v>
      </c>
      <c r="H413" s="52">
        <v>23</v>
      </c>
      <c r="I413" s="5">
        <v>30</v>
      </c>
      <c r="J413" s="52">
        <v>514.6</v>
      </c>
      <c r="K413" s="52">
        <v>18108</v>
      </c>
      <c r="L413" s="5" t="s">
        <v>88</v>
      </c>
      <c r="M413" s="6">
        <f t="shared" si="186"/>
        <v>2.6349658938480709</v>
      </c>
      <c r="N413" s="6">
        <f t="shared" si="185"/>
        <v>480.28075313313371</v>
      </c>
      <c r="O413" s="6" t="e">
        <f t="shared" si="187"/>
        <v>#VALUE!</v>
      </c>
      <c r="P413">
        <f t="shared" si="188"/>
        <v>42.159454301569134</v>
      </c>
      <c r="Q413">
        <f t="shared" si="189"/>
        <v>21132.353137857885</v>
      </c>
      <c r="R413">
        <f t="shared" si="190"/>
        <v>73.903902299488266</v>
      </c>
      <c r="S413">
        <f t="shared" si="191"/>
        <v>13470.61908419614</v>
      </c>
      <c r="T413">
        <f t="shared" si="192"/>
        <v>13470.619084196138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5.0890578574241767E-4</v>
      </c>
      <c r="AC413">
        <f t="shared" si="195"/>
        <v>3.9609497504844465E-8</v>
      </c>
      <c r="AD413">
        <v>0</v>
      </c>
      <c r="AE413" s="11">
        <f t="shared" si="196"/>
        <v>1.06480875062894E-8</v>
      </c>
      <c r="AF413" s="11">
        <f t="shared" si="197"/>
        <v>5.0257585011133867E-8</v>
      </c>
      <c r="AG413" s="15">
        <f t="shared" si="198"/>
        <v>1.097002469958351E-3</v>
      </c>
      <c r="AI413">
        <f t="shared" si="213"/>
        <v>1.7907629164834238E-2</v>
      </c>
      <c r="AJ413">
        <f t="shared" si="199"/>
        <v>1.393798641309218E-6</v>
      </c>
      <c r="AK413">
        <v>0</v>
      </c>
      <c r="AL413" s="11">
        <f t="shared" si="200"/>
        <v>7.7667566570173952E-6</v>
      </c>
      <c r="AM413" s="11">
        <f t="shared" si="201"/>
        <v>9.1605552983266136E-6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15.21521999396508</v>
      </c>
      <c r="AY413" t="e">
        <f t="shared" si="210"/>
        <v>#VALUE!</v>
      </c>
    </row>
    <row r="414" spans="1:51">
      <c r="A414" s="66">
        <v>44445.584722222222</v>
      </c>
      <c r="B414">
        <v>0.1</v>
      </c>
      <c r="C414" s="4" t="s">
        <v>278</v>
      </c>
      <c r="D414" s="36">
        <v>2</v>
      </c>
      <c r="E414" s="43">
        <v>44446.906724537039</v>
      </c>
      <c r="F414" s="41">
        <v>166</v>
      </c>
      <c r="H414" s="52">
        <v>23</v>
      </c>
      <c r="I414" s="5">
        <v>30</v>
      </c>
      <c r="J414" s="52">
        <v>102.14</v>
      </c>
      <c r="K414" s="52">
        <v>927</v>
      </c>
      <c r="L414" s="5" t="s">
        <v>88</v>
      </c>
      <c r="M414" s="6">
        <f t="shared" si="186"/>
        <v>0.5229992545620713</v>
      </c>
      <c r="N414" s="6">
        <f t="shared" si="185"/>
        <v>24.586937163376135</v>
      </c>
      <c r="O414" s="6" t="e">
        <f t="shared" si="187"/>
        <v>#VALUE!</v>
      </c>
      <c r="P414">
        <f t="shared" si="188"/>
        <v>8.3679880729931408</v>
      </c>
      <c r="Q414">
        <f t="shared" si="189"/>
        <v>1081.8252351885499</v>
      </c>
      <c r="R414">
        <f t="shared" si="190"/>
        <v>14.66876133087783</v>
      </c>
      <c r="S414">
        <f t="shared" si="191"/>
        <v>689.5992871134207</v>
      </c>
      <c r="T414">
        <f t="shared" si="192"/>
        <v>689.5992871134207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1.0100978809897111E-4</v>
      </c>
      <c r="AC414">
        <f t="shared" si="195"/>
        <v>7.8618617861344993E-9</v>
      </c>
      <c r="AD414">
        <v>0</v>
      </c>
      <c r="AE414" s="11">
        <f t="shared" si="196"/>
        <v>2.1134777650454704E-9</v>
      </c>
      <c r="AF414" s="11">
        <f t="shared" si="197"/>
        <v>9.9753395511799697E-9</v>
      </c>
      <c r="AG414" s="15">
        <f t="shared" si="198"/>
        <v>1.097002469958351E-3</v>
      </c>
      <c r="AI414">
        <f t="shared" si="213"/>
        <v>9.1674244730513251E-4</v>
      </c>
      <c r="AJ414">
        <f t="shared" si="199"/>
        <v>7.1352514937797955E-8</v>
      </c>
      <c r="AK414">
        <v>0</v>
      </c>
      <c r="AL414" s="11">
        <f t="shared" si="200"/>
        <v>3.9760235371411127E-7</v>
      </c>
      <c r="AM414" s="11">
        <f t="shared" si="201"/>
        <v>4.6895486865190922E-7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15.215219993965077</v>
      </c>
      <c r="AY414" t="e">
        <f t="shared" si="210"/>
        <v>#VALUE!</v>
      </c>
    </row>
    <row r="415" spans="1:51">
      <c r="A415" s="66">
        <v>44445.440972222219</v>
      </c>
      <c r="B415">
        <v>0.1</v>
      </c>
      <c r="C415" s="4" t="s">
        <v>279</v>
      </c>
      <c r="D415" s="36">
        <v>1</v>
      </c>
      <c r="E415" s="43">
        <v>44446.92796296296</v>
      </c>
      <c r="F415" s="41">
        <v>104</v>
      </c>
      <c r="H415" s="52">
        <v>23</v>
      </c>
      <c r="I415" s="5">
        <v>30</v>
      </c>
      <c r="J415" s="52">
        <v>75.19</v>
      </c>
      <c r="K415" s="52">
        <v>240</v>
      </c>
      <c r="L415" s="5" t="s">
        <v>88</v>
      </c>
      <c r="M415" s="6">
        <f t="shared" si="186"/>
        <v>0.38500405277581901</v>
      </c>
      <c r="N415" s="6">
        <f t="shared" si="185"/>
        <v>6.3655500746604883</v>
      </c>
      <c r="O415" s="6" t="e">
        <f t="shared" si="187"/>
        <v>#VALUE!</v>
      </c>
      <c r="P415">
        <f t="shared" si="188"/>
        <v>6.1600648444131041</v>
      </c>
      <c r="Q415">
        <f t="shared" si="189"/>
        <v>280.08420328506151</v>
      </c>
      <c r="R415">
        <f t="shared" si="190"/>
        <v>10.798356808974978</v>
      </c>
      <c r="S415">
        <f t="shared" si="191"/>
        <v>178.53703226237431</v>
      </c>
      <c r="T415">
        <f t="shared" si="192"/>
        <v>178.53703226237431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7.4357998503638529E-5</v>
      </c>
      <c r="AC415">
        <f t="shared" si="195"/>
        <v>5.7874817671769444E-9</v>
      </c>
      <c r="AD415">
        <v>0</v>
      </c>
      <c r="AE415" s="11">
        <f t="shared" si="196"/>
        <v>1.555829186937233E-9</v>
      </c>
      <c r="AF415" s="11">
        <f t="shared" si="197"/>
        <v>7.343310954114177E-9</v>
      </c>
      <c r="AG415" s="15">
        <f t="shared" si="198"/>
        <v>1.097002469958351E-3</v>
      </c>
      <c r="AI415">
        <f t="shared" si="213"/>
        <v>2.3734432292689514E-4</v>
      </c>
      <c r="AJ415">
        <f t="shared" si="199"/>
        <v>1.8473143025967104E-8</v>
      </c>
      <c r="AK415">
        <v>0</v>
      </c>
      <c r="AL415" s="11">
        <f t="shared" si="200"/>
        <v>1.0293912070268252E-7</v>
      </c>
      <c r="AM415" s="11">
        <f t="shared" si="201"/>
        <v>1.2141226372864964E-7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15.215219993965084</v>
      </c>
      <c r="AY415" t="e">
        <f t="shared" si="210"/>
        <v>#VALUE!</v>
      </c>
    </row>
    <row r="416" spans="1:51">
      <c r="A416" s="66">
        <v>44445.440972222219</v>
      </c>
      <c r="B416">
        <v>10</v>
      </c>
      <c r="C416" s="4" t="s">
        <v>279</v>
      </c>
      <c r="D416" s="36">
        <v>2</v>
      </c>
      <c r="E416" s="43">
        <v>44446.949189814812</v>
      </c>
      <c r="F416" s="41">
        <v>28</v>
      </c>
      <c r="H416" s="52">
        <v>23</v>
      </c>
      <c r="I416" s="5">
        <v>30</v>
      </c>
      <c r="J416" s="4"/>
      <c r="K416" s="52">
        <v>27092</v>
      </c>
      <c r="L416" s="5" t="s">
        <v>88</v>
      </c>
      <c r="M416" s="6">
        <f t="shared" si="186"/>
        <v>0</v>
      </c>
      <c r="N416" s="6">
        <f t="shared" ref="N416:N447" si="214">1000000*(AM416-AK416)/X416</f>
        <v>718.56451092792463</v>
      </c>
      <c r="O416" s="6" t="e">
        <f t="shared" si="187"/>
        <v>#VALUE!</v>
      </c>
      <c r="P416">
        <f t="shared" si="188"/>
        <v>0</v>
      </c>
      <c r="Q416">
        <f t="shared" si="189"/>
        <v>31616.838480828683</v>
      </c>
      <c r="R416">
        <f t="shared" si="190"/>
        <v>0</v>
      </c>
      <c r="S416">
        <f t="shared" si="191"/>
        <v>20153.855325217686</v>
      </c>
      <c r="T416">
        <f t="shared" si="192"/>
        <v>20153.855325217683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0</v>
      </c>
      <c r="AC416">
        <f t="shared" si="195"/>
        <v>0</v>
      </c>
      <c r="AD416">
        <v>0</v>
      </c>
      <c r="AE416" s="11">
        <f t="shared" si="196"/>
        <v>0</v>
      </c>
      <c r="AF416" s="11">
        <f t="shared" si="197"/>
        <v>0</v>
      </c>
      <c r="AG416" s="15">
        <f t="shared" si="198"/>
        <v>1.097002469958351E-3</v>
      </c>
      <c r="AI416">
        <f t="shared" si="213"/>
        <v>2.6792218319731016E-2</v>
      </c>
      <c r="AJ416">
        <f t="shared" si="199"/>
        <v>2.085309961914587E-6</v>
      </c>
      <c r="AK416">
        <v>0</v>
      </c>
      <c r="AL416" s="11">
        <f t="shared" si="200"/>
        <v>1.1620111075321145E-5</v>
      </c>
      <c r="AM416" s="11">
        <f t="shared" si="201"/>
        <v>1.3705421037235733E-5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 t="e">
        <f t="shared" si="208"/>
        <v>#DIV/0!</v>
      </c>
      <c r="AX416">
        <f t="shared" si="209"/>
        <v>15.215219993965079</v>
      </c>
      <c r="AY416" t="e">
        <f t="shared" si="210"/>
        <v>#VALUE!</v>
      </c>
    </row>
    <row r="417" spans="1:51">
      <c r="A417" s="66">
        <v>44445.584722222222</v>
      </c>
      <c r="B417">
        <v>3.8</v>
      </c>
      <c r="C417" s="4" t="s">
        <v>278</v>
      </c>
      <c r="D417" s="36">
        <v>1</v>
      </c>
      <c r="E417" s="43">
        <v>44446.970416666663</v>
      </c>
      <c r="F417" s="41">
        <v>147</v>
      </c>
      <c r="H417" s="52">
        <v>23</v>
      </c>
      <c r="I417" s="5">
        <v>30</v>
      </c>
      <c r="J417" s="52">
        <v>48.61</v>
      </c>
      <c r="K417" s="52">
        <v>8009</v>
      </c>
      <c r="L417" s="5" t="s">
        <v>88</v>
      </c>
      <c r="M417" s="6">
        <f t="shared" si="186"/>
        <v>0.24890340478032399</v>
      </c>
      <c r="N417" s="6">
        <f t="shared" si="214"/>
        <v>212.42371061648268</v>
      </c>
      <c r="O417" s="6" t="e">
        <f t="shared" si="187"/>
        <v>#VALUE!</v>
      </c>
      <c r="P417">
        <f t="shared" si="188"/>
        <v>3.9824544764851839</v>
      </c>
      <c r="Q417">
        <f t="shared" si="189"/>
        <v>9346.6432671252387</v>
      </c>
      <c r="R417">
        <f t="shared" si="190"/>
        <v>6.9810895662225514</v>
      </c>
      <c r="S417">
        <f t="shared" si="191"/>
        <v>5957.9295474556475</v>
      </c>
      <c r="T417">
        <f t="shared" si="192"/>
        <v>5957.9295474556484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4.8072114739484884E-5</v>
      </c>
      <c r="AC417">
        <f t="shared" si="195"/>
        <v>3.7415811770510876E-9</v>
      </c>
      <c r="AD417">
        <v>0</v>
      </c>
      <c r="AE417" s="11">
        <f t="shared" si="196"/>
        <v>1.0058366375451373E-9</v>
      </c>
      <c r="AF417" s="11">
        <f t="shared" si="197"/>
        <v>4.747417814596225E-9</v>
      </c>
      <c r="AG417" s="15">
        <f t="shared" si="198"/>
        <v>1.097002469958351E-3</v>
      </c>
      <c r="AI417">
        <f t="shared" si="213"/>
        <v>7.920377843006263E-3</v>
      </c>
      <c r="AJ417">
        <f t="shared" si="199"/>
        <v>6.1646417706237721E-7</v>
      </c>
      <c r="AK417">
        <v>0</v>
      </c>
      <c r="AL417" s="11">
        <f t="shared" si="200"/>
        <v>3.4351642404491011E-6</v>
      </c>
      <c r="AM417" s="11">
        <f t="shared" si="201"/>
        <v>4.0516284175114787E-6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78.81297419298906</v>
      </c>
      <c r="AX417">
        <f t="shared" si="209"/>
        <v>15.21521999396508</v>
      </c>
      <c r="AY417" t="e">
        <f t="shared" si="210"/>
        <v>#VALUE!</v>
      </c>
    </row>
    <row r="418" spans="1:51">
      <c r="A418" s="66">
        <v>44445.440972222219</v>
      </c>
      <c r="B418" t="s">
        <v>744</v>
      </c>
      <c r="C418" s="4" t="s">
        <v>279</v>
      </c>
      <c r="D418" s="36">
        <v>2</v>
      </c>
      <c r="E418" s="43">
        <v>44446.991597222222</v>
      </c>
      <c r="F418" s="41">
        <v>164</v>
      </c>
      <c r="H418" s="52">
        <v>23</v>
      </c>
      <c r="I418" s="5">
        <v>30</v>
      </c>
      <c r="J418" s="52">
        <v>43.66</v>
      </c>
      <c r="K418" s="52">
        <v>8055</v>
      </c>
      <c r="L418" s="5" t="s">
        <v>88</v>
      </c>
      <c r="M418" s="6">
        <f t="shared" si="186"/>
        <v>0.22355734730937968</v>
      </c>
      <c r="N418" s="6">
        <f t="shared" si="214"/>
        <v>213.64377438079259</v>
      </c>
      <c r="O418" s="6" t="e">
        <f t="shared" si="187"/>
        <v>#VALUE!</v>
      </c>
      <c r="P418">
        <f t="shared" si="188"/>
        <v>3.5769175569500749</v>
      </c>
      <c r="Q418">
        <f t="shared" si="189"/>
        <v>9400.3260727548732</v>
      </c>
      <c r="R418">
        <f t="shared" si="190"/>
        <v>6.2701989397505988</v>
      </c>
      <c r="S418">
        <f t="shared" si="191"/>
        <v>5992.1491453059361</v>
      </c>
      <c r="T418">
        <f t="shared" si="192"/>
        <v>5992.1491453059361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4.3176888079117672E-5</v>
      </c>
      <c r="AC418">
        <f t="shared" si="195"/>
        <v>3.3605726021405161E-9</v>
      </c>
      <c r="AD418">
        <v>0</v>
      </c>
      <c r="AE418" s="11">
        <f t="shared" si="196"/>
        <v>9.0341138850484879E-10</v>
      </c>
      <c r="AF418" s="11">
        <f t="shared" si="197"/>
        <v>4.2639839906453648E-9</v>
      </c>
      <c r="AG418" s="15">
        <f t="shared" si="198"/>
        <v>1.097002469958351E-3</v>
      </c>
      <c r="AI418">
        <f t="shared" si="213"/>
        <v>7.9658688382339173E-3</v>
      </c>
      <c r="AJ418">
        <f t="shared" si="199"/>
        <v>6.2000486280902081E-7</v>
      </c>
      <c r="AK418">
        <v>0</v>
      </c>
      <c r="AL418" s="11">
        <f t="shared" si="200"/>
        <v>3.4548942385837817E-6</v>
      </c>
      <c r="AM418" s="11">
        <f t="shared" si="201"/>
        <v>4.0748991013928028E-6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15.215219993965082</v>
      </c>
      <c r="AY418" t="e">
        <f t="shared" si="210"/>
        <v>#VALUE!</v>
      </c>
    </row>
    <row r="419" spans="1:51">
      <c r="A419" s="66">
        <v>44445.440972222219</v>
      </c>
      <c r="B419">
        <v>9</v>
      </c>
      <c r="C419" s="4" t="s">
        <v>279</v>
      </c>
      <c r="D419" s="36">
        <v>1</v>
      </c>
      <c r="E419" s="43">
        <v>44447.012824074074</v>
      </c>
      <c r="F419" s="41">
        <v>197</v>
      </c>
      <c r="H419" s="52">
        <v>23</v>
      </c>
      <c r="I419" s="5">
        <v>30</v>
      </c>
      <c r="J419" s="52">
        <v>96223.51</v>
      </c>
      <c r="K419" s="52">
        <v>24872</v>
      </c>
      <c r="L419" s="5" t="s">
        <v>88</v>
      </c>
      <c r="M419" s="6">
        <f t="shared" si="186"/>
        <v>492.70436656888603</v>
      </c>
      <c r="N419" s="6">
        <f t="shared" si="214"/>
        <v>659.68317273731509</v>
      </c>
      <c r="O419" s="6" t="e">
        <f t="shared" si="187"/>
        <v>#VALUE!</v>
      </c>
      <c r="P419">
        <f t="shared" si="188"/>
        <v>7883.2698651021765</v>
      </c>
      <c r="Q419">
        <f t="shared" si="189"/>
        <v>29026.059600441862</v>
      </c>
      <c r="R419">
        <f t="shared" si="190"/>
        <v>13819.068950551555</v>
      </c>
      <c r="S419">
        <f t="shared" si="191"/>
        <v>18502.387776790722</v>
      </c>
      <c r="T419">
        <f t="shared" si="192"/>
        <v>18502.387776790718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9.5158765960830519E-2</v>
      </c>
      <c r="AC419">
        <f t="shared" si="195"/>
        <v>7.406461094544066E-6</v>
      </c>
      <c r="AD419">
        <v>0</v>
      </c>
      <c r="AE419" s="11">
        <f t="shared" si="196"/>
        <v>1.991053934400142E-6</v>
      </c>
      <c r="AF419" s="11">
        <f t="shared" si="197"/>
        <v>9.3975150289442072E-6</v>
      </c>
      <c r="AG419" s="15">
        <f t="shared" si="198"/>
        <v>1.097002469958351E-3</v>
      </c>
      <c r="AI419">
        <f t="shared" si="213"/>
        <v>2.4596783332657232E-2</v>
      </c>
      <c r="AJ419">
        <f t="shared" si="199"/>
        <v>1.914433388924391E-6</v>
      </c>
      <c r="AK419">
        <v>0</v>
      </c>
      <c r="AL419" s="11">
        <f t="shared" si="200"/>
        <v>1.066792420882133E-5</v>
      </c>
      <c r="AM419" s="11">
        <f t="shared" si="201"/>
        <v>1.2582357597745722E-5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15.215219993965084</v>
      </c>
      <c r="AY419" t="e">
        <f t="shared" si="210"/>
        <v>#VALUE!</v>
      </c>
    </row>
    <row r="420" spans="1:51">
      <c r="A420" s="66">
        <v>44445.584722222222</v>
      </c>
      <c r="B420">
        <v>5</v>
      </c>
      <c r="C420" s="4" t="s">
        <v>278</v>
      </c>
      <c r="D420" s="36">
        <v>2</v>
      </c>
      <c r="E420" s="43">
        <v>44447.034050925926</v>
      </c>
      <c r="F420" s="41">
        <v>213</v>
      </c>
      <c r="H420" s="52">
        <v>23</v>
      </c>
      <c r="I420" s="5">
        <v>30</v>
      </c>
      <c r="J420" s="52">
        <v>845.02</v>
      </c>
      <c r="K420" s="52">
        <v>16006</v>
      </c>
      <c r="L420" s="5" t="s">
        <v>88</v>
      </c>
      <c r="M420" s="6">
        <f t="shared" si="186"/>
        <v>4.3268536331509857</v>
      </c>
      <c r="N420" s="6">
        <f t="shared" si="214"/>
        <v>424.52914372923226</v>
      </c>
      <c r="O420" s="6" t="e">
        <f t="shared" si="187"/>
        <v>#VALUE!</v>
      </c>
      <c r="P420">
        <f t="shared" si="188"/>
        <v>69.229658130415771</v>
      </c>
      <c r="Q420">
        <f t="shared" si="189"/>
        <v>18679.28232408622</v>
      </c>
      <c r="R420">
        <f t="shared" si="190"/>
        <v>121.35692872350093</v>
      </c>
      <c r="S420">
        <f t="shared" si="191"/>
        <v>11906.932243298177</v>
      </c>
      <c r="T420">
        <f t="shared" si="192"/>
        <v>11906.932243298175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8.3566958233202053E-4</v>
      </c>
      <c r="AC420">
        <f t="shared" si="195"/>
        <v>6.5042397165844689E-8</v>
      </c>
      <c r="AD420">
        <v>0</v>
      </c>
      <c r="AE420" s="11">
        <f t="shared" si="196"/>
        <v>1.7485128069499939E-8</v>
      </c>
      <c r="AF420" s="11">
        <f t="shared" si="197"/>
        <v>8.2527525235344631E-8</v>
      </c>
      <c r="AG420" s="15">
        <f t="shared" si="198"/>
        <v>1.097002469958351E-3</v>
      </c>
      <c r="AI420">
        <f t="shared" si="213"/>
        <v>1.582888846986618E-2</v>
      </c>
      <c r="AJ420">
        <f t="shared" si="199"/>
        <v>1.2320046969734561E-6</v>
      </c>
      <c r="AK420">
        <v>0</v>
      </c>
      <c r="AL420" s="11">
        <f t="shared" si="200"/>
        <v>6.8651815248630675E-6</v>
      </c>
      <c r="AM420" s="11">
        <f t="shared" si="201"/>
        <v>8.0971862218365239E-6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66">
        <v>44445.440972222219</v>
      </c>
      <c r="B421">
        <v>0.1</v>
      </c>
      <c r="C421" s="4" t="s">
        <v>279</v>
      </c>
      <c r="D421" s="36">
        <v>1</v>
      </c>
      <c r="E421" s="43">
        <v>44447.055277777778</v>
      </c>
      <c r="F421" s="41">
        <v>130</v>
      </c>
      <c r="H421" s="52">
        <v>23</v>
      </c>
      <c r="I421" s="5">
        <v>30</v>
      </c>
      <c r="J421" s="52">
        <v>74.430000000000007</v>
      </c>
      <c r="K421" s="52">
        <v>351</v>
      </c>
      <c r="L421" s="5" t="s">
        <v>88</v>
      </c>
      <c r="M421" s="6">
        <f t="shared" si="186"/>
        <v>0.38111253688129021</v>
      </c>
      <c r="N421" s="6">
        <f t="shared" si="214"/>
        <v>9.3096169841909617</v>
      </c>
      <c r="O421" s="6" t="e">
        <f t="shared" si="187"/>
        <v>#VALUE!</v>
      </c>
      <c r="P421">
        <f t="shared" si="188"/>
        <v>6.0978005901006433</v>
      </c>
      <c r="Q421">
        <f t="shared" si="189"/>
        <v>409.62314730440232</v>
      </c>
      <c r="R421">
        <f t="shared" si="190"/>
        <v>10.689209965314639</v>
      </c>
      <c r="S421">
        <f t="shared" si="191"/>
        <v>261.11040968372237</v>
      </c>
      <c r="T421">
        <f t="shared" si="192"/>
        <v>261.11040968372237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7.3606408147703365E-5</v>
      </c>
      <c r="AC421">
        <f t="shared" si="195"/>
        <v>5.7289834809280499E-9</v>
      </c>
      <c r="AD421">
        <v>0</v>
      </c>
      <c r="AE421" s="11">
        <f t="shared" si="196"/>
        <v>1.5401032901148855E-9</v>
      </c>
      <c r="AF421" s="11">
        <f t="shared" si="197"/>
        <v>7.2690867710429354E-9</v>
      </c>
      <c r="AG421" s="15">
        <f t="shared" si="198"/>
        <v>1.097002469958351E-3</v>
      </c>
      <c r="AI421">
        <f t="shared" si="213"/>
        <v>3.4711607228058415E-4</v>
      </c>
      <c r="AJ421">
        <f t="shared" si="199"/>
        <v>2.7016971675476893E-8</v>
      </c>
      <c r="AK421">
        <v>0</v>
      </c>
      <c r="AL421" s="11">
        <f t="shared" si="200"/>
        <v>1.5054846402767317E-7</v>
      </c>
      <c r="AM421" s="11">
        <f t="shared" si="201"/>
        <v>1.7756543570315006E-7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15.215219993965075</v>
      </c>
      <c r="AY421" t="e">
        <f t="shared" si="210"/>
        <v>#VALUE!</v>
      </c>
    </row>
    <row r="422" spans="1:51">
      <c r="A422" s="66">
        <v>44445.584722222222</v>
      </c>
      <c r="B422">
        <v>8</v>
      </c>
      <c r="C422" s="4" t="s">
        <v>278</v>
      </c>
      <c r="D422" s="36">
        <v>2</v>
      </c>
      <c r="E422" s="43">
        <v>44447.076504629629</v>
      </c>
      <c r="F422" s="41">
        <v>181</v>
      </c>
      <c r="H422" s="52">
        <v>23</v>
      </c>
      <c r="I422" s="5">
        <v>30</v>
      </c>
      <c r="J422" s="52">
        <v>367.61</v>
      </c>
      <c r="K422" s="52">
        <v>27732</v>
      </c>
      <c r="L422" s="5" t="s">
        <v>88</v>
      </c>
      <c r="M422" s="6">
        <f t="shared" si="186"/>
        <v>1.8823159973522923</v>
      </c>
      <c r="N422" s="6">
        <f t="shared" si="214"/>
        <v>735.53931112701946</v>
      </c>
      <c r="O422" s="6" t="e">
        <f t="shared" si="187"/>
        <v>#VALUE!</v>
      </c>
      <c r="P422">
        <f t="shared" si="188"/>
        <v>30.117055957636676</v>
      </c>
      <c r="Q422">
        <f t="shared" si="189"/>
        <v>32363.729689588858</v>
      </c>
      <c r="R422">
        <f t="shared" si="190"/>
        <v>52.794041049970645</v>
      </c>
      <c r="S422">
        <f t="shared" si="191"/>
        <v>20629.954077917351</v>
      </c>
      <c r="T422">
        <f t="shared" si="192"/>
        <v>20629.954077917351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3.6354227729648304E-4</v>
      </c>
      <c r="AC422">
        <f t="shared" si="195"/>
        <v>2.8295467115732368E-8</v>
      </c>
      <c r="AD422">
        <v>0</v>
      </c>
      <c r="AE422" s="11">
        <f t="shared" si="196"/>
        <v>7.6065749090304052E-9</v>
      </c>
      <c r="AF422" s="11">
        <f t="shared" si="197"/>
        <v>3.5902042024762776E-8</v>
      </c>
      <c r="AG422" s="15">
        <f t="shared" si="198"/>
        <v>1.097002469958351E-3</v>
      </c>
      <c r="AI422">
        <f t="shared" si="213"/>
        <v>2.7425136514202735E-2</v>
      </c>
      <c r="AJ422">
        <f t="shared" si="199"/>
        <v>2.1345716766504993E-6</v>
      </c>
      <c r="AK422">
        <v>0</v>
      </c>
      <c r="AL422" s="11">
        <f t="shared" si="200"/>
        <v>1.1894615397194966E-5</v>
      </c>
      <c r="AM422" s="11">
        <f t="shared" si="201"/>
        <v>1.4029187073845466E-5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15.215219993965082</v>
      </c>
      <c r="AY422" t="e">
        <f t="shared" si="210"/>
        <v>#VALUE!</v>
      </c>
    </row>
    <row r="423" spans="1:51">
      <c r="A423" s="66">
        <v>44445.584722222222</v>
      </c>
      <c r="B423">
        <v>6.2</v>
      </c>
      <c r="C423" s="4" t="s">
        <v>278</v>
      </c>
      <c r="D423" s="36">
        <v>1</v>
      </c>
      <c r="E423" s="43">
        <v>44447.097708333335</v>
      </c>
      <c r="F423" s="41">
        <v>177</v>
      </c>
      <c r="H423" s="52">
        <v>23</v>
      </c>
      <c r="I423" s="5">
        <v>30</v>
      </c>
      <c r="J423" s="52">
        <v>265.83</v>
      </c>
      <c r="K423" s="52">
        <v>20872</v>
      </c>
      <c r="L423" s="5" t="s">
        <v>88</v>
      </c>
      <c r="M423" s="6">
        <f t="shared" si="186"/>
        <v>1.3611600924244711</v>
      </c>
      <c r="N423" s="6">
        <f t="shared" si="214"/>
        <v>553.59067149297391</v>
      </c>
      <c r="O423" s="6" t="e">
        <f t="shared" si="187"/>
        <v>#VALUE!</v>
      </c>
      <c r="P423">
        <f t="shared" si="188"/>
        <v>21.778561478791538</v>
      </c>
      <c r="Q423">
        <f t="shared" si="189"/>
        <v>24357.989545690853</v>
      </c>
      <c r="R423">
        <f t="shared" si="190"/>
        <v>38.176980855563478</v>
      </c>
      <c r="S423">
        <f t="shared" si="191"/>
        <v>15526.770572417821</v>
      </c>
      <c r="T423">
        <f t="shared" si="192"/>
        <v>15526.770572417823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2.6288850568190224E-4</v>
      </c>
      <c r="AC423">
        <f t="shared" si="195"/>
        <v>2.0461315044136817E-8</v>
      </c>
      <c r="AD423">
        <v>0</v>
      </c>
      <c r="AE423" s="11">
        <f t="shared" si="196"/>
        <v>5.5005462530060455E-9</v>
      </c>
      <c r="AF423" s="11">
        <f t="shared" si="197"/>
        <v>2.5961861297142864E-8</v>
      </c>
      <c r="AG423" s="15">
        <f t="shared" si="198"/>
        <v>1.097002469958351E-3</v>
      </c>
      <c r="AI423">
        <f t="shared" si="213"/>
        <v>2.0641044617208983E-2</v>
      </c>
      <c r="AJ423">
        <f t="shared" si="199"/>
        <v>1.6065476718249394E-6</v>
      </c>
      <c r="AK423">
        <v>0</v>
      </c>
      <c r="AL423" s="11">
        <f t="shared" si="200"/>
        <v>8.9522721971099581E-6</v>
      </c>
      <c r="AM423" s="11">
        <f t="shared" si="201"/>
        <v>1.0558819868934898E-5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15.215219993965082</v>
      </c>
      <c r="AY423" t="e">
        <f t="shared" si="210"/>
        <v>#VALUE!</v>
      </c>
    </row>
    <row r="424" spans="1:51">
      <c r="A424" s="66">
        <v>44445.584722222222</v>
      </c>
      <c r="B424">
        <v>9</v>
      </c>
      <c r="C424" s="4" t="s">
        <v>278</v>
      </c>
      <c r="D424" s="36">
        <v>2</v>
      </c>
      <c r="E424" s="43">
        <v>44447.118969907409</v>
      </c>
      <c r="F424" s="41">
        <v>173</v>
      </c>
      <c r="H424" s="52">
        <v>23</v>
      </c>
      <c r="I424" s="5">
        <v>30</v>
      </c>
      <c r="J424" s="52">
        <v>323.26</v>
      </c>
      <c r="K424" s="52">
        <v>30141</v>
      </c>
      <c r="L424" s="5" t="s">
        <v>88</v>
      </c>
      <c r="M424" s="6">
        <f t="shared" si="186"/>
        <v>1.6552255632439319</v>
      </c>
      <c r="N424" s="6">
        <f t="shared" si="214"/>
        <v>799.43352000142397</v>
      </c>
      <c r="O424" s="6" t="e">
        <f t="shared" si="187"/>
        <v>#VALUE!</v>
      </c>
      <c r="P424">
        <f t="shared" si="188"/>
        <v>26.48360901190291</v>
      </c>
      <c r="Q424">
        <f t="shared" si="189"/>
        <v>35175.074880062653</v>
      </c>
      <c r="R424">
        <f t="shared" si="190"/>
        <v>46.424748265317866</v>
      </c>
      <c r="S424">
        <f t="shared" si="191"/>
        <v>22422.01953925093</v>
      </c>
      <c r="T424">
        <f t="shared" si="192"/>
        <v>22422.01953925093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3.1968302428895048E-4</v>
      </c>
      <c r="AC424">
        <f t="shared" si="195"/>
        <v>2.488178422739219E-8</v>
      </c>
      <c r="AD424">
        <v>0</v>
      </c>
      <c r="AE424" s="11">
        <f t="shared" si="196"/>
        <v>6.6888860615684249E-9</v>
      </c>
      <c r="AF424" s="11">
        <f t="shared" si="197"/>
        <v>3.1570670288960617E-8</v>
      </c>
      <c r="AG424" s="15">
        <f t="shared" si="198"/>
        <v>1.097002469958351E-3</v>
      </c>
      <c r="AI424">
        <f t="shared" si="213"/>
        <v>2.9807480155581444E-2</v>
      </c>
      <c r="AJ424">
        <f t="shared" si="199"/>
        <v>2.3199958497736438E-6</v>
      </c>
      <c r="AK424">
        <v>0</v>
      </c>
      <c r="AL424" s="11">
        <f t="shared" si="200"/>
        <v>1.2927866821248142E-5</v>
      </c>
      <c r="AM424" s="11">
        <f t="shared" si="201"/>
        <v>1.5247862671021786E-5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15.215219993965075</v>
      </c>
      <c r="AY424" t="e">
        <f t="shared" si="210"/>
        <v>#VALUE!</v>
      </c>
    </row>
    <row r="425" spans="1:51">
      <c r="A425" s="66">
        <v>44445.584722222222</v>
      </c>
      <c r="B425" s="4">
        <v>9</v>
      </c>
      <c r="C425" s="4" t="s">
        <v>278</v>
      </c>
      <c r="D425" s="36">
        <v>1</v>
      </c>
      <c r="E425" s="43">
        <v>44447.140185185184</v>
      </c>
      <c r="F425" s="41">
        <v>208</v>
      </c>
      <c r="H425" s="52">
        <v>23</v>
      </c>
      <c r="I425" s="5">
        <v>30</v>
      </c>
      <c r="J425" s="52">
        <v>511.41</v>
      </c>
      <c r="K425" s="52">
        <v>30148</v>
      </c>
      <c r="L425" s="5" t="s">
        <v>88</v>
      </c>
      <c r="M425" s="6">
        <f t="shared" si="186"/>
        <v>2.6186317679223512</v>
      </c>
      <c r="N425" s="6">
        <f t="shared" si="214"/>
        <v>799.61918187860147</v>
      </c>
      <c r="O425" s="6" t="e">
        <f t="shared" si="187"/>
        <v>#VALUE!</v>
      </c>
      <c r="P425">
        <f t="shared" si="188"/>
        <v>41.898108286757619</v>
      </c>
      <c r="Q425">
        <f t="shared" si="189"/>
        <v>35183.244002658466</v>
      </c>
      <c r="R425">
        <f t="shared" si="190"/>
        <v>73.445772784650799</v>
      </c>
      <c r="S425">
        <f t="shared" si="191"/>
        <v>22427.226869358579</v>
      </c>
      <c r="T425">
        <f t="shared" si="192"/>
        <v>22427.226869358579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5.0575108411684774E-4</v>
      </c>
      <c r="AC425">
        <f t="shared" si="195"/>
        <v>3.9363958645457662E-8</v>
      </c>
      <c r="AD425">
        <v>0</v>
      </c>
      <c r="AE425" s="11">
        <f t="shared" si="196"/>
        <v>1.0582080123574547E-8</v>
      </c>
      <c r="AF425" s="11">
        <f t="shared" si="197"/>
        <v>4.9946038769032206E-8</v>
      </c>
      <c r="AG425" s="15">
        <f t="shared" si="198"/>
        <v>1.097002469958351E-3</v>
      </c>
      <c r="AI425">
        <f t="shared" si="213"/>
        <v>2.9814402698333478E-2</v>
      </c>
      <c r="AJ425">
        <f t="shared" si="199"/>
        <v>2.320534649778568E-6</v>
      </c>
      <c r="AK425">
        <v>0</v>
      </c>
      <c r="AL425" s="11">
        <f t="shared" si="200"/>
        <v>1.2930869212268636E-5</v>
      </c>
      <c r="AM425" s="11">
        <f t="shared" si="201"/>
        <v>1.5251403862047203E-5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78.81297419298906</v>
      </c>
      <c r="AX425">
        <f t="shared" si="209"/>
        <v>15.215219993965077</v>
      </c>
      <c r="AY425" t="e">
        <f t="shared" si="210"/>
        <v>#VALUE!</v>
      </c>
    </row>
    <row r="426" spans="1:51">
      <c r="A426" s="66">
        <v>44445.584722222222</v>
      </c>
      <c r="B426" s="4">
        <v>0.1</v>
      </c>
      <c r="C426" s="4" t="s">
        <v>278</v>
      </c>
      <c r="D426" s="51">
        <v>2</v>
      </c>
      <c r="E426" s="66">
        <v>44447.161400462966</v>
      </c>
      <c r="F426" s="4">
        <v>201</v>
      </c>
      <c r="G426" s="4" t="s">
        <v>779</v>
      </c>
      <c r="H426" s="52">
        <v>23</v>
      </c>
      <c r="I426" s="5">
        <v>30</v>
      </c>
      <c r="J426" s="52">
        <v>102.36</v>
      </c>
      <c r="K426" s="52">
        <v>1114</v>
      </c>
      <c r="L426" s="5" t="s">
        <v>88</v>
      </c>
      <c r="M426" s="6">
        <f t="shared" si="186"/>
        <v>0.52412574600522444</v>
      </c>
      <c r="N426" s="6">
        <f t="shared" si="214"/>
        <v>29.546761596549093</v>
      </c>
      <c r="O426" s="6" t="e">
        <f t="shared" si="187"/>
        <v>#VALUE!</v>
      </c>
      <c r="P426">
        <f t="shared" si="188"/>
        <v>8.386011936083591</v>
      </c>
      <c r="Q426">
        <f t="shared" si="189"/>
        <v>1300.05751024816</v>
      </c>
      <c r="R426">
        <f t="shared" si="190"/>
        <v>14.700356469832139</v>
      </c>
      <c r="S426">
        <f t="shared" si="191"/>
        <v>828.70939141785368</v>
      </c>
      <c r="T426">
        <f t="shared" si="192"/>
        <v>828.70939141785391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1.0122735372832078E-4</v>
      </c>
      <c r="AC426">
        <f t="shared" si="195"/>
        <v>7.8787955005749699E-9</v>
      </c>
      <c r="AD426">
        <v>0</v>
      </c>
      <c r="AE426" s="11">
        <f t="shared" si="196"/>
        <v>2.1180299983361506E-9</v>
      </c>
      <c r="AF426" s="11">
        <f t="shared" si="197"/>
        <v>9.99682549891112E-9</v>
      </c>
      <c r="AG426" s="15">
        <f t="shared" si="198"/>
        <v>1.097002469958351E-3</v>
      </c>
      <c r="AI426">
        <f t="shared" si="213"/>
        <v>1.1016732322523383E-3</v>
      </c>
      <c r="AJ426">
        <f t="shared" si="199"/>
        <v>8.5746172212197325E-8</v>
      </c>
      <c r="AK426">
        <v>0</v>
      </c>
      <c r="AL426" s="11">
        <f t="shared" si="200"/>
        <v>4.7780908526161802E-7</v>
      </c>
      <c r="AM426" s="11">
        <f t="shared" si="201"/>
        <v>5.635552574738153E-7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</v>
      </c>
      <c r="AY426" t="e">
        <f t="shared" si="210"/>
        <v>#VALUE!</v>
      </c>
    </row>
    <row r="427" spans="1:51">
      <c r="A427" s="66">
        <v>44445.440972222219</v>
      </c>
      <c r="B427" t="s">
        <v>745</v>
      </c>
      <c r="C427" s="4" t="s">
        <v>279</v>
      </c>
      <c r="D427" s="36">
        <v>1</v>
      </c>
      <c r="E427" s="43">
        <v>44447.182627314818</v>
      </c>
      <c r="F427" s="41">
        <v>153</v>
      </c>
      <c r="H427" s="52">
        <v>23</v>
      </c>
      <c r="I427" s="5">
        <v>30</v>
      </c>
      <c r="J427" s="52">
        <v>17.11</v>
      </c>
      <c r="K427" s="52">
        <v>2135</v>
      </c>
      <c r="L427" s="5" t="s">
        <v>88</v>
      </c>
      <c r="M427" s="6">
        <f t="shared" si="186"/>
        <v>8.7610311783405545E-2</v>
      </c>
      <c r="N427" s="6">
        <f t="shared" si="214"/>
        <v>56.626872539167259</v>
      </c>
      <c r="O427" s="6" t="e">
        <f t="shared" si="187"/>
        <v>#VALUE!</v>
      </c>
      <c r="P427">
        <f t="shared" si="188"/>
        <v>1.4017649885344887</v>
      </c>
      <c r="Q427">
        <f t="shared" si="189"/>
        <v>2491.5823917233593</v>
      </c>
      <c r="R427">
        <f t="shared" si="190"/>
        <v>2.4572401250373961</v>
      </c>
      <c r="S427">
        <f t="shared" si="191"/>
        <v>1588.2356828340382</v>
      </c>
      <c r="T427">
        <f t="shared" si="192"/>
        <v>1588.235682834038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1.69206723553299E-5</v>
      </c>
      <c r="AC427">
        <f t="shared" si="195"/>
        <v>1.3169811548929047E-9</v>
      </c>
      <c r="AD427">
        <v>0</v>
      </c>
      <c r="AE427" s="11">
        <f t="shared" si="196"/>
        <v>3.5403959819784618E-10</v>
      </c>
      <c r="AF427" s="11">
        <f t="shared" si="197"/>
        <v>1.671020753090751E-9</v>
      </c>
      <c r="AG427" s="15">
        <f t="shared" si="198"/>
        <v>1.097002469958351E-3</v>
      </c>
      <c r="AI427">
        <f t="shared" si="213"/>
        <v>2.1113755393705048E-3</v>
      </c>
      <c r="AJ427">
        <f t="shared" si="199"/>
        <v>1.643340015018324E-7</v>
      </c>
      <c r="AK427">
        <v>0</v>
      </c>
      <c r="AL427" s="11">
        <f t="shared" si="200"/>
        <v>9.1572926125094667E-7</v>
      </c>
      <c r="AM427" s="11">
        <f t="shared" si="201"/>
        <v>1.0800632627527791E-6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15.21521999396508</v>
      </c>
      <c r="AY427" t="e">
        <f t="shared" si="210"/>
        <v>#VALUE!</v>
      </c>
    </row>
    <row r="428" spans="1:51">
      <c r="A428" s="66">
        <v>44445.440972222219</v>
      </c>
      <c r="B428" t="s">
        <v>746</v>
      </c>
      <c r="C428" s="4" t="s">
        <v>279</v>
      </c>
      <c r="D428" s="36">
        <v>2</v>
      </c>
      <c r="E428" s="43">
        <v>44447.20385416667</v>
      </c>
      <c r="F428" s="41">
        <v>131</v>
      </c>
      <c r="H428" s="52">
        <v>23</v>
      </c>
      <c r="I428" s="5">
        <v>30</v>
      </c>
      <c r="J428" s="52">
        <v>5.85</v>
      </c>
      <c r="K428" s="52">
        <v>5539</v>
      </c>
      <c r="L428" s="5" t="s">
        <v>88</v>
      </c>
      <c r="M428" s="6">
        <f t="shared" si="186"/>
        <v>2.9954431556570568E-2</v>
      </c>
      <c r="N428" s="6">
        <f t="shared" si="214"/>
        <v>146.91159109810181</v>
      </c>
      <c r="O428" s="6" t="e">
        <f t="shared" si="187"/>
        <v>#VALUE!</v>
      </c>
      <c r="P428">
        <f t="shared" si="188"/>
        <v>0.47927090490512908</v>
      </c>
      <c r="Q428">
        <f t="shared" si="189"/>
        <v>6464.1100083164793</v>
      </c>
      <c r="R428">
        <f t="shared" si="190"/>
        <v>0.84014346764867154</v>
      </c>
      <c r="S428">
        <f t="shared" si="191"/>
        <v>4120.4859237553792</v>
      </c>
      <c r="T428">
        <f t="shared" si="192"/>
        <v>4120.4859237553792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5.785267871343069E-6</v>
      </c>
      <c r="AC428">
        <f t="shared" si="195"/>
        <v>4.5028286125794819E-10</v>
      </c>
      <c r="AD428">
        <v>0</v>
      </c>
      <c r="AE428" s="11">
        <f t="shared" si="196"/>
        <v>1.2104802159306839E-10</v>
      </c>
      <c r="AF428" s="11">
        <f t="shared" si="197"/>
        <v>5.7133088285101656E-10</v>
      </c>
      <c r="AG428" s="15">
        <f t="shared" si="198"/>
        <v>1.097002469958351E-3</v>
      </c>
      <c r="AI428">
        <f t="shared" si="213"/>
        <v>5.4777091862169671E-3</v>
      </c>
      <c r="AJ428">
        <f t="shared" si="199"/>
        <v>4.2634474675346577E-7</v>
      </c>
      <c r="AK428">
        <v>0</v>
      </c>
      <c r="AL428" s="11">
        <f t="shared" si="200"/>
        <v>2.3757491232173266E-6</v>
      </c>
      <c r="AM428" s="11">
        <f t="shared" si="201"/>
        <v>2.8020938699707924E-6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15.215219993965077</v>
      </c>
      <c r="AY428" t="e">
        <f t="shared" si="210"/>
        <v>#VALUE!</v>
      </c>
    </row>
    <row r="429" spans="1:51">
      <c r="A429" s="66">
        <v>44445.440972222219</v>
      </c>
      <c r="B429">
        <v>3</v>
      </c>
      <c r="C429" s="4" t="s">
        <v>279</v>
      </c>
      <c r="D429" s="36">
        <v>1</v>
      </c>
      <c r="E429" s="43">
        <v>44447.225092592591</v>
      </c>
      <c r="F429" s="41">
        <v>77</v>
      </c>
      <c r="H429" s="52">
        <v>23</v>
      </c>
      <c r="I429" s="5">
        <v>30</v>
      </c>
      <c r="J429" s="52">
        <v>121.52</v>
      </c>
      <c r="K429" s="52">
        <v>499</v>
      </c>
      <c r="L429" s="5" t="s">
        <v>88</v>
      </c>
      <c r="M429" s="6">
        <f t="shared" si="186"/>
        <v>0.62223290987255664</v>
      </c>
      <c r="N429" s="6">
        <f t="shared" si="214"/>
        <v>13.235039530231598</v>
      </c>
      <c r="O429" s="6" t="e">
        <f t="shared" si="187"/>
        <v>#VALUE!</v>
      </c>
      <c r="P429">
        <f t="shared" si="188"/>
        <v>9.9557265579609062</v>
      </c>
      <c r="Q429">
        <f t="shared" si="189"/>
        <v>582.34173933019031</v>
      </c>
      <c r="R429">
        <f t="shared" si="190"/>
        <v>17.452005844216512</v>
      </c>
      <c r="S429">
        <f t="shared" si="191"/>
        <v>371.20824624551983</v>
      </c>
      <c r="T429">
        <f t="shared" si="192"/>
        <v>371.20824624551989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1.2017534217531791E-4</v>
      </c>
      <c r="AC429">
        <f t="shared" si="195"/>
        <v>9.353568085481346E-9</v>
      </c>
      <c r="AD429">
        <v>0</v>
      </c>
      <c r="AE429" s="11">
        <f t="shared" si="196"/>
        <v>2.5144881340153281E-9</v>
      </c>
      <c r="AF429" s="11">
        <f t="shared" si="197"/>
        <v>1.1868056219496674E-8</v>
      </c>
      <c r="AG429" s="15">
        <f t="shared" si="198"/>
        <v>1.097002469958351E-3</v>
      </c>
      <c r="AI429">
        <f t="shared" si="213"/>
        <v>4.9347840475216949E-4</v>
      </c>
      <c r="AJ429">
        <f t="shared" si="199"/>
        <v>3.8408743208156611E-8</v>
      </c>
      <c r="AK429">
        <v>0</v>
      </c>
      <c r="AL429" s="11">
        <f t="shared" si="200"/>
        <v>2.1402758846099409E-7</v>
      </c>
      <c r="AM429" s="11">
        <f t="shared" si="201"/>
        <v>2.5243633166915072E-7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78.81297419298906</v>
      </c>
      <c r="AX429">
        <f t="shared" si="209"/>
        <v>15.215219993965084</v>
      </c>
      <c r="AY429" t="e">
        <f t="shared" si="210"/>
        <v>#VALUE!</v>
      </c>
    </row>
    <row r="430" spans="1:51">
      <c r="A430" s="66">
        <v>44445.440972222219</v>
      </c>
      <c r="B430" t="s">
        <v>744</v>
      </c>
      <c r="C430" s="4" t="s">
        <v>279</v>
      </c>
      <c r="D430" s="36">
        <v>2</v>
      </c>
      <c r="E430" s="43">
        <v>44447.246296296296</v>
      </c>
      <c r="F430" s="41">
        <v>10</v>
      </c>
      <c r="H430" s="52">
        <v>23</v>
      </c>
      <c r="I430" s="5">
        <v>30</v>
      </c>
      <c r="J430" s="52">
        <v>60.46</v>
      </c>
      <c r="K430" s="52">
        <v>7893</v>
      </c>
      <c r="L430" s="5" t="s">
        <v>88</v>
      </c>
      <c r="M430" s="6">
        <f t="shared" si="186"/>
        <v>0.30958033024106946</v>
      </c>
      <c r="N430" s="6">
        <f t="shared" si="214"/>
        <v>209.3470280803968</v>
      </c>
      <c r="O430" s="6" t="e">
        <f t="shared" si="187"/>
        <v>#VALUE!</v>
      </c>
      <c r="P430">
        <f t="shared" si="188"/>
        <v>4.9532852838571113</v>
      </c>
      <c r="Q430">
        <f t="shared" si="189"/>
        <v>9211.2692355374584</v>
      </c>
      <c r="R430">
        <f t="shared" si="190"/>
        <v>8.6829186417160127</v>
      </c>
      <c r="S430">
        <f t="shared" si="191"/>
        <v>5871.6366485288345</v>
      </c>
      <c r="T430">
        <f t="shared" si="192"/>
        <v>5871.6366485288345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5.9790990684000338E-5</v>
      </c>
      <c r="AC430">
        <f t="shared" si="195"/>
        <v>4.6536926139582132E-9</v>
      </c>
      <c r="AD430">
        <v>0</v>
      </c>
      <c r="AE430" s="11">
        <f t="shared" si="196"/>
        <v>1.2510364761567376E-9</v>
      </c>
      <c r="AF430" s="11">
        <f t="shared" si="197"/>
        <v>5.9047290901149504E-9</v>
      </c>
      <c r="AG430" s="15">
        <f t="shared" si="198"/>
        <v>1.097002469958351E-3</v>
      </c>
      <c r="AI430">
        <f t="shared" si="213"/>
        <v>7.805661420258265E-3</v>
      </c>
      <c r="AJ430">
        <f t="shared" si="199"/>
        <v>6.075354912664933E-7</v>
      </c>
      <c r="AK430">
        <v>0</v>
      </c>
      <c r="AL430" s="11">
        <f t="shared" si="200"/>
        <v>3.3854103321094718E-6</v>
      </c>
      <c r="AM430" s="11">
        <f t="shared" si="201"/>
        <v>3.9929458233759651E-6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15.215219993965077</v>
      </c>
      <c r="AY430" t="e">
        <f t="shared" si="210"/>
        <v>#VALUE!</v>
      </c>
    </row>
    <row r="431" spans="1:51">
      <c r="A431" s="66">
        <v>44445.440972222219</v>
      </c>
      <c r="B431" t="s">
        <v>745</v>
      </c>
      <c r="C431" s="4" t="s">
        <v>279</v>
      </c>
      <c r="D431" s="36">
        <v>1</v>
      </c>
      <c r="E431" s="43">
        <v>44447.267546296294</v>
      </c>
      <c r="F431" s="41">
        <v>122</v>
      </c>
      <c r="H431" s="52">
        <v>23</v>
      </c>
      <c r="I431" s="5">
        <v>30</v>
      </c>
      <c r="J431" s="52">
        <v>18.05</v>
      </c>
      <c r="K431" s="52">
        <v>1930</v>
      </c>
      <c r="L431" s="5" t="s">
        <v>88</v>
      </c>
      <c r="M431" s="6">
        <f t="shared" si="186"/>
        <v>9.2423502495059623E-2</v>
      </c>
      <c r="N431" s="6">
        <f t="shared" si="214"/>
        <v>51.189631850394747</v>
      </c>
      <c r="O431" s="6" t="e">
        <f t="shared" si="187"/>
        <v>#VALUE!</v>
      </c>
      <c r="P431">
        <f t="shared" si="188"/>
        <v>1.478776039920954</v>
      </c>
      <c r="Q431">
        <f t="shared" si="189"/>
        <v>2252.3438014173689</v>
      </c>
      <c r="R431">
        <f t="shared" si="190"/>
        <v>2.592237536933081</v>
      </c>
      <c r="S431">
        <f t="shared" si="191"/>
        <v>1435.7353011099265</v>
      </c>
      <c r="T431">
        <f t="shared" si="192"/>
        <v>1435.7353011099265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1.785027095346024E-5</v>
      </c>
      <c r="AC431">
        <f t="shared" si="195"/>
        <v>1.3893342984112761E-9</v>
      </c>
      <c r="AD431">
        <v>0</v>
      </c>
      <c r="AE431" s="11">
        <f t="shared" si="196"/>
        <v>3.7349004953074947E-10</v>
      </c>
      <c r="AF431" s="11">
        <f t="shared" si="197"/>
        <v>1.7628243479420256E-9</v>
      </c>
      <c r="AG431" s="15">
        <f t="shared" si="198"/>
        <v>1.097002469958351E-3</v>
      </c>
      <c r="AI431">
        <f t="shared" si="213"/>
        <v>1.9086439302037819E-3</v>
      </c>
      <c r="AJ431">
        <f t="shared" si="199"/>
        <v>1.4855485850048547E-7</v>
      </c>
      <c r="AK431">
        <v>0</v>
      </c>
      <c r="AL431" s="11">
        <f t="shared" si="200"/>
        <v>8.2780209565073858E-7</v>
      </c>
      <c r="AM431" s="11">
        <f t="shared" si="201"/>
        <v>9.7635695415122397E-7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</v>
      </c>
      <c r="AY431" t="e">
        <f t="shared" si="210"/>
        <v>#VALUE!</v>
      </c>
    </row>
    <row r="432" spans="1:51">
      <c r="A432" s="17">
        <v>44453</v>
      </c>
      <c r="B432" t="s">
        <v>671</v>
      </c>
      <c r="C432" t="s">
        <v>278</v>
      </c>
      <c r="D432" s="36">
        <v>2</v>
      </c>
      <c r="E432" s="43">
        <v>44454.464606481481</v>
      </c>
      <c r="F432" s="41">
        <v>71</v>
      </c>
      <c r="H432" s="52">
        <v>20.6</v>
      </c>
      <c r="I432" s="5">
        <v>30</v>
      </c>
      <c r="J432" s="52">
        <v>3.69</v>
      </c>
      <c r="K432" s="52">
        <v>1207</v>
      </c>
      <c r="L432" s="5" t="s">
        <v>88</v>
      </c>
      <c r="M432" s="6">
        <f t="shared" si="186"/>
        <v>1.9048704477884822E-2</v>
      </c>
      <c r="N432" s="6">
        <f t="shared" si="214"/>
        <v>32.274968639930762</v>
      </c>
      <c r="O432" s="6" t="e">
        <f t="shared" si="187"/>
        <v>#VALUE!</v>
      </c>
      <c r="P432">
        <f t="shared" si="188"/>
        <v>0.30477927164615715</v>
      </c>
      <c r="Q432">
        <f t="shared" si="189"/>
        <v>1420.0986201569535</v>
      </c>
      <c r="R432">
        <f t="shared" si="190"/>
        <v>0.52959577485283693</v>
      </c>
      <c r="S432">
        <f t="shared" si="191"/>
        <v>897.31493525239068</v>
      </c>
      <c r="T432">
        <f t="shared" si="192"/>
        <v>897.3149352523908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3.6789834518639995E-6</v>
      </c>
      <c r="AC432">
        <f t="shared" si="195"/>
        <v>2.8634511522478272E-10</v>
      </c>
      <c r="AD432">
        <v>0</v>
      </c>
      <c r="AE432" s="11">
        <f t="shared" si="196"/>
        <v>7.6977190723994764E-11</v>
      </c>
      <c r="AF432" s="11">
        <f t="shared" si="197"/>
        <v>3.6332230594877748E-10</v>
      </c>
      <c r="AG432" s="15">
        <f t="shared" si="198"/>
        <v>1.097002469958351E-3</v>
      </c>
      <c r="AI432">
        <f t="shared" si="213"/>
        <v>1.2033964841191998E-3</v>
      </c>
      <c r="AJ432">
        <f t="shared" si="199"/>
        <v>9.3663564790328662E-8</v>
      </c>
      <c r="AK432">
        <v>0</v>
      </c>
      <c r="AL432" s="11">
        <f t="shared" si="200"/>
        <v>5.21927697297759E-7</v>
      </c>
      <c r="AM432" s="11">
        <f t="shared" si="201"/>
        <v>6.1559126208808766E-7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15.215219993965077</v>
      </c>
      <c r="AY432" t="e">
        <f t="shared" si="210"/>
        <v>#VALUE!</v>
      </c>
    </row>
    <row r="433" spans="1:51">
      <c r="A433" s="17">
        <v>44453</v>
      </c>
      <c r="B433" t="s">
        <v>672</v>
      </c>
      <c r="C433" s="41" t="s">
        <v>278</v>
      </c>
      <c r="D433" s="36">
        <v>1</v>
      </c>
      <c r="E433" s="43">
        <v>44454.485844907409</v>
      </c>
      <c r="F433" s="41">
        <v>25</v>
      </c>
      <c r="H433" s="52">
        <v>20.6</v>
      </c>
      <c r="I433" s="5">
        <v>30</v>
      </c>
      <c r="J433" s="52">
        <v>434.72</v>
      </c>
      <c r="K433" s="52">
        <v>19258</v>
      </c>
      <c r="L433" s="5" t="s">
        <v>88</v>
      </c>
      <c r="M433" s="6">
        <f t="shared" si="186"/>
        <v>2.2441335530152005</v>
      </c>
      <c r="N433" s="6">
        <f t="shared" si="214"/>
        <v>514.95554769493503</v>
      </c>
      <c r="O433" s="6" t="e">
        <f t="shared" si="187"/>
        <v>#VALUE!</v>
      </c>
      <c r="P433">
        <f t="shared" si="188"/>
        <v>35.906136848243207</v>
      </c>
      <c r="Q433">
        <f t="shared" si="189"/>
        <v>22658.044098577142</v>
      </c>
      <c r="R433">
        <f t="shared" si="190"/>
        <v>62.391836109491933</v>
      </c>
      <c r="S433">
        <f t="shared" si="191"/>
        <v>14316.893971077499</v>
      </c>
      <c r="T433">
        <f t="shared" si="192"/>
        <v>14316.893971077499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4.3342213718003202E-4</v>
      </c>
      <c r="AC433">
        <f t="shared" si="195"/>
        <v>3.3734403384964109E-8</v>
      </c>
      <c r="AD433">
        <v>0</v>
      </c>
      <c r="AE433" s="11">
        <f t="shared" si="196"/>
        <v>9.0687057863238512E-9</v>
      </c>
      <c r="AF433" s="11">
        <f t="shared" si="197"/>
        <v>4.2803109171287957E-8</v>
      </c>
      <c r="AG433" s="15">
        <f t="shared" si="198"/>
        <v>1.097002469958351E-3</v>
      </c>
      <c r="AI433">
        <f t="shared" si="213"/>
        <v>1.9200504963684799E-2</v>
      </c>
      <c r="AJ433">
        <f t="shared" si="199"/>
        <v>1.4944266203248958E-6</v>
      </c>
      <c r="AK433">
        <v>0</v>
      </c>
      <c r="AL433" s="11">
        <f t="shared" si="200"/>
        <v>8.3274926218394712E-6</v>
      </c>
      <c r="AM433" s="11">
        <f t="shared" si="201"/>
        <v>9.8219192421643668E-6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78.81297419298906</v>
      </c>
      <c r="AX433">
        <f t="shared" si="209"/>
        <v>15.215219993965073</v>
      </c>
      <c r="AY433" t="e">
        <f t="shared" si="210"/>
        <v>#VALUE!</v>
      </c>
    </row>
    <row r="434" spans="1:51">
      <c r="A434" s="17">
        <v>44453</v>
      </c>
      <c r="B434" t="s">
        <v>672</v>
      </c>
      <c r="C434" s="41" t="s">
        <v>278</v>
      </c>
      <c r="D434" s="36">
        <v>2</v>
      </c>
      <c r="E434" s="43">
        <v>44454.507060185184</v>
      </c>
      <c r="F434" s="41">
        <v>125</v>
      </c>
      <c r="H434" s="52">
        <v>20.6</v>
      </c>
      <c r="I434" s="5">
        <v>30</v>
      </c>
      <c r="J434" s="52">
        <v>452.96</v>
      </c>
      <c r="K434" s="52">
        <v>15640</v>
      </c>
      <c r="L434" s="5" t="s">
        <v>88</v>
      </c>
      <c r="M434" s="6">
        <f t="shared" si="186"/>
        <v>2.3382930027920619</v>
      </c>
      <c r="N434" s="6">
        <f t="shared" si="214"/>
        <v>418.21086124980712</v>
      </c>
      <c r="O434" s="6" t="e">
        <f t="shared" si="187"/>
        <v>#VALUE!</v>
      </c>
      <c r="P434">
        <f t="shared" si="188"/>
        <v>37.41268804467299</v>
      </c>
      <c r="Q434">
        <f t="shared" si="189"/>
        <v>18401.277894991512</v>
      </c>
      <c r="R434">
        <f t="shared" si="190"/>
        <v>65.009675386813285</v>
      </c>
      <c r="S434">
        <f t="shared" si="191"/>
        <v>11627.179442707038</v>
      </c>
      <c r="T434">
        <f t="shared" si="192"/>
        <v>11627.179442707038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4.5160768139737594E-4</v>
      </c>
      <c r="AC434">
        <f t="shared" si="195"/>
        <v>3.5149832897619938E-8</v>
      </c>
      <c r="AD434">
        <v>0</v>
      </c>
      <c r="AE434" s="11">
        <f t="shared" si="196"/>
        <v>9.4492109242115635E-9</v>
      </c>
      <c r="AF434" s="11">
        <f t="shared" si="197"/>
        <v>4.4599043821831505E-8</v>
      </c>
      <c r="AG434" s="15">
        <f t="shared" si="198"/>
        <v>1.097002469958351E-3</v>
      </c>
      <c r="AI434">
        <f t="shared" si="213"/>
        <v>1.5593306554783999E-2</v>
      </c>
      <c r="AJ434">
        <f t="shared" si="199"/>
        <v>1.2136687268605969E-6</v>
      </c>
      <c r="AK434">
        <v>0</v>
      </c>
      <c r="AL434" s="11">
        <f t="shared" si="200"/>
        <v>6.7630067818864549E-6</v>
      </c>
      <c r="AM434" s="11">
        <f t="shared" si="201"/>
        <v>7.9766755087470525E-6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78.81297419298906</v>
      </c>
      <c r="AX434">
        <f t="shared" si="209"/>
        <v>15.215219993965084</v>
      </c>
      <c r="AY434" t="e">
        <f t="shared" si="210"/>
        <v>#VALUE!</v>
      </c>
    </row>
    <row r="435" spans="1:51">
      <c r="A435" s="17">
        <v>44453</v>
      </c>
      <c r="B435" t="s">
        <v>671</v>
      </c>
      <c r="C435" s="41" t="s">
        <v>278</v>
      </c>
      <c r="D435" s="36">
        <v>1</v>
      </c>
      <c r="E435" s="43">
        <v>44454.528240740743</v>
      </c>
      <c r="F435" s="41">
        <v>7</v>
      </c>
      <c r="H435" s="52">
        <v>20.6</v>
      </c>
      <c r="I435" s="5">
        <v>30</v>
      </c>
      <c r="J435" s="52">
        <v>4.1399999999999997</v>
      </c>
      <c r="K435" s="52">
        <v>1299</v>
      </c>
      <c r="L435" s="5" t="s">
        <v>88</v>
      </c>
      <c r="M435" s="6">
        <f t="shared" si="186"/>
        <v>2.1371717219090286E-2</v>
      </c>
      <c r="N435" s="6">
        <f t="shared" si="214"/>
        <v>34.735032529635511</v>
      </c>
      <c r="O435" s="6" t="e">
        <f t="shared" si="187"/>
        <v>#VALUE!</v>
      </c>
      <c r="P435">
        <f t="shared" si="188"/>
        <v>0.34194747550544458</v>
      </c>
      <c r="Q435">
        <f t="shared" si="189"/>
        <v>1528.3414313039625</v>
      </c>
      <c r="R435">
        <f t="shared" si="190"/>
        <v>0.59418062544464623</v>
      </c>
      <c r="S435">
        <f t="shared" si="191"/>
        <v>965.71010844478496</v>
      </c>
      <c r="T435">
        <f t="shared" si="192"/>
        <v>965.71010844478519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4.127639970383999E-6</v>
      </c>
      <c r="AC435">
        <f t="shared" si="195"/>
        <v>3.2126525122780497E-10</v>
      </c>
      <c r="AD435">
        <v>0</v>
      </c>
      <c r="AE435" s="11">
        <f t="shared" si="196"/>
        <v>8.6364653007408763E-11</v>
      </c>
      <c r="AF435" s="11">
        <f t="shared" si="197"/>
        <v>4.0762990423521373E-10</v>
      </c>
      <c r="AG435" s="15">
        <f t="shared" si="198"/>
        <v>1.097002469958351E-3</v>
      </c>
      <c r="AI435">
        <f t="shared" si="213"/>
        <v>1.2951218167943999E-3</v>
      </c>
      <c r="AJ435">
        <f t="shared" si="199"/>
        <v>1.0080279259539099E-7</v>
      </c>
      <c r="AK435">
        <v>0</v>
      </c>
      <c r="AL435" s="11">
        <f t="shared" si="200"/>
        <v>5.6171009013238514E-7</v>
      </c>
      <c r="AM435" s="11">
        <f t="shared" si="201"/>
        <v>6.6251288272777615E-7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15.21521999396508</v>
      </c>
      <c r="AY435" t="e">
        <f t="shared" si="210"/>
        <v>#VALUE!</v>
      </c>
    </row>
    <row r="436" spans="1:51">
      <c r="A436" s="17">
        <v>44453</v>
      </c>
      <c r="B436">
        <v>5</v>
      </c>
      <c r="C436" s="41" t="s">
        <v>278</v>
      </c>
      <c r="D436" s="36">
        <v>2</v>
      </c>
      <c r="E436" s="43">
        <v>44454.549432870372</v>
      </c>
      <c r="F436" s="41">
        <v>160</v>
      </c>
      <c r="H436" s="52">
        <v>20.6</v>
      </c>
      <c r="I436" s="5">
        <v>30</v>
      </c>
      <c r="J436" s="52">
        <v>51.23</v>
      </c>
      <c r="K436" s="52">
        <v>25231</v>
      </c>
      <c r="L436" s="5" t="s">
        <v>88</v>
      </c>
      <c r="M436" s="6">
        <f t="shared" si="186"/>
        <v>0.26446209495990225</v>
      </c>
      <c r="N436" s="6">
        <f t="shared" si="214"/>
        <v>674.67252175152703</v>
      </c>
      <c r="O436" s="6" t="e">
        <f t="shared" si="187"/>
        <v>#VALUE!</v>
      </c>
      <c r="P436">
        <f t="shared" si="188"/>
        <v>4.231393519358436</v>
      </c>
      <c r="Q436">
        <f t="shared" si="189"/>
        <v>29685.59095706719</v>
      </c>
      <c r="R436">
        <f t="shared" si="190"/>
        <v>7.3526264351519854</v>
      </c>
      <c r="S436">
        <f t="shared" si="191"/>
        <v>18757.376248014145</v>
      </c>
      <c r="T436">
        <f t="shared" si="192"/>
        <v>18757.376248014145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5.107705209728799E-5</v>
      </c>
      <c r="AC436">
        <f t="shared" si="195"/>
        <v>3.9754634831885141E-9</v>
      </c>
      <c r="AD436">
        <v>0</v>
      </c>
      <c r="AE436" s="11">
        <f t="shared" si="196"/>
        <v>1.0687104283984422E-9</v>
      </c>
      <c r="AF436" s="11">
        <f t="shared" si="197"/>
        <v>5.0441739115869561E-9</v>
      </c>
      <c r="AG436" s="15">
        <f t="shared" si="198"/>
        <v>1.097002469958351E-3</v>
      </c>
      <c r="AI436">
        <f t="shared" si="213"/>
        <v>2.5155672486173598E-2</v>
      </c>
      <c r="AJ436">
        <f t="shared" si="199"/>
        <v>1.957933225538345E-6</v>
      </c>
      <c r="AK436">
        <v>0</v>
      </c>
      <c r="AL436" s="11">
        <f t="shared" si="200"/>
        <v>1.0910321234896236E-5</v>
      </c>
      <c r="AM436" s="11">
        <f t="shared" si="201"/>
        <v>1.2868254460434582E-5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15.215219993965077</v>
      </c>
      <c r="AY436" t="e">
        <f t="shared" si="210"/>
        <v>#VALUE!</v>
      </c>
    </row>
    <row r="437" spans="1:51">
      <c r="A437" s="17">
        <v>44453</v>
      </c>
      <c r="B437">
        <v>8</v>
      </c>
      <c r="C437" s="41" t="s">
        <v>278</v>
      </c>
      <c r="D437" s="36">
        <v>1</v>
      </c>
      <c r="E437" s="43">
        <v>44454.570636574077</v>
      </c>
      <c r="F437" s="41">
        <v>85</v>
      </c>
      <c r="H437" s="52">
        <v>20.6</v>
      </c>
      <c r="I437" s="5">
        <v>30</v>
      </c>
      <c r="J437" s="52">
        <v>8.8800000000000008</v>
      </c>
      <c r="K437" s="52">
        <v>35161</v>
      </c>
      <c r="L437" s="5" t="s">
        <v>88</v>
      </c>
      <c r="M437" s="6">
        <f t="shared" si="186"/>
        <v>4.5840784759787874E-2</v>
      </c>
      <c r="N437" s="6">
        <f t="shared" si="214"/>
        <v>940.19898289031107</v>
      </c>
      <c r="O437" s="6" t="e">
        <f t="shared" si="187"/>
        <v>#VALUE!</v>
      </c>
      <c r="P437">
        <f t="shared" si="188"/>
        <v>0.73345255615660598</v>
      </c>
      <c r="Q437">
        <f t="shared" si="189"/>
        <v>41368.755247173685</v>
      </c>
      <c r="R437">
        <f t="shared" si="190"/>
        <v>1.2744743850117055</v>
      </c>
      <c r="S437">
        <f t="shared" si="191"/>
        <v>26139.594398019311</v>
      </c>
      <c r="T437">
        <f t="shared" si="192"/>
        <v>26139.594398019315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8.8534886321280014E-6</v>
      </c>
      <c r="AC437">
        <f t="shared" si="195"/>
        <v>6.8909068379297329E-10</v>
      </c>
      <c r="AD437">
        <v>0</v>
      </c>
      <c r="AE437" s="11">
        <f t="shared" si="196"/>
        <v>1.8524592239270293E-10</v>
      </c>
      <c r="AF437" s="11">
        <f t="shared" si="197"/>
        <v>8.7433660618567622E-10</v>
      </c>
      <c r="AG437" s="15">
        <f t="shared" si="198"/>
        <v>1.097002469958351E-3</v>
      </c>
      <c r="AI437">
        <f t="shared" si="213"/>
        <v>3.5056026328181597E-2</v>
      </c>
      <c r="AJ437">
        <f t="shared" si="199"/>
        <v>2.7285042266717036E-6</v>
      </c>
      <c r="AK437">
        <v>0</v>
      </c>
      <c r="AL437" s="11">
        <f t="shared" si="200"/>
        <v>1.5204225157155346E-5</v>
      </c>
      <c r="AM437" s="11">
        <f t="shared" si="201"/>
        <v>1.7932729383827049E-5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>
        <v>44453</v>
      </c>
      <c r="B438">
        <v>1.6</v>
      </c>
      <c r="C438" s="41" t="s">
        <v>278</v>
      </c>
      <c r="D438" s="36">
        <v>2</v>
      </c>
      <c r="E438" s="43">
        <v>44454.591851851852</v>
      </c>
      <c r="F438" s="41">
        <v>121</v>
      </c>
      <c r="H438" s="52">
        <v>20.6</v>
      </c>
      <c r="I438" s="5">
        <v>30</v>
      </c>
      <c r="J438" s="52">
        <v>61.72</v>
      </c>
      <c r="K438" s="52">
        <v>793</v>
      </c>
      <c r="L438" s="5" t="s">
        <v>88</v>
      </c>
      <c r="M438" s="6">
        <f t="shared" si="186"/>
        <v>0.31861410308266963</v>
      </c>
      <c r="N438" s="6">
        <f t="shared" si="214"/>
        <v>21.204681136259396</v>
      </c>
      <c r="O438" s="6" t="e">
        <f t="shared" si="187"/>
        <v>#VALUE!</v>
      </c>
      <c r="P438">
        <f t="shared" si="188"/>
        <v>5.0978256493227141</v>
      </c>
      <c r="Q438">
        <f t="shared" si="189"/>
        <v>933.00596999541335</v>
      </c>
      <c r="R438">
        <f t="shared" si="190"/>
        <v>8.8581710633921649</v>
      </c>
      <c r="S438">
        <f t="shared" si="191"/>
        <v>589.53665588661636</v>
      </c>
      <c r="T438">
        <f t="shared" si="192"/>
        <v>589.53665588661624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6.1535734051231989E-5</v>
      </c>
      <c r="AC438">
        <f t="shared" si="195"/>
        <v>4.7894906535700776E-9</v>
      </c>
      <c r="AD438">
        <v>0</v>
      </c>
      <c r="AE438" s="11">
        <f t="shared" si="196"/>
        <v>1.2875426047384707E-9</v>
      </c>
      <c r="AF438" s="11">
        <f t="shared" si="197"/>
        <v>6.0770332583085481E-9</v>
      </c>
      <c r="AG438" s="15">
        <f t="shared" si="198"/>
        <v>1.097002469958351E-3</v>
      </c>
      <c r="AI438">
        <f t="shared" si="213"/>
        <v>7.9063248708079994E-4</v>
      </c>
      <c r="AJ438">
        <f t="shared" si="199"/>
        <v>6.1537039667548161E-8</v>
      </c>
      <c r="AK438">
        <v>0</v>
      </c>
      <c r="AL438" s="11">
        <f t="shared" si="200"/>
        <v>3.4290692954194102E-7</v>
      </c>
      <c r="AM438" s="11">
        <f t="shared" si="201"/>
        <v>4.0444396920948918E-7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15.215219993965077</v>
      </c>
      <c r="AY438" t="e">
        <f t="shared" si="210"/>
        <v>#VALUE!</v>
      </c>
    </row>
    <row r="439" spans="1:51">
      <c r="A439" s="17">
        <v>44453</v>
      </c>
      <c r="B439">
        <v>8</v>
      </c>
      <c r="C439" s="41" t="s">
        <v>278</v>
      </c>
      <c r="D439" s="36">
        <v>1</v>
      </c>
      <c r="E439" s="43">
        <v>44454.613055555557</v>
      </c>
      <c r="F439" s="41">
        <v>16</v>
      </c>
      <c r="H439" s="52">
        <v>20.6</v>
      </c>
      <c r="I439" s="5">
        <v>30</v>
      </c>
      <c r="J439" s="52">
        <v>11.71</v>
      </c>
      <c r="K439" s="52">
        <v>33862</v>
      </c>
      <c r="L439" s="5" t="s">
        <v>88</v>
      </c>
      <c r="M439" s="6">
        <f t="shared" si="186"/>
        <v>6.0449953776702252E-2</v>
      </c>
      <c r="N439" s="6">
        <f t="shared" si="214"/>
        <v>905.46395036067577</v>
      </c>
      <c r="O439" s="6" t="e">
        <f t="shared" si="187"/>
        <v>#VALUE!</v>
      </c>
      <c r="P439">
        <f t="shared" si="188"/>
        <v>0.96719926042723603</v>
      </c>
      <c r="Q439">
        <f t="shared" si="189"/>
        <v>39840.413815869731</v>
      </c>
      <c r="R439">
        <f t="shared" si="190"/>
        <v>1.6806413342890842</v>
      </c>
      <c r="S439">
        <f t="shared" si="191"/>
        <v>25173.884289574529</v>
      </c>
      <c r="T439">
        <f t="shared" si="192"/>
        <v>25173.884289574537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1.1675039626376E-5</v>
      </c>
      <c r="AC439">
        <f t="shared" si="195"/>
        <v>9.0869953910086883E-10</v>
      </c>
      <c r="AD439">
        <v>0</v>
      </c>
      <c r="AE439" s="11">
        <f t="shared" si="196"/>
        <v>2.4428262964172868E-10</v>
      </c>
      <c r="AF439" s="11">
        <f t="shared" si="197"/>
        <v>1.1529821687425976E-9</v>
      </c>
      <c r="AG439" s="15">
        <f t="shared" si="198"/>
        <v>1.097002469958351E-3</v>
      </c>
      <c r="AI439">
        <f t="shared" si="213"/>
        <v>3.3760904511387205E-2</v>
      </c>
      <c r="AJ439">
        <f t="shared" si="199"/>
        <v>2.6277014340763132E-6</v>
      </c>
      <c r="AK439">
        <v>0</v>
      </c>
      <c r="AL439" s="11">
        <f t="shared" si="200"/>
        <v>1.4642515067022964E-5</v>
      </c>
      <c r="AM439" s="11">
        <f t="shared" si="201"/>
        <v>1.7270216501099277E-5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15.215219993965073</v>
      </c>
      <c r="AY439" t="e">
        <f t="shared" si="210"/>
        <v>#VALUE!</v>
      </c>
    </row>
    <row r="440" spans="1:51">
      <c r="A440" s="17">
        <v>44453</v>
      </c>
      <c r="B440">
        <v>1.6</v>
      </c>
      <c r="C440" s="41" t="s">
        <v>278</v>
      </c>
      <c r="D440" s="36">
        <v>2</v>
      </c>
      <c r="E440" s="43">
        <v>44454.63422453704</v>
      </c>
      <c r="F440" s="41">
        <v>187</v>
      </c>
      <c r="H440" s="52">
        <v>20.6</v>
      </c>
      <c r="I440" s="5">
        <v>30</v>
      </c>
      <c r="J440" s="52">
        <v>58.65</v>
      </c>
      <c r="K440" s="52">
        <v>941</v>
      </c>
      <c r="L440" s="5" t="s">
        <v>88</v>
      </c>
      <c r="M440" s="6">
        <f t="shared" si="186"/>
        <v>0.3027659939371124</v>
      </c>
      <c r="N440" s="6">
        <f t="shared" si="214"/>
        <v>25.16217521969747</v>
      </c>
      <c r="O440" s="6" t="e">
        <f t="shared" si="187"/>
        <v>#VALUE!</v>
      </c>
      <c r="P440">
        <f t="shared" si="188"/>
        <v>4.8442559029937984</v>
      </c>
      <c r="Q440">
        <f t="shared" si="189"/>
        <v>1107.1357096666886</v>
      </c>
      <c r="R440">
        <f t="shared" si="190"/>
        <v>8.4175588604658209</v>
      </c>
      <c r="S440">
        <f t="shared" si="191"/>
        <v>699.56367363090283</v>
      </c>
      <c r="T440">
        <f t="shared" si="192"/>
        <v>699.56367363090283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5.8474899580439995E-5</v>
      </c>
      <c r="AC440">
        <f t="shared" si="195"/>
        <v>4.5512577257272377E-9</v>
      </c>
      <c r="AD440">
        <v>0</v>
      </c>
      <c r="AE440" s="11">
        <f t="shared" si="196"/>
        <v>1.2234992509382908E-9</v>
      </c>
      <c r="AF440" s="11">
        <f t="shared" si="197"/>
        <v>5.7747569766655285E-9</v>
      </c>
      <c r="AG440" s="15">
        <f t="shared" si="198"/>
        <v>1.097002469958351E-3</v>
      </c>
      <c r="AI440">
        <f t="shared" si="213"/>
        <v>9.3819063094959995E-4</v>
      </c>
      <c r="AJ440">
        <f t="shared" si="199"/>
        <v>7.3021884397431042E-8</v>
      </c>
      <c r="AK440">
        <v>0</v>
      </c>
      <c r="AL440" s="11">
        <f t="shared" si="200"/>
        <v>4.0690469192807885E-7</v>
      </c>
      <c r="AM440" s="11">
        <f t="shared" si="201"/>
        <v>4.799265763255099E-7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15.215219993965075</v>
      </c>
      <c r="AY440" t="e">
        <f t="shared" si="210"/>
        <v>#VALUE!</v>
      </c>
    </row>
    <row r="441" spans="1:51">
      <c r="A441" s="17">
        <v>44453</v>
      </c>
      <c r="B441">
        <v>6.2</v>
      </c>
      <c r="C441" s="41" t="s">
        <v>278</v>
      </c>
      <c r="D441" s="36">
        <v>1</v>
      </c>
      <c r="E441" s="43">
        <v>44454.655451388891</v>
      </c>
      <c r="F441" s="41">
        <v>44</v>
      </c>
      <c r="H441" s="52">
        <v>20.6</v>
      </c>
      <c r="I441" s="5">
        <v>30</v>
      </c>
      <c r="J441" s="52">
        <v>21.59</v>
      </c>
      <c r="K441" s="52">
        <v>36007</v>
      </c>
      <c r="L441" s="5" t="s">
        <v>88</v>
      </c>
      <c r="M441" s="6">
        <f t="shared" si="186"/>
        <v>0.11145298907250224</v>
      </c>
      <c r="N441" s="6">
        <f t="shared" si="214"/>
        <v>962.82087474563946</v>
      </c>
      <c r="O441" s="6" t="e">
        <f t="shared" si="187"/>
        <v>#VALUE!</v>
      </c>
      <c r="P441">
        <f t="shared" si="188"/>
        <v>1.7832478251600359</v>
      </c>
      <c r="Q441">
        <f t="shared" si="189"/>
        <v>42364.118488808133</v>
      </c>
      <c r="R441">
        <f t="shared" si="190"/>
        <v>3.0986376095048103</v>
      </c>
      <c r="S441">
        <f t="shared" si="191"/>
        <v>26768.53262107111</v>
      </c>
      <c r="T441">
        <f t="shared" si="192"/>
        <v>26768.532621071114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2.1525542744103998E-5</v>
      </c>
      <c r="AC441">
        <f t="shared" si="195"/>
        <v>1.6753905251227804E-9</v>
      </c>
      <c r="AD441">
        <v>0</v>
      </c>
      <c r="AE441" s="11">
        <f t="shared" si="196"/>
        <v>4.5038957933090707E-10</v>
      </c>
      <c r="AF441" s="11">
        <f t="shared" si="197"/>
        <v>2.1257801044536874E-9</v>
      </c>
      <c r="AG441" s="15">
        <f t="shared" si="198"/>
        <v>1.097002469958351E-3</v>
      </c>
      <c r="AI441">
        <f t="shared" si="213"/>
        <v>3.5899500582999198E-2</v>
      </c>
      <c r="AJ441">
        <f t="shared" si="199"/>
        <v>2.7941540823573856E-6</v>
      </c>
      <c r="AK441">
        <v>0</v>
      </c>
      <c r="AL441" s="11">
        <f t="shared" si="200"/>
        <v>1.557005020430854E-5</v>
      </c>
      <c r="AM441" s="11">
        <f t="shared" si="201"/>
        <v>1.8364204286665925E-5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15.215219993965073</v>
      </c>
      <c r="AY441" t="e">
        <f t="shared" si="210"/>
        <v>#VALUE!</v>
      </c>
    </row>
    <row r="442" spans="1:51">
      <c r="A442" s="17">
        <v>44453</v>
      </c>
      <c r="B442">
        <v>6.2</v>
      </c>
      <c r="C442" s="41" t="s">
        <v>278</v>
      </c>
      <c r="D442" s="36">
        <v>2</v>
      </c>
      <c r="E442" s="43">
        <v>44454.676655092589</v>
      </c>
      <c r="F442" s="41">
        <v>107</v>
      </c>
      <c r="H442" s="52">
        <v>20.6</v>
      </c>
      <c r="I442" s="5">
        <v>30</v>
      </c>
      <c r="J442" s="52">
        <v>12.82</v>
      </c>
      <c r="K442" s="52">
        <v>34345</v>
      </c>
      <c r="L442" s="5" t="s">
        <v>88</v>
      </c>
      <c r="M442" s="6">
        <f t="shared" si="186"/>
        <v>6.6180051871675721E-2</v>
      </c>
      <c r="N442" s="6">
        <f t="shared" si="214"/>
        <v>918.37928578162564</v>
      </c>
      <c r="O442" s="6" t="e">
        <f t="shared" si="187"/>
        <v>#VALUE!</v>
      </c>
      <c r="P442">
        <f t="shared" si="188"/>
        <v>1.0588808299468115</v>
      </c>
      <c r="Q442">
        <f t="shared" si="189"/>
        <v>40408.688574391526</v>
      </c>
      <c r="R442">
        <f t="shared" si="190"/>
        <v>1.8399506324155472</v>
      </c>
      <c r="S442">
        <f t="shared" si="191"/>
        <v>25532.958948834599</v>
      </c>
      <c r="T442">
        <f t="shared" si="192"/>
        <v>25532.958948834603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1.2781725705392E-5</v>
      </c>
      <c r="AC442">
        <f t="shared" si="195"/>
        <v>9.9483587457499044E-10</v>
      </c>
      <c r="AD442">
        <v>0</v>
      </c>
      <c r="AE442" s="11">
        <f t="shared" si="196"/>
        <v>2.6743836994081656E-10</v>
      </c>
      <c r="AF442" s="11">
        <f t="shared" si="197"/>
        <v>1.2622742445158069E-9</v>
      </c>
      <c r="AG442" s="15">
        <f t="shared" si="198"/>
        <v>1.097002469958351E-3</v>
      </c>
      <c r="AI442">
        <f t="shared" si="213"/>
        <v>3.4242462507931996E-2</v>
      </c>
      <c r="AJ442">
        <f t="shared" si="199"/>
        <v>2.66518238005289E-6</v>
      </c>
      <c r="AK442">
        <v>0</v>
      </c>
      <c r="AL442" s="11">
        <f t="shared" si="200"/>
        <v>1.485137262940475E-5</v>
      </c>
      <c r="AM442" s="11">
        <f t="shared" si="201"/>
        <v>1.7516555009457639E-5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>
        <v>44453</v>
      </c>
      <c r="B443">
        <v>3.8</v>
      </c>
      <c r="C443" s="41" t="s">
        <v>278</v>
      </c>
      <c r="D443" s="36">
        <v>1</v>
      </c>
      <c r="E443" s="43">
        <v>44454.697881944441</v>
      </c>
      <c r="F443" s="41">
        <v>87</v>
      </c>
      <c r="H443" s="52">
        <v>20.6</v>
      </c>
      <c r="I443" s="5">
        <v>30</v>
      </c>
      <c r="J443" s="52">
        <v>40.19</v>
      </c>
      <c r="K443" s="52">
        <v>5231</v>
      </c>
      <c r="L443" s="5" t="s">
        <v>88</v>
      </c>
      <c r="M443" s="6">
        <f t="shared" si="186"/>
        <v>0.20747084904232824</v>
      </c>
      <c r="N443" s="6">
        <f t="shared" si="214"/>
        <v>139.87602398962539</v>
      </c>
      <c r="O443" s="6" t="e">
        <f t="shared" si="187"/>
        <v>#VALUE!</v>
      </c>
      <c r="P443">
        <f t="shared" si="188"/>
        <v>3.3195335846772518</v>
      </c>
      <c r="Q443">
        <f t="shared" si="189"/>
        <v>6154.5450555435173</v>
      </c>
      <c r="R443">
        <f t="shared" si="190"/>
        <v>5.7681447672995994</v>
      </c>
      <c r="S443">
        <f t="shared" si="191"/>
        <v>3888.8603366240741</v>
      </c>
      <c r="T443">
        <f t="shared" si="192"/>
        <v>3888.8603366240741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4.0070012176263999E-5</v>
      </c>
      <c r="AC443">
        <f t="shared" si="195"/>
        <v>3.1187561465810352E-9</v>
      </c>
      <c r="AD443">
        <v>0</v>
      </c>
      <c r="AE443" s="11">
        <f t="shared" si="196"/>
        <v>8.3840468704535234E-10</v>
      </c>
      <c r="AF443" s="11">
        <f t="shared" si="197"/>
        <v>3.9571608336263877E-9</v>
      </c>
      <c r="AG443" s="15">
        <f t="shared" si="198"/>
        <v>1.097002469958351E-3</v>
      </c>
      <c r="AI443">
        <f t="shared" si="213"/>
        <v>5.2153827741736004E-3</v>
      </c>
      <c r="AJ443">
        <f t="shared" si="199"/>
        <v>4.0592718095957691E-7</v>
      </c>
      <c r="AK443">
        <v>0</v>
      </c>
      <c r="AL443" s="11">
        <f t="shared" si="200"/>
        <v>2.2619749664992359E-6</v>
      </c>
      <c r="AM443" s="11">
        <f t="shared" si="201"/>
        <v>2.6679021474588129E-6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78.81297419298906</v>
      </c>
      <c r="AX443">
        <f t="shared" si="209"/>
        <v>15.21521999396508</v>
      </c>
      <c r="AY443" t="e">
        <f t="shared" si="210"/>
        <v>#VALUE!</v>
      </c>
    </row>
    <row r="444" spans="1:51">
      <c r="A444" s="17">
        <v>44453</v>
      </c>
      <c r="B444">
        <v>5</v>
      </c>
      <c r="C444" s="41" t="s">
        <v>278</v>
      </c>
      <c r="D444" s="36">
        <v>2</v>
      </c>
      <c r="E444" s="43">
        <v>44454.719085648147</v>
      </c>
      <c r="F444" s="41">
        <v>57</v>
      </c>
      <c r="H444" s="52">
        <v>20.6</v>
      </c>
      <c r="I444" s="5">
        <v>30</v>
      </c>
      <c r="J444" s="52">
        <v>53.88</v>
      </c>
      <c r="K444" s="52">
        <v>25259</v>
      </c>
      <c r="L444" s="5" t="s">
        <v>88</v>
      </c>
      <c r="M444" s="6">
        <f t="shared" si="186"/>
        <v>0.2781420588803345</v>
      </c>
      <c r="N444" s="6">
        <f t="shared" si="214"/>
        <v>675.42123684839373</v>
      </c>
      <c r="O444" s="6" t="e">
        <f t="shared" si="187"/>
        <v>#VALUE!</v>
      </c>
      <c r="P444">
        <f t="shared" si="188"/>
        <v>4.450272942085352</v>
      </c>
      <c r="Q444">
        <f t="shared" si="189"/>
        <v>29718.534421329325</v>
      </c>
      <c r="R444">
        <f t="shared" si="190"/>
        <v>7.7329594441926446</v>
      </c>
      <c r="S444">
        <f t="shared" si="191"/>
        <v>18778.192170290091</v>
      </c>
      <c r="T444">
        <f t="shared" si="192"/>
        <v>18778.192170290095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5.3719140484128005E-5</v>
      </c>
      <c r="AC444">
        <f t="shared" si="195"/>
        <v>4.1811042840952025E-9</v>
      </c>
      <c r="AD444">
        <v>0</v>
      </c>
      <c r="AE444" s="11">
        <f t="shared" si="196"/>
        <v>1.1239921507341028E-9</v>
      </c>
      <c r="AF444" s="11">
        <f t="shared" si="197"/>
        <v>5.3050964348293052E-9</v>
      </c>
      <c r="AG444" s="15">
        <f t="shared" si="198"/>
        <v>1.097002469958351E-3</v>
      </c>
      <c r="AI444">
        <f t="shared" si="213"/>
        <v>2.51835888917704E-2</v>
      </c>
      <c r="AJ444">
        <f t="shared" si="199"/>
        <v>1.9601060340007553E-6</v>
      </c>
      <c r="AK444">
        <v>0</v>
      </c>
      <c r="AL444" s="11">
        <f t="shared" si="200"/>
        <v>1.0922428919671993E-5</v>
      </c>
      <c r="AM444" s="11">
        <f t="shared" si="201"/>
        <v>1.2882534953672749E-5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15.215219993965079</v>
      </c>
      <c r="AY444" t="e">
        <f t="shared" si="210"/>
        <v>#VALUE!</v>
      </c>
    </row>
    <row r="445" spans="1:51">
      <c r="A445" s="17">
        <v>44453</v>
      </c>
      <c r="B445">
        <v>9</v>
      </c>
      <c r="C445" s="41" t="s">
        <v>278</v>
      </c>
      <c r="D445" s="36">
        <v>1</v>
      </c>
      <c r="E445" s="43">
        <v>44454.740335648145</v>
      </c>
      <c r="F445" s="41">
        <v>133</v>
      </c>
      <c r="H445" s="52">
        <v>20.6</v>
      </c>
      <c r="I445" s="5">
        <v>30</v>
      </c>
      <c r="J445" s="52">
        <v>113.07</v>
      </c>
      <c r="K445" s="52">
        <v>35552</v>
      </c>
      <c r="L445" s="5" t="s">
        <v>88</v>
      </c>
      <c r="M445" s="6">
        <f t="shared" si="186"/>
        <v>0.58369566810689333</v>
      </c>
      <c r="N445" s="6">
        <f t="shared" si="214"/>
        <v>950.65425442155629</v>
      </c>
      <c r="O445" s="6" t="e">
        <f t="shared" si="187"/>
        <v>#VALUE!</v>
      </c>
      <c r="P445">
        <f t="shared" si="188"/>
        <v>9.3391306897102933</v>
      </c>
      <c r="Q445">
        <f t="shared" si="189"/>
        <v>41828.78719454848</v>
      </c>
      <c r="R445">
        <f t="shared" si="190"/>
        <v>16.228020125368637</v>
      </c>
      <c r="S445">
        <f t="shared" si="191"/>
        <v>26430.273884086986</v>
      </c>
      <c r="T445">
        <f t="shared" si="192"/>
        <v>26430.27388408699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1.1273242788679199E-4</v>
      </c>
      <c r="AC445">
        <f t="shared" si="195"/>
        <v>8.7742661730260656E-9</v>
      </c>
      <c r="AD445">
        <v>0</v>
      </c>
      <c r="AE445" s="11">
        <f t="shared" si="196"/>
        <v>2.3587563564124901E-9</v>
      </c>
      <c r="AF445" s="11">
        <f t="shared" si="197"/>
        <v>1.1133022529438556E-8</v>
      </c>
      <c r="AG445" s="15">
        <f t="shared" si="198"/>
        <v>1.097002469958351E-3</v>
      </c>
      <c r="AI445">
        <f t="shared" si="213"/>
        <v>3.5445858992051195E-2</v>
      </c>
      <c r="AJ445">
        <f t="shared" si="199"/>
        <v>2.7588459448432187E-6</v>
      </c>
      <c r="AK445">
        <v>0</v>
      </c>
      <c r="AL445" s="11">
        <f t="shared" si="200"/>
        <v>1.5373300326702509E-5</v>
      </c>
      <c r="AM445" s="11">
        <f t="shared" si="201"/>
        <v>1.8132146271545727E-5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</v>
      </c>
      <c r="AY445" t="e">
        <f t="shared" si="210"/>
        <v>#VALUE!</v>
      </c>
    </row>
    <row r="446" spans="1:51">
      <c r="A446" s="17">
        <v>44453</v>
      </c>
      <c r="B446">
        <v>0.1</v>
      </c>
      <c r="C446" s="41" t="s">
        <v>278</v>
      </c>
      <c r="D446" s="36">
        <v>2</v>
      </c>
      <c r="E446" s="43">
        <v>44454.761504629627</v>
      </c>
      <c r="F446" s="41">
        <v>159</v>
      </c>
      <c r="H446" s="52">
        <v>20.6</v>
      </c>
      <c r="I446" s="5">
        <v>30</v>
      </c>
      <c r="J446" s="52">
        <v>65.03</v>
      </c>
      <c r="K446" s="52">
        <v>931</v>
      </c>
      <c r="L446" s="5" t="s">
        <v>88</v>
      </c>
      <c r="M446" s="6">
        <f t="shared" si="186"/>
        <v>0.33570115235687004</v>
      </c>
      <c r="N446" s="6">
        <f t="shared" si="214"/>
        <v>24.894776970816519</v>
      </c>
      <c r="O446" s="6" t="e">
        <f t="shared" si="187"/>
        <v>#VALUE!</v>
      </c>
      <c r="P446">
        <f t="shared" si="188"/>
        <v>5.3712184377099206</v>
      </c>
      <c r="Q446">
        <f t="shared" si="189"/>
        <v>1095.3701867159268</v>
      </c>
      <c r="R446">
        <f t="shared" si="190"/>
        <v>9.3332285199674807</v>
      </c>
      <c r="S446">
        <f t="shared" si="191"/>
        <v>692.12941567520772</v>
      </c>
      <c r="T446">
        <f t="shared" si="192"/>
        <v>692.12941567520784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6.4835851998568009E-5</v>
      </c>
      <c r="AC446">
        <f t="shared" si="195"/>
        <v>5.0463476539478668E-9</v>
      </c>
      <c r="AD446">
        <v>0</v>
      </c>
      <c r="AE446" s="11">
        <f t="shared" si="196"/>
        <v>1.3565926050898052E-9</v>
      </c>
      <c r="AF446" s="11">
        <f t="shared" si="197"/>
        <v>6.4029402590376723E-9</v>
      </c>
      <c r="AG446" s="15">
        <f t="shared" si="198"/>
        <v>1.097002469958351E-3</v>
      </c>
      <c r="AI446">
        <f t="shared" si="213"/>
        <v>9.2822048609359994E-4</v>
      </c>
      <c r="AJ446">
        <f t="shared" si="199"/>
        <v>7.2245881375141657E-8</v>
      </c>
      <c r="AK446">
        <v>0</v>
      </c>
      <c r="AL446" s="11">
        <f t="shared" si="200"/>
        <v>4.0258051879388038E-7</v>
      </c>
      <c r="AM446" s="11">
        <f t="shared" si="201"/>
        <v>4.7482640016902202E-7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78.81297419298906</v>
      </c>
      <c r="AX446">
        <f t="shared" si="209"/>
        <v>15.215219993965071</v>
      </c>
      <c r="AY446" t="e">
        <f t="shared" si="210"/>
        <v>#VALUE!</v>
      </c>
    </row>
    <row r="447" spans="1:51">
      <c r="A447" s="17">
        <v>44453</v>
      </c>
      <c r="B447">
        <v>3.8</v>
      </c>
      <c r="C447" s="41" t="s">
        <v>278</v>
      </c>
      <c r="D447" s="36">
        <v>1</v>
      </c>
      <c r="E447" s="43">
        <v>44454.782719907409</v>
      </c>
      <c r="F447" s="41">
        <v>74</v>
      </c>
      <c r="H447" s="52">
        <v>20.6</v>
      </c>
      <c r="I447" s="5">
        <v>30</v>
      </c>
      <c r="J447" s="52">
        <v>43.06</v>
      </c>
      <c r="K447" s="52">
        <v>5737</v>
      </c>
      <c r="L447" s="5" t="s">
        <v>88</v>
      </c>
      <c r="M447" s="6">
        <f t="shared" si="186"/>
        <v>0.22228650808068307</v>
      </c>
      <c r="N447" s="6">
        <f t="shared" si="214"/>
        <v>153.40637538300146</v>
      </c>
      <c r="O447" s="6" t="e">
        <f t="shared" si="187"/>
        <v>#VALUE!</v>
      </c>
      <c r="P447">
        <f t="shared" si="188"/>
        <v>3.556584129290929</v>
      </c>
      <c r="Q447">
        <f t="shared" si="189"/>
        <v>6749.8805168520639</v>
      </c>
      <c r="R447">
        <f t="shared" si="190"/>
        <v>6.1800525921851381</v>
      </c>
      <c r="S447">
        <f t="shared" si="191"/>
        <v>4265.033789182241</v>
      </c>
      <c r="T447">
        <f t="shared" si="192"/>
        <v>4265.0337891822419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4.2931443749936E-5</v>
      </c>
      <c r="AC447">
        <f t="shared" si="195"/>
        <v>3.3414690139780881E-9</v>
      </c>
      <c r="AD447">
        <v>0</v>
      </c>
      <c r="AE447" s="11">
        <f t="shared" si="196"/>
        <v>8.9827583538623718E-10</v>
      </c>
      <c r="AF447" s="11">
        <f t="shared" si="197"/>
        <v>4.2397448493643257E-9</v>
      </c>
      <c r="AG447" s="15">
        <f t="shared" si="198"/>
        <v>1.097002469958351E-3</v>
      </c>
      <c r="AI447">
        <f t="shared" si="213"/>
        <v>5.7198721038871992E-3</v>
      </c>
      <c r="AJ447">
        <f t="shared" si="199"/>
        <v>4.4519293388741967E-7</v>
      </c>
      <c r="AK447">
        <v>0</v>
      </c>
      <c r="AL447" s="11">
        <f t="shared" si="200"/>
        <v>2.4807781270896796E-6</v>
      </c>
      <c r="AM447" s="11">
        <f t="shared" si="201"/>
        <v>2.9259710609770992E-6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15.215219993965073</v>
      </c>
      <c r="AY447" t="e">
        <f t="shared" si="210"/>
        <v>#VALUE!</v>
      </c>
    </row>
    <row r="448" spans="1:51">
      <c r="A448" s="17">
        <v>44453</v>
      </c>
      <c r="B448">
        <v>9</v>
      </c>
      <c r="C448" s="41" t="s">
        <v>278</v>
      </c>
      <c r="D448" s="36">
        <v>2</v>
      </c>
      <c r="E448" s="43">
        <v>44454.803923611114</v>
      </c>
      <c r="F448" s="41">
        <v>168</v>
      </c>
      <c r="H448" s="52">
        <v>20.6</v>
      </c>
      <c r="I448" s="5">
        <v>30</v>
      </c>
      <c r="J448" s="52">
        <v>8.01</v>
      </c>
      <c r="K448" s="52">
        <v>32157</v>
      </c>
      <c r="L448" s="5" t="s">
        <v>88</v>
      </c>
      <c r="M448" s="6">
        <f t="shared" si="186"/>
        <v>4.1349626793457293E-2</v>
      </c>
      <c r="N448" s="6">
        <f t="shared" ref="N448:N479" si="215">1000000*(AM448-AK448)/X448</f>
        <v>859.87254892647343</v>
      </c>
      <c r="O448" s="6" t="e">
        <f t="shared" si="187"/>
        <v>#VALUE!</v>
      </c>
      <c r="P448">
        <f t="shared" si="188"/>
        <v>0.66159402869531669</v>
      </c>
      <c r="Q448">
        <f t="shared" si="189"/>
        <v>37834.392152764834</v>
      </c>
      <c r="R448">
        <f t="shared" si="190"/>
        <v>1.1496103405342069</v>
      </c>
      <c r="S448">
        <f t="shared" si="191"/>
        <v>23906.343308128518</v>
      </c>
      <c r="T448">
        <f t="shared" si="192"/>
        <v>23906.343308128526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7.9860860296559988E-6</v>
      </c>
      <c r="AC448">
        <f t="shared" si="195"/>
        <v>6.2157842085379663E-10</v>
      </c>
      <c r="AD448">
        <v>0</v>
      </c>
      <c r="AE448" s="11">
        <f t="shared" si="196"/>
        <v>1.6709682864476914E-10</v>
      </c>
      <c r="AF448" s="11">
        <f t="shared" si="197"/>
        <v>7.8867524949856574E-10</v>
      </c>
      <c r="AG448" s="15">
        <f t="shared" si="198"/>
        <v>1.097002469958351E-3</v>
      </c>
      <c r="AI448">
        <f t="shared" si="213"/>
        <v>3.2060994813439193E-2</v>
      </c>
      <c r="AJ448">
        <f t="shared" si="199"/>
        <v>2.4953929187759722E-6</v>
      </c>
      <c r="AK448">
        <v>0</v>
      </c>
      <c r="AL448" s="11">
        <f t="shared" si="200"/>
        <v>1.3905243547642114E-5</v>
      </c>
      <c r="AM448" s="11">
        <f t="shared" si="201"/>
        <v>1.6400636466418088E-5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78.81297419298906</v>
      </c>
      <c r="AX448">
        <f t="shared" si="209"/>
        <v>15.215219993965084</v>
      </c>
      <c r="AY448" t="e">
        <f t="shared" si="210"/>
        <v>#VALUE!</v>
      </c>
    </row>
    <row r="449" spans="1:51">
      <c r="A449" s="17">
        <v>44453</v>
      </c>
      <c r="B449">
        <v>0.1</v>
      </c>
      <c r="C449" s="41" t="s">
        <v>278</v>
      </c>
      <c r="D449" s="36">
        <v>1</v>
      </c>
      <c r="E449" s="43">
        <v>44454.825138888889</v>
      </c>
      <c r="F449" s="41">
        <v>193</v>
      </c>
      <c r="H449" s="52">
        <v>20.6</v>
      </c>
      <c r="I449" s="5">
        <v>30</v>
      </c>
      <c r="J449" s="52">
        <v>70.13</v>
      </c>
      <c r="K449" s="52">
        <v>911</v>
      </c>
      <c r="L449" s="5" t="s">
        <v>88</v>
      </c>
      <c r="M449" s="6">
        <f t="shared" si="186"/>
        <v>0.36202863009053188</v>
      </c>
      <c r="N449" s="6">
        <f t="shared" si="215"/>
        <v>24.359980473054623</v>
      </c>
      <c r="O449" s="6" t="e">
        <f t="shared" si="187"/>
        <v>#VALUE!</v>
      </c>
      <c r="P449">
        <f t="shared" si="188"/>
        <v>5.79245808144851</v>
      </c>
      <c r="Q449">
        <f t="shared" si="189"/>
        <v>1071.8391408144034</v>
      </c>
      <c r="R449">
        <f t="shared" si="190"/>
        <v>10.065190160007981</v>
      </c>
      <c r="S449">
        <f t="shared" si="191"/>
        <v>677.26089976381775</v>
      </c>
      <c r="T449">
        <f t="shared" si="192"/>
        <v>677.26089976381786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6.9920625875127991E-5</v>
      </c>
      <c r="AC449">
        <f t="shared" si="195"/>
        <v>5.4421091953154505E-9</v>
      </c>
      <c r="AD449">
        <v>0</v>
      </c>
      <c r="AE449" s="11">
        <f t="shared" si="196"/>
        <v>1.4629838443018301E-9</v>
      </c>
      <c r="AF449" s="11">
        <f t="shared" si="197"/>
        <v>6.9050930396172806E-9</v>
      </c>
      <c r="AG449" s="15">
        <f t="shared" si="198"/>
        <v>1.097002469958351E-3</v>
      </c>
      <c r="AI449">
        <f t="shared" si="213"/>
        <v>9.0828019638160003E-4</v>
      </c>
      <c r="AJ449">
        <f t="shared" si="199"/>
        <v>7.06938753305629E-8</v>
      </c>
      <c r="AK449">
        <v>0</v>
      </c>
      <c r="AL449" s="11">
        <f t="shared" si="200"/>
        <v>3.9393217252548344E-7</v>
      </c>
      <c r="AM449" s="11">
        <f t="shared" si="201"/>
        <v>4.6462604785604634E-7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78.81297419298906</v>
      </c>
      <c r="AX449">
        <f t="shared" si="209"/>
        <v>15.215219993965077</v>
      </c>
      <c r="AY449" t="e">
        <f t="shared" si="210"/>
        <v>#VALUE!</v>
      </c>
    </row>
    <row r="450" spans="1:51">
      <c r="A450" s="17">
        <v>44460</v>
      </c>
      <c r="B450" s="4">
        <v>6.2</v>
      </c>
      <c r="C450" t="s">
        <v>279</v>
      </c>
      <c r="D450" s="36">
        <v>2</v>
      </c>
      <c r="E450" s="43">
        <v>44461.484247685185</v>
      </c>
      <c r="F450" s="41">
        <v>18</v>
      </c>
      <c r="H450" s="52">
        <v>20.9</v>
      </c>
      <c r="I450" s="5">
        <v>30</v>
      </c>
      <c r="J450" s="52">
        <v>6.8</v>
      </c>
      <c r="K450" s="52">
        <v>27875</v>
      </c>
      <c r="L450" s="5" t="s">
        <v>88</v>
      </c>
      <c r="M450" s="6">
        <f t="shared" si="186"/>
        <v>3.5067490038035255E-2</v>
      </c>
      <c r="N450" s="6">
        <f t="shared" si="215"/>
        <v>744.61216377987535</v>
      </c>
      <c r="O450" s="6" t="e">
        <f t="shared" si="187"/>
        <v>#VALUE!</v>
      </c>
      <c r="P450">
        <f t="shared" si="188"/>
        <v>0.56107984060856408</v>
      </c>
      <c r="Q450">
        <f t="shared" si="189"/>
        <v>32762.935206314516</v>
      </c>
      <c r="R450">
        <f t="shared" si="190"/>
        <v>0.9760273302942778</v>
      </c>
      <c r="S450">
        <f t="shared" si="191"/>
        <v>20724.660405704824</v>
      </c>
      <c r="T450">
        <f t="shared" si="192"/>
        <v>20724.660405704821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6.7727816187247076E-6</v>
      </c>
      <c r="AC450">
        <f t="shared" si="195"/>
        <v>5.2714369563783206E-10</v>
      </c>
      <c r="AD450">
        <v>0</v>
      </c>
      <c r="AE450" s="11">
        <f t="shared" si="196"/>
        <v>1.4171026024386982E-10</v>
      </c>
      <c r="AF450" s="11">
        <f t="shared" si="197"/>
        <v>6.6885395588170191E-10</v>
      </c>
      <c r="AG450" s="15">
        <f t="shared" si="198"/>
        <v>1.097002469958351E-3</v>
      </c>
      <c r="AI450">
        <f t="shared" si="213"/>
        <v>2.7763424650286944E-2</v>
      </c>
      <c r="AJ450">
        <f t="shared" si="199"/>
        <v>2.160901546456554E-6</v>
      </c>
      <c r="AK450">
        <v>0</v>
      </c>
      <c r="AL450" s="11">
        <f t="shared" si="200"/>
        <v>1.2041335077881761E-5</v>
      </c>
      <c r="AM450" s="11">
        <f t="shared" si="201"/>
        <v>1.4202236624338315E-5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15.215219993965079</v>
      </c>
      <c r="AY450" t="e">
        <f t="shared" si="210"/>
        <v>#VALUE!</v>
      </c>
    </row>
    <row r="451" spans="1:51">
      <c r="A451" s="17">
        <v>44460</v>
      </c>
      <c r="B451">
        <v>6</v>
      </c>
      <c r="C451" s="41" t="s">
        <v>279</v>
      </c>
      <c r="D451" s="36">
        <v>1</v>
      </c>
      <c r="E451" s="43">
        <v>44461.50545138889</v>
      </c>
      <c r="F451" s="41">
        <v>26</v>
      </c>
      <c r="H451" s="52">
        <v>20.9</v>
      </c>
      <c r="I451" s="5">
        <v>30</v>
      </c>
      <c r="J451" s="52">
        <v>17588.669999999998</v>
      </c>
      <c r="K451" s="52">
        <v>18131</v>
      </c>
      <c r="L451" s="5" t="s">
        <v>88</v>
      </c>
      <c r="M451" s="6">
        <f t="shared" si="186"/>
        <v>90.704486765777844</v>
      </c>
      <c r="N451" s="6">
        <f t="shared" si="215"/>
        <v>484.32513512082221</v>
      </c>
      <c r="O451" s="6" t="e">
        <f t="shared" si="187"/>
        <v>#VALUE!</v>
      </c>
      <c r="P451">
        <f t="shared" si="188"/>
        <v>1451.2717882524455</v>
      </c>
      <c r="Q451">
        <f t="shared" si="189"/>
        <v>21310.305945316177</v>
      </c>
      <c r="R451">
        <f t="shared" si="190"/>
        <v>2524.5621505186846</v>
      </c>
      <c r="S451">
        <f t="shared" si="191"/>
        <v>13480.136962003016</v>
      </c>
      <c r="T451">
        <f t="shared" si="192"/>
        <v>13480.136962003018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1.7518267775560981E-2</v>
      </c>
      <c r="AC451">
        <f t="shared" si="195"/>
        <v>1.3634936036991566E-6</v>
      </c>
      <c r="AD451">
        <v>0</v>
      </c>
      <c r="AE451" s="11">
        <f t="shared" si="196"/>
        <v>3.6654338280052129E-7</v>
      </c>
      <c r="AF451" s="11">
        <f t="shared" si="197"/>
        <v>1.7300369864996779E-6</v>
      </c>
      <c r="AG451" s="15">
        <f t="shared" si="198"/>
        <v>1.097002469958351E-3</v>
      </c>
      <c r="AI451">
        <f t="shared" si="213"/>
        <v>1.8058426989573186E-2</v>
      </c>
      <c r="AJ451">
        <f t="shared" si="199"/>
        <v>1.4055356390602255E-6</v>
      </c>
      <c r="AK451">
        <v>0</v>
      </c>
      <c r="AL451" s="11">
        <f t="shared" si="200"/>
        <v>7.8321595084152183E-6</v>
      </c>
      <c r="AM451" s="11">
        <f t="shared" si="201"/>
        <v>9.2376951474754438E-6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15.215219993965077</v>
      </c>
      <c r="AY451" t="e">
        <f t="shared" si="210"/>
        <v>#VALUE!</v>
      </c>
    </row>
    <row r="452" spans="1:51">
      <c r="A452" s="17">
        <v>44460</v>
      </c>
      <c r="B452">
        <v>10</v>
      </c>
      <c r="C452" s="41" t="s">
        <v>279</v>
      </c>
      <c r="D452" s="36">
        <v>2</v>
      </c>
      <c r="E452" s="43">
        <v>44461.526666666665</v>
      </c>
      <c r="F452" s="41">
        <v>110</v>
      </c>
      <c r="H452" s="52">
        <v>20.9</v>
      </c>
      <c r="I452" s="5">
        <v>30</v>
      </c>
      <c r="J452" s="4"/>
      <c r="K452" s="52">
        <v>20043</v>
      </c>
      <c r="L452" s="5" t="s">
        <v>88</v>
      </c>
      <c r="M452" s="6">
        <f t="shared" si="186"/>
        <v>0</v>
      </c>
      <c r="N452" s="6">
        <f t="shared" si="215"/>
        <v>535.39951923372337</v>
      </c>
      <c r="O452" s="6" t="e">
        <f t="shared" si="187"/>
        <v>#VALUE!</v>
      </c>
      <c r="P452">
        <f t="shared" si="188"/>
        <v>0</v>
      </c>
      <c r="Q452">
        <f t="shared" si="189"/>
        <v>23557.578846283828</v>
      </c>
      <c r="R452">
        <f t="shared" si="190"/>
        <v>0</v>
      </c>
      <c r="S452">
        <f t="shared" si="191"/>
        <v>14901.681381579969</v>
      </c>
      <c r="T452">
        <f t="shared" si="192"/>
        <v>14901.681381579971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0</v>
      </c>
      <c r="AC452">
        <f t="shared" si="195"/>
        <v>0</v>
      </c>
      <c r="AD452">
        <v>0</v>
      </c>
      <c r="AE452" s="11">
        <f t="shared" si="196"/>
        <v>0</v>
      </c>
      <c r="AF452" s="11">
        <f t="shared" si="197"/>
        <v>0</v>
      </c>
      <c r="AG452" s="15">
        <f t="shared" si="198"/>
        <v>1.097002469958351E-3</v>
      </c>
      <c r="AI452">
        <f t="shared" si="213"/>
        <v>1.9962773821191073E-2</v>
      </c>
      <c r="AJ452">
        <f t="shared" si="199"/>
        <v>1.5537560428925098E-6</v>
      </c>
      <c r="AK452">
        <v>0</v>
      </c>
      <c r="AL452" s="11">
        <f t="shared" si="200"/>
        <v>8.6580979001249905E-6</v>
      </c>
      <c r="AM452" s="11">
        <f t="shared" si="201"/>
        <v>1.02118539430175E-5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 t="e">
        <f t="shared" si="208"/>
        <v>#DIV/0!</v>
      </c>
      <c r="AX452">
        <f t="shared" si="209"/>
        <v>15.215219993965077</v>
      </c>
      <c r="AY452" t="e">
        <f t="shared" si="210"/>
        <v>#VALUE!</v>
      </c>
    </row>
    <row r="453" spans="1:51">
      <c r="A453" s="17">
        <v>44460</v>
      </c>
      <c r="B453" s="4">
        <v>0.1</v>
      </c>
      <c r="C453" s="41" t="s">
        <v>279</v>
      </c>
      <c r="D453" s="36">
        <v>1</v>
      </c>
      <c r="E453" s="43">
        <v>44461.54787037037</v>
      </c>
      <c r="F453" s="41">
        <v>148</v>
      </c>
      <c r="H453" s="52">
        <v>20.9</v>
      </c>
      <c r="I453" s="5">
        <v>30</v>
      </c>
      <c r="J453" s="52">
        <v>57.43</v>
      </c>
      <c r="K453" s="52">
        <v>884</v>
      </c>
      <c r="L453" s="5" t="s">
        <v>88</v>
      </c>
      <c r="M453" s="6">
        <f t="shared" si="186"/>
        <v>0.29616558130652421</v>
      </c>
      <c r="N453" s="6">
        <f t="shared" si="215"/>
        <v>23.613888889019186</v>
      </c>
      <c r="O453" s="6" t="e">
        <f t="shared" si="187"/>
        <v>#VALUE!</v>
      </c>
      <c r="P453">
        <f t="shared" si="188"/>
        <v>4.7386493009043873</v>
      </c>
      <c r="Q453">
        <f t="shared" si="189"/>
        <v>1039.0111111168442</v>
      </c>
      <c r="R453">
        <f t="shared" si="190"/>
        <v>8.2431249380588802</v>
      </c>
      <c r="S453">
        <f t="shared" si="191"/>
        <v>657.24124838181388</v>
      </c>
      <c r="T453">
        <f t="shared" si="192"/>
        <v>657.24124838181388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5.7200124759317638E-5</v>
      </c>
      <c r="AC453">
        <f t="shared" si="195"/>
        <v>4.4520385941883372E-9</v>
      </c>
      <c r="AD453">
        <v>0</v>
      </c>
      <c r="AE453" s="11">
        <f t="shared" si="196"/>
        <v>1.1968265067360945E-9</v>
      </c>
      <c r="AF453" s="11">
        <f t="shared" si="197"/>
        <v>5.6488651009244321E-9</v>
      </c>
      <c r="AG453" s="15">
        <f t="shared" si="198"/>
        <v>1.097002469958351E-3</v>
      </c>
      <c r="AI453">
        <f t="shared" si="213"/>
        <v>8.8046161043421199E-4</v>
      </c>
      <c r="AJ453">
        <f t="shared" si="199"/>
        <v>6.8528680432918164E-8</v>
      </c>
      <c r="AK453">
        <v>0</v>
      </c>
      <c r="AL453" s="11">
        <f t="shared" si="200"/>
        <v>3.8186691332188257E-7</v>
      </c>
      <c r="AM453" s="11">
        <f t="shared" si="201"/>
        <v>4.5039559375480076E-7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78.81297419298906</v>
      </c>
      <c r="AX453">
        <f t="shared" si="209"/>
        <v>15.215219993965082</v>
      </c>
      <c r="AY453" t="e">
        <f t="shared" si="210"/>
        <v>#VALUE!</v>
      </c>
    </row>
    <row r="454" spans="1:51">
      <c r="A454" s="17">
        <v>44460</v>
      </c>
      <c r="B454" s="4">
        <v>9</v>
      </c>
      <c r="C454" s="41" t="s">
        <v>279</v>
      </c>
      <c r="D454" s="36">
        <v>2</v>
      </c>
      <c r="E454" s="43">
        <v>44461.569097222222</v>
      </c>
      <c r="F454" s="41">
        <v>12</v>
      </c>
      <c r="H454" s="52">
        <v>20.9</v>
      </c>
      <c r="I454" s="5">
        <v>30</v>
      </c>
      <c r="J454" s="52">
        <v>81.11</v>
      </c>
      <c r="K454" s="52">
        <v>35220</v>
      </c>
      <c r="L454" s="5" t="s">
        <v>88</v>
      </c>
      <c r="M454" s="6">
        <f t="shared" si="186"/>
        <v>0.41828295838015278</v>
      </c>
      <c r="N454" s="6">
        <f t="shared" si="215"/>
        <v>940.81579940187294</v>
      </c>
      <c r="O454" s="6" t="e">
        <f t="shared" si="187"/>
        <v>#VALUE!</v>
      </c>
      <c r="P454">
        <f t="shared" si="188"/>
        <v>6.6925273340824445</v>
      </c>
      <c r="Q454">
        <f t="shared" si="189"/>
        <v>41395.895173682409</v>
      </c>
      <c r="R454">
        <f t="shared" si="190"/>
        <v>11.641996582377779</v>
      </c>
      <c r="S454">
        <f t="shared" si="191"/>
        <v>26185.561954759592</v>
      </c>
      <c r="T454">
        <f t="shared" si="192"/>
        <v>26185.5619547596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8.0785340749229566E-5</v>
      </c>
      <c r="AC454">
        <f t="shared" si="195"/>
        <v>6.2877389931153759E-9</v>
      </c>
      <c r="AD454">
        <v>0</v>
      </c>
      <c r="AE454" s="11">
        <f t="shared" si="196"/>
        <v>1.6903116482912178E-9</v>
      </c>
      <c r="AF454" s="11">
        <f t="shared" si="197"/>
        <v>7.9780506414065935E-9</v>
      </c>
      <c r="AG454" s="15">
        <f t="shared" si="198"/>
        <v>1.097002469958351E-3</v>
      </c>
      <c r="AI454">
        <f t="shared" si="213"/>
        <v>3.5079024795806497E-2</v>
      </c>
      <c r="AJ454">
        <f t="shared" si="199"/>
        <v>2.7302942588771239E-6</v>
      </c>
      <c r="AK454">
        <v>0</v>
      </c>
      <c r="AL454" s="11">
        <f t="shared" si="200"/>
        <v>1.5214199872394462E-5</v>
      </c>
      <c r="AM454" s="11">
        <f t="shared" si="201"/>
        <v>1.7944494131271585E-5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>
        <v>44460</v>
      </c>
      <c r="B455">
        <v>9</v>
      </c>
      <c r="C455" s="41" t="s">
        <v>279</v>
      </c>
      <c r="D455" s="36">
        <v>1</v>
      </c>
      <c r="E455" s="43">
        <v>44461.59033564815</v>
      </c>
      <c r="F455" s="41">
        <v>98</v>
      </c>
      <c r="H455" s="52">
        <v>20.9</v>
      </c>
      <c r="I455" s="5">
        <v>30</v>
      </c>
      <c r="J455" s="52">
        <v>82886.080000000002</v>
      </c>
      <c r="K455" s="52">
        <v>19571</v>
      </c>
      <c r="L455" s="5" t="s">
        <v>88</v>
      </c>
      <c r="M455" s="6">
        <f t="shared" si="186"/>
        <v>427.44217421938123</v>
      </c>
      <c r="N455" s="6">
        <f t="shared" si="215"/>
        <v>522.79119846945082</v>
      </c>
      <c r="O455" s="6" t="e">
        <f t="shared" si="187"/>
        <v>#VALUE!</v>
      </c>
      <c r="P455">
        <f t="shared" si="188"/>
        <v>6839.0747875100997</v>
      </c>
      <c r="Q455">
        <f t="shared" si="189"/>
        <v>23002.812732655835</v>
      </c>
      <c r="R455">
        <f t="shared" si="190"/>
        <v>11896.923438376167</v>
      </c>
      <c r="S455">
        <f t="shared" si="191"/>
        <v>14550.756190136288</v>
      </c>
      <c r="T455">
        <f t="shared" si="192"/>
        <v>14550.756190136291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8.2554311628256702E-2</v>
      </c>
      <c r="AC455">
        <f t="shared" si="195"/>
        <v>6.4254227247254399E-6</v>
      </c>
      <c r="AD455">
        <v>0</v>
      </c>
      <c r="AE455" s="11">
        <f t="shared" si="196"/>
        <v>1.727324701087384E-6</v>
      </c>
      <c r="AF455" s="11">
        <f t="shared" si="197"/>
        <v>8.1527474258128233E-6</v>
      </c>
      <c r="AG455" s="15">
        <f t="shared" si="198"/>
        <v>1.097002469958351E-3</v>
      </c>
      <c r="AI455">
        <f t="shared" si="213"/>
        <v>1.9492663097067833E-2</v>
      </c>
      <c r="AJ455">
        <f t="shared" si="199"/>
        <v>1.5171660687247076E-6</v>
      </c>
      <c r="AK455">
        <v>0</v>
      </c>
      <c r="AL455" s="11">
        <f t="shared" si="200"/>
        <v>8.4542051590752996E-6</v>
      </c>
      <c r="AM455" s="11">
        <f t="shared" si="201"/>
        <v>9.9713712278000072E-6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15.215219993965077</v>
      </c>
      <c r="AY455" t="e">
        <f t="shared" si="210"/>
        <v>#VALUE!</v>
      </c>
    </row>
    <row r="456" spans="1:51">
      <c r="A456" s="17">
        <v>44460</v>
      </c>
      <c r="B456" s="4">
        <v>8</v>
      </c>
      <c r="C456" s="41" t="s">
        <v>279</v>
      </c>
      <c r="D456" s="36">
        <v>2</v>
      </c>
      <c r="E456" s="43">
        <v>44461.611562500002</v>
      </c>
      <c r="F456" s="41">
        <v>41</v>
      </c>
      <c r="H456" s="52">
        <v>20.9</v>
      </c>
      <c r="I456" s="5">
        <v>30</v>
      </c>
      <c r="J456" s="52">
        <v>83.05</v>
      </c>
      <c r="K456" s="52">
        <v>29727</v>
      </c>
      <c r="L456" s="5" t="s">
        <v>88</v>
      </c>
      <c r="M456" s="6">
        <f t="shared" si="186"/>
        <v>0.42828750700865104</v>
      </c>
      <c r="N456" s="6">
        <f t="shared" si="215"/>
        <v>794.08379525325029</v>
      </c>
      <c r="O456" s="6" t="e">
        <f t="shared" si="187"/>
        <v>#VALUE!</v>
      </c>
      <c r="P456">
        <f t="shared" si="188"/>
        <v>6.8526001121384166</v>
      </c>
      <c r="Q456">
        <f t="shared" si="189"/>
        <v>34939.686991143011</v>
      </c>
      <c r="R456">
        <f t="shared" si="190"/>
        <v>11.920451438373497</v>
      </c>
      <c r="S456">
        <f t="shared" si="191"/>
        <v>22101.595690776223</v>
      </c>
      <c r="T456">
        <f t="shared" si="192"/>
        <v>22101.595690776223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8.2717575505159845E-5</v>
      </c>
      <c r="AC456">
        <f t="shared" si="195"/>
        <v>6.4381299886355802E-9</v>
      </c>
      <c r="AD456">
        <v>0</v>
      </c>
      <c r="AE456" s="11">
        <f t="shared" si="196"/>
        <v>1.7307407519490276E-9</v>
      </c>
      <c r="AF456" s="11">
        <f t="shared" si="197"/>
        <v>8.168870740584608E-9</v>
      </c>
      <c r="AG456" s="15">
        <f t="shared" si="198"/>
        <v>1.097002469958351E-3</v>
      </c>
      <c r="AI456">
        <f t="shared" si="213"/>
        <v>2.9608011644092554E-2</v>
      </c>
      <c r="AJ456">
        <f t="shared" si="199"/>
        <v>2.304470682386152E-6</v>
      </c>
      <c r="AK456">
        <v>0</v>
      </c>
      <c r="AL456" s="11">
        <f t="shared" si="200"/>
        <v>1.284135490081403E-5</v>
      </c>
      <c r="AM456" s="11">
        <f t="shared" si="201"/>
        <v>1.5145825583200182E-5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15.215219993965079</v>
      </c>
      <c r="AY456" t="e">
        <f t="shared" si="210"/>
        <v>#VALUE!</v>
      </c>
    </row>
    <row r="457" spans="1:51">
      <c r="A457" s="17">
        <v>44460</v>
      </c>
      <c r="B457">
        <v>0.1</v>
      </c>
      <c r="C457" s="41" t="s">
        <v>279</v>
      </c>
      <c r="D457" s="36">
        <v>1</v>
      </c>
      <c r="E457" s="43">
        <v>44461.632777777777</v>
      </c>
      <c r="F457" s="41">
        <v>69</v>
      </c>
      <c r="H457" s="52">
        <v>20.9</v>
      </c>
      <c r="I457" s="5">
        <v>30</v>
      </c>
      <c r="J457" s="52">
        <v>59.67</v>
      </c>
      <c r="K457" s="52">
        <v>990</v>
      </c>
      <c r="L457" s="5" t="s">
        <v>88</v>
      </c>
      <c r="M457" s="6">
        <f t="shared" si="186"/>
        <v>0.30771722508375932</v>
      </c>
      <c r="N457" s="6">
        <f t="shared" si="215"/>
        <v>26.445418552182119</v>
      </c>
      <c r="O457" s="6" t="e">
        <f t="shared" si="187"/>
        <v>#VALUE!</v>
      </c>
      <c r="P457">
        <f t="shared" si="188"/>
        <v>4.9234756013401491</v>
      </c>
      <c r="Q457">
        <f t="shared" si="189"/>
        <v>1163.5984162960133</v>
      </c>
      <c r="R457">
        <f t="shared" si="190"/>
        <v>8.5646398233322891</v>
      </c>
      <c r="S457">
        <f t="shared" si="191"/>
        <v>736.0507193416239</v>
      </c>
      <c r="T457">
        <f t="shared" si="192"/>
        <v>736.05071934162413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5.9431158704309311E-5</v>
      </c>
      <c r="AC457">
        <f t="shared" si="195"/>
        <v>4.6256859292219761E-9</v>
      </c>
      <c r="AD457">
        <v>0</v>
      </c>
      <c r="AE457" s="11">
        <f t="shared" si="196"/>
        <v>1.2435075336399578E-9</v>
      </c>
      <c r="AF457" s="11">
        <f t="shared" si="197"/>
        <v>5.8691934628619339E-9</v>
      </c>
      <c r="AG457" s="15">
        <f t="shared" si="198"/>
        <v>1.097002469958351E-3</v>
      </c>
      <c r="AI457">
        <f t="shared" si="213"/>
        <v>9.8603732390256768E-4</v>
      </c>
      <c r="AJ457">
        <f t="shared" si="199"/>
        <v>7.6745920394331429E-8</v>
      </c>
      <c r="AK457">
        <v>0</v>
      </c>
      <c r="AL457" s="11">
        <f t="shared" si="200"/>
        <v>4.2765638482880513E-7</v>
      </c>
      <c r="AM457" s="11">
        <f t="shared" si="201"/>
        <v>5.0440230522313652E-7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</v>
      </c>
      <c r="AY457" t="e">
        <f t="shared" si="210"/>
        <v>#VALUE!</v>
      </c>
    </row>
    <row r="458" spans="1:51">
      <c r="A458" s="17">
        <v>44460</v>
      </c>
      <c r="B458" s="4">
        <v>9</v>
      </c>
      <c r="C458" s="41" t="s">
        <v>279</v>
      </c>
      <c r="D458" s="36">
        <v>2</v>
      </c>
      <c r="E458" s="43">
        <v>44461.654004629629</v>
      </c>
      <c r="F458" s="41">
        <v>62</v>
      </c>
      <c r="H458" s="52">
        <v>20.9</v>
      </c>
      <c r="I458" s="5">
        <v>30</v>
      </c>
      <c r="J458" s="52">
        <v>9.16</v>
      </c>
      <c r="K458" s="52">
        <v>33470</v>
      </c>
      <c r="L458" s="5" t="s">
        <v>88</v>
      </c>
      <c r="M458" s="6">
        <f t="shared" si="186"/>
        <v>4.7237971874765132E-2</v>
      </c>
      <c r="N458" s="6">
        <f t="shared" si="215"/>
        <v>894.0688474156924</v>
      </c>
      <c r="O458" s="6" t="e">
        <f t="shared" si="187"/>
        <v>#VALUE!</v>
      </c>
      <c r="P458">
        <f t="shared" si="188"/>
        <v>0.75580754999624211</v>
      </c>
      <c r="Q458">
        <f t="shared" si="189"/>
        <v>39339.029286290468</v>
      </c>
      <c r="R458">
        <f t="shared" si="190"/>
        <v>1.3147662272787628</v>
      </c>
      <c r="S458">
        <f t="shared" si="191"/>
        <v>24884.462198347639</v>
      </c>
      <c r="T458">
        <f t="shared" si="192"/>
        <v>24884.462198347635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9.1233352393409299E-6</v>
      </c>
      <c r="AC458">
        <f t="shared" si="195"/>
        <v>7.1009356647684427E-10</v>
      </c>
      <c r="AD458">
        <v>0</v>
      </c>
      <c r="AE458" s="11">
        <f t="shared" si="196"/>
        <v>1.9089205644615405E-10</v>
      </c>
      <c r="AF458" s="11">
        <f t="shared" si="197"/>
        <v>9.0098562292299835E-10</v>
      </c>
      <c r="AG458" s="15">
        <f t="shared" si="198"/>
        <v>1.097002469958351E-3</v>
      </c>
      <c r="AI458">
        <f t="shared" si="213"/>
        <v>3.3336029526281757E-2</v>
      </c>
      <c r="AJ458">
        <f t="shared" si="199"/>
        <v>2.5946322783820937E-6</v>
      </c>
      <c r="AK458">
        <v>0</v>
      </c>
      <c r="AL458" s="11">
        <f t="shared" si="200"/>
        <v>1.4458241616383948E-5</v>
      </c>
      <c r="AM458" s="11">
        <f t="shared" si="201"/>
        <v>1.7052873894766042E-5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15.215219993965079</v>
      </c>
      <c r="AY458" t="e">
        <f t="shared" si="210"/>
        <v>#VALUE!</v>
      </c>
    </row>
    <row r="459" spans="1:51">
      <c r="A459" s="17">
        <v>44460</v>
      </c>
      <c r="B459">
        <v>3</v>
      </c>
      <c r="C459" s="41" t="s">
        <v>279</v>
      </c>
      <c r="D459" s="36">
        <v>1</v>
      </c>
      <c r="E459" s="43">
        <v>44461.675243055557</v>
      </c>
      <c r="F459" s="41">
        <v>37</v>
      </c>
      <c r="H459" s="52">
        <v>20.9</v>
      </c>
      <c r="I459" s="5">
        <v>30</v>
      </c>
      <c r="J459" s="52">
        <v>33.44</v>
      </c>
      <c r="K459" s="52">
        <v>1947</v>
      </c>
      <c r="L459" s="5" t="s">
        <v>88</v>
      </c>
      <c r="M459" s="6">
        <f t="shared" ref="M459:M522" si="216">1000000*(AF459-AD459)/X459</f>
        <v>0.17244953924586745</v>
      </c>
      <c r="N459" s="6">
        <f t="shared" si="215"/>
        <v>52.009323152624837</v>
      </c>
      <c r="O459" s="6" t="e">
        <f t="shared" ref="O459:O522" si="217">1000000*(AT459-AR459)/X459</f>
        <v>#VALUE!</v>
      </c>
      <c r="P459">
        <f t="shared" ref="P459:P522" si="218">(M459*16)</f>
        <v>2.7591926279338792</v>
      </c>
      <c r="Q459">
        <f t="shared" ref="Q459:Q522" si="219">(N459*44)</f>
        <v>2288.4102187154926</v>
      </c>
      <c r="R459">
        <f t="shared" ref="R459:R522" si="220">1000000*(((AF459-AD459)*0.082057*W459)/(V459-Z459))/X459</f>
        <v>4.7997579301530378</v>
      </c>
      <c r="S459">
        <f t="shared" ref="S459:S522" si="221">1000000*(((AM459-AK459)*0.082057*W459)/(V459-Z459))/X459</f>
        <v>1447.5664147051941</v>
      </c>
      <c r="T459">
        <f t="shared" ref="T459:T522" si="222">N459*((1*0.082057*W459)/(V459-Z459))</f>
        <v>1447.5664147051943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3.3306149607375617E-5</v>
      </c>
      <c r="AC459">
        <f t="shared" ref="AC459:AC522" si="225">(AB459*Y459)/(0.082057*W459)</f>
        <v>2.5923066444307504E-9</v>
      </c>
      <c r="AD459">
        <v>0</v>
      </c>
      <c r="AE459" s="11">
        <f t="shared" ref="AE459:AE522" si="226">AB459*AG459*X459</f>
        <v>6.9688104449338329E-10</v>
      </c>
      <c r="AF459" s="11">
        <f t="shared" ref="AF459:AF522" si="227">AC459+AE459</f>
        <v>3.2891876889241335E-9</v>
      </c>
      <c r="AG459" s="15">
        <f t="shared" ref="AG459:AG522" si="228">101.325*(0.000014*EXP(1600*((1/W459)-(1/298.15))))</f>
        <v>1.097002469958351E-3</v>
      </c>
      <c r="AI459">
        <f t="shared" si="213"/>
        <v>1.9392067370083831E-3</v>
      </c>
      <c r="AJ459">
        <f t="shared" ref="AJ459:AJ522" si="229">(AI459*Y459)/(0.082057*W459)</f>
        <v>1.5093364344218515E-7</v>
      </c>
      <c r="AK459">
        <v>0</v>
      </c>
      <c r="AL459" s="11">
        <f t="shared" ref="AL459:AL522" si="230">AI459*AN459*X459</f>
        <v>8.4105755682998351E-7</v>
      </c>
      <c r="AM459" s="11">
        <f t="shared" ref="AM459:AM522" si="231">AJ459+AL459</f>
        <v>9.9199120027216867E-7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78.81297419298906</v>
      </c>
      <c r="AX459">
        <f t="shared" ref="AX459:AX522" si="239">100*(AM459-AL459)/AM459</f>
        <v>15.215219993965077</v>
      </c>
      <c r="AY459" t="e">
        <f t="shared" ref="AY459:AY522" si="240">100*(AT459-AS459)/AT459</f>
        <v>#VALUE!</v>
      </c>
    </row>
    <row r="460" spans="1:51">
      <c r="A460" s="17">
        <v>44460</v>
      </c>
      <c r="B460" s="4">
        <v>5</v>
      </c>
      <c r="C460" s="41" t="s">
        <v>279</v>
      </c>
      <c r="D460" s="36">
        <v>2</v>
      </c>
      <c r="E460" s="43">
        <v>44461.696469907409</v>
      </c>
      <c r="F460" s="41">
        <v>91</v>
      </c>
      <c r="H460" s="52">
        <v>20.9</v>
      </c>
      <c r="I460" s="5">
        <v>30</v>
      </c>
      <c r="J460" s="52">
        <v>43.42</v>
      </c>
      <c r="K460" s="52">
        <v>32449</v>
      </c>
      <c r="L460" s="5" t="s">
        <v>88</v>
      </c>
      <c r="M460" s="6">
        <f t="shared" si="216"/>
        <v>0.22391623786051337</v>
      </c>
      <c r="N460" s="6">
        <f t="shared" si="215"/>
        <v>866.79533999975513</v>
      </c>
      <c r="O460" s="6" t="e">
        <f t="shared" si="217"/>
        <v>#VALUE!</v>
      </c>
      <c r="P460">
        <f t="shared" si="218"/>
        <v>3.582659805768214</v>
      </c>
      <c r="Q460">
        <f t="shared" si="219"/>
        <v>38138.994959989228</v>
      </c>
      <c r="R460">
        <f t="shared" si="220"/>
        <v>6.2322215707908164</v>
      </c>
      <c r="S460">
        <f t="shared" si="221"/>
        <v>24125.363426178141</v>
      </c>
      <c r="T460">
        <f t="shared" si="222"/>
        <v>24125.363426178144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4.3246202630151E-5</v>
      </c>
      <c r="AC460">
        <f t="shared" si="225"/>
        <v>3.3659675389109806E-9</v>
      </c>
      <c r="AD460">
        <v>0</v>
      </c>
      <c r="AE460" s="11">
        <f t="shared" si="226"/>
        <v>9.0486169114541571E-10</v>
      </c>
      <c r="AF460" s="11">
        <f t="shared" si="227"/>
        <v>4.2708292300563967E-9</v>
      </c>
      <c r="AG460" s="15">
        <f t="shared" si="228"/>
        <v>1.097002469958351E-3</v>
      </c>
      <c r="AI460">
        <f t="shared" si="213"/>
        <v>3.2319116286176182E-2</v>
      </c>
      <c r="AJ460">
        <f t="shared" si="229"/>
        <v>2.5154832029047076E-6</v>
      </c>
      <c r="AK460">
        <v>0</v>
      </c>
      <c r="AL460" s="11">
        <f t="shared" si="230"/>
        <v>1.40171939710201E-5</v>
      </c>
      <c r="AM460" s="11">
        <f t="shared" si="231"/>
        <v>1.6532677173924808E-5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78.81297419298906</v>
      </c>
      <c r="AX460">
        <f t="shared" si="239"/>
        <v>15.215219993965077</v>
      </c>
      <c r="AY460" t="e">
        <f t="shared" si="240"/>
        <v>#VALUE!</v>
      </c>
    </row>
    <row r="461" spans="1:51">
      <c r="A461" s="17">
        <v>44460</v>
      </c>
      <c r="B461">
        <v>10</v>
      </c>
      <c r="C461" s="41" t="s">
        <v>279</v>
      </c>
      <c r="D461" s="36">
        <v>1</v>
      </c>
      <c r="E461" s="43">
        <v>44461.717662037037</v>
      </c>
      <c r="F461" s="41">
        <v>188</v>
      </c>
      <c r="H461" s="52">
        <v>20.9</v>
      </c>
      <c r="I461" s="5">
        <v>30</v>
      </c>
      <c r="J461" s="4"/>
      <c r="K461" s="52">
        <v>23479</v>
      </c>
      <c r="L461" s="5" t="s">
        <v>88</v>
      </c>
      <c r="M461" s="6">
        <f t="shared" si="216"/>
        <v>0</v>
      </c>
      <c r="N461" s="6">
        <f t="shared" si="215"/>
        <v>627.18382039058986</v>
      </c>
      <c r="O461" s="6" t="e">
        <f t="shared" si="217"/>
        <v>#VALUE!</v>
      </c>
      <c r="P461">
        <f t="shared" si="218"/>
        <v>0</v>
      </c>
      <c r="Q461">
        <f t="shared" si="219"/>
        <v>27596.088097185955</v>
      </c>
      <c r="R461">
        <f t="shared" si="220"/>
        <v>0</v>
      </c>
      <c r="S461">
        <f t="shared" si="221"/>
        <v>17456.29781759797</v>
      </c>
      <c r="T461">
        <f t="shared" si="222"/>
        <v>17456.297817597973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0</v>
      </c>
      <c r="AC461">
        <f t="shared" si="225"/>
        <v>0</v>
      </c>
      <c r="AD461">
        <v>0</v>
      </c>
      <c r="AE461" s="11">
        <f t="shared" si="226"/>
        <v>0</v>
      </c>
      <c r="AF461" s="11">
        <f t="shared" si="227"/>
        <v>0</v>
      </c>
      <c r="AG461" s="15">
        <f t="shared" si="228"/>
        <v>1.097002469958351E-3</v>
      </c>
      <c r="AI461">
        <f t="shared" ref="AI461:AI524" si="243">V461*(K461/10^6)</f>
        <v>2.3385020533240795E-2</v>
      </c>
      <c r="AJ461">
        <f t="shared" si="229"/>
        <v>1.8201186514530378E-6</v>
      </c>
      <c r="AK461">
        <v>0</v>
      </c>
      <c r="AL461" s="11">
        <f t="shared" si="230"/>
        <v>1.0142367938783349E-5</v>
      </c>
      <c r="AM461" s="11">
        <f t="shared" si="231"/>
        <v>1.1962486590236388E-5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 t="e">
        <f t="shared" si="238"/>
        <v>#DIV/0!</v>
      </c>
      <c r="AX461">
        <f t="shared" si="239"/>
        <v>15.215219993965082</v>
      </c>
      <c r="AY461" t="e">
        <f t="shared" si="240"/>
        <v>#VALUE!</v>
      </c>
    </row>
    <row r="462" spans="1:51">
      <c r="A462" s="17">
        <v>44460</v>
      </c>
      <c r="B462" s="4">
        <v>0.1</v>
      </c>
      <c r="C462" s="41" t="s">
        <v>279</v>
      </c>
      <c r="D462" s="36">
        <v>2</v>
      </c>
      <c r="E462" s="43">
        <v>44461.738865740743</v>
      </c>
      <c r="F462" s="41">
        <v>174</v>
      </c>
      <c r="H462" s="52">
        <v>20.9</v>
      </c>
      <c r="I462" s="5">
        <v>30</v>
      </c>
      <c r="J462" s="52">
        <v>72.34</v>
      </c>
      <c r="K462" s="52">
        <v>1265</v>
      </c>
      <c r="L462" s="5" t="s">
        <v>88</v>
      </c>
      <c r="M462" s="6">
        <f t="shared" si="216"/>
        <v>0.37305621019874557</v>
      </c>
      <c r="N462" s="6">
        <f t="shared" si="215"/>
        <v>33.791368150010491</v>
      </c>
      <c r="O462" s="6" t="e">
        <f t="shared" si="217"/>
        <v>#VALUE!</v>
      </c>
      <c r="P462">
        <f t="shared" si="218"/>
        <v>5.9688993631799292</v>
      </c>
      <c r="Q462">
        <f t="shared" si="219"/>
        <v>1486.8201986004617</v>
      </c>
      <c r="R462">
        <f t="shared" si="220"/>
        <v>10.383208393160009</v>
      </c>
      <c r="S462">
        <f t="shared" si="221"/>
        <v>940.50925249207523</v>
      </c>
      <c r="T462">
        <f t="shared" si="222"/>
        <v>940.50925249207546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7.2050444455668426E-5</v>
      </c>
      <c r="AC462">
        <f t="shared" si="225"/>
        <v>5.6078786680059946E-9</v>
      </c>
      <c r="AD462">
        <v>0</v>
      </c>
      <c r="AE462" s="11">
        <f t="shared" si="226"/>
        <v>1.5075470920649326E-9</v>
      </c>
      <c r="AF462" s="11">
        <f t="shared" si="227"/>
        <v>7.1154257600709277E-9</v>
      </c>
      <c r="AG462" s="15">
        <f t="shared" si="228"/>
        <v>1.097002469958351E-3</v>
      </c>
      <c r="AI462">
        <f t="shared" si="243"/>
        <v>1.2599365805421698E-3</v>
      </c>
      <c r="AJ462">
        <f t="shared" si="229"/>
        <v>9.8064231614979048E-8</v>
      </c>
      <c r="AK462">
        <v>0</v>
      </c>
      <c r="AL462" s="11">
        <f t="shared" si="230"/>
        <v>5.4644982505902885E-7</v>
      </c>
      <c r="AM462" s="11">
        <f t="shared" si="231"/>
        <v>6.4451405667400793E-7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15.21521999396508</v>
      </c>
      <c r="AY462" t="e">
        <f t="shared" si="240"/>
        <v>#VALUE!</v>
      </c>
    </row>
    <row r="463" spans="1:51">
      <c r="A463" s="17">
        <v>44460</v>
      </c>
      <c r="B463">
        <v>6</v>
      </c>
      <c r="C463" s="41" t="s">
        <v>279</v>
      </c>
      <c r="D463" s="36">
        <v>1</v>
      </c>
      <c r="E463" s="43">
        <v>44461.760057870371</v>
      </c>
      <c r="F463" s="41">
        <v>192</v>
      </c>
      <c r="H463" s="52">
        <v>20.9</v>
      </c>
      <c r="I463" s="5">
        <v>30</v>
      </c>
      <c r="J463" s="52">
        <v>21764.57</v>
      </c>
      <c r="K463" s="52">
        <v>17066</v>
      </c>
      <c r="L463" s="5" t="s">
        <v>88</v>
      </c>
      <c r="M463" s="6">
        <f t="shared" si="216"/>
        <v>112.23953553781189</v>
      </c>
      <c r="N463" s="6">
        <f t="shared" si="215"/>
        <v>455.87627576923245</v>
      </c>
      <c r="O463" s="6" t="e">
        <f t="shared" si="217"/>
        <v>#VALUE!</v>
      </c>
      <c r="P463">
        <f t="shared" si="218"/>
        <v>1795.8325686049902</v>
      </c>
      <c r="Q463">
        <f t="shared" si="219"/>
        <v>20058.556133846228</v>
      </c>
      <c r="R463">
        <f t="shared" si="220"/>
        <v>3123.9434047210198</v>
      </c>
      <c r="S463">
        <f t="shared" si="221"/>
        <v>12688.324824529453</v>
      </c>
      <c r="T463">
        <f t="shared" si="222"/>
        <v>12688.324824529454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2.1677452887565764E-2</v>
      </c>
      <c r="AC463">
        <f t="shared" si="225"/>
        <v>1.6872140976129837E-6</v>
      </c>
      <c r="AD463">
        <v>0</v>
      </c>
      <c r="AE463" s="11">
        <f t="shared" si="226"/>
        <v>4.5356807041116487E-7</v>
      </c>
      <c r="AF463" s="11">
        <f t="shared" si="227"/>
        <v>2.1407821680241485E-6</v>
      </c>
      <c r="AG463" s="15">
        <f t="shared" si="228"/>
        <v>1.097002469958351E-3</v>
      </c>
      <c r="AI463">
        <f t="shared" si="243"/>
        <v>1.6997689868405275E-2</v>
      </c>
      <c r="AJ463">
        <f t="shared" si="229"/>
        <v>1.3229756337875355E-6</v>
      </c>
      <c r="AK463">
        <v>0</v>
      </c>
      <c r="AL463" s="11">
        <f t="shared" si="230"/>
        <v>7.3721049126145352E-6</v>
      </c>
      <c r="AM463" s="11">
        <f t="shared" si="231"/>
        <v>8.6950805464020716E-6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15.215219993965084</v>
      </c>
      <c r="AY463" t="e">
        <f t="shared" si="240"/>
        <v>#VALUE!</v>
      </c>
    </row>
    <row r="464" spans="1:51">
      <c r="A464" s="17">
        <v>44460</v>
      </c>
      <c r="B464" s="4">
        <v>6.2</v>
      </c>
      <c r="C464" s="41" t="s">
        <v>279</v>
      </c>
      <c r="D464" s="36">
        <v>2</v>
      </c>
      <c r="E464" s="43">
        <v>44461.781307870369</v>
      </c>
      <c r="F464" s="41">
        <v>128</v>
      </c>
      <c r="H464" s="52">
        <v>20.9</v>
      </c>
      <c r="I464" s="5">
        <v>30</v>
      </c>
      <c r="J464" s="52">
        <v>8.2799999999999994</v>
      </c>
      <c r="K464" s="52">
        <v>28529</v>
      </c>
      <c r="L464" s="5" t="s">
        <v>88</v>
      </c>
      <c r="M464" s="6">
        <f t="shared" si="216"/>
        <v>4.2699826105137027E-2</v>
      </c>
      <c r="N464" s="6">
        <f t="shared" si="215"/>
        <v>762.08216755071078</v>
      </c>
      <c r="O464" s="6" t="e">
        <f t="shared" si="217"/>
        <v>#VALUE!</v>
      </c>
      <c r="P464">
        <f t="shared" si="218"/>
        <v>0.68319721768219244</v>
      </c>
      <c r="Q464">
        <f t="shared" si="219"/>
        <v>33531.615372231274</v>
      </c>
      <c r="R464">
        <f t="shared" si="220"/>
        <v>1.1884568080642088</v>
      </c>
      <c r="S464">
        <f t="shared" si="221"/>
        <v>21210.899971815346</v>
      </c>
      <c r="T464">
        <f t="shared" si="222"/>
        <v>21210.89997181535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8.2468576180942002E-6</v>
      </c>
      <c r="AC464">
        <f t="shared" si="225"/>
        <v>6.4187497057077178E-10</v>
      </c>
      <c r="AD464">
        <v>0</v>
      </c>
      <c r="AE464" s="11">
        <f t="shared" si="226"/>
        <v>1.7255308159106493E-10</v>
      </c>
      <c r="AF464" s="11">
        <f t="shared" si="227"/>
        <v>8.1442805216183668E-10</v>
      </c>
      <c r="AG464" s="15">
        <f t="shared" si="228"/>
        <v>1.097002469958351E-3</v>
      </c>
      <c r="AI464">
        <f t="shared" si="243"/>
        <v>2.841480688244076E-2</v>
      </c>
      <c r="AJ464">
        <f t="shared" si="229"/>
        <v>2.2116003665958398E-6</v>
      </c>
      <c r="AK464">
        <v>0</v>
      </c>
      <c r="AL464" s="11">
        <f t="shared" si="230"/>
        <v>1.2323847477556548E-5</v>
      </c>
      <c r="AM464" s="11">
        <f t="shared" si="231"/>
        <v>1.4535447844152388E-5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15.21521999396508</v>
      </c>
      <c r="AY464" t="e">
        <f t="shared" si="240"/>
        <v>#VALUE!</v>
      </c>
    </row>
    <row r="465" spans="1:51">
      <c r="A465" s="17">
        <v>44460</v>
      </c>
      <c r="B465">
        <v>0.1</v>
      </c>
      <c r="C465" s="41" t="s">
        <v>279</v>
      </c>
      <c r="D465" s="36">
        <v>1</v>
      </c>
      <c r="E465" s="43">
        <v>44461.802523148152</v>
      </c>
      <c r="F465" s="41">
        <v>96</v>
      </c>
      <c r="H465" s="52">
        <v>20.9</v>
      </c>
      <c r="I465" s="5">
        <v>30</v>
      </c>
      <c r="J465" s="52">
        <v>33.82</v>
      </c>
      <c r="K465" s="52">
        <v>1790</v>
      </c>
      <c r="L465" s="5" t="s">
        <v>88</v>
      </c>
      <c r="M465" s="6">
        <f t="shared" si="216"/>
        <v>0.17440919310093414</v>
      </c>
      <c r="N465" s="6">
        <f t="shared" si="215"/>
        <v>47.81545374586463</v>
      </c>
      <c r="O465" s="6" t="e">
        <f t="shared" si="217"/>
        <v>#VALUE!</v>
      </c>
      <c r="P465">
        <f t="shared" si="218"/>
        <v>2.7905470896149462</v>
      </c>
      <c r="Q465">
        <f t="shared" si="219"/>
        <v>2103.8799648180438</v>
      </c>
      <c r="R465">
        <f t="shared" si="220"/>
        <v>4.8543006339047761</v>
      </c>
      <c r="S465">
        <f t="shared" si="221"/>
        <v>1330.8391794156637</v>
      </c>
      <c r="T465">
        <f t="shared" si="222"/>
        <v>1330.8391794156637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3.3684628580186706E-5</v>
      </c>
      <c r="AC465">
        <f t="shared" si="225"/>
        <v>2.6217646744810998E-9</v>
      </c>
      <c r="AD465">
        <v>0</v>
      </c>
      <c r="AE465" s="11">
        <f t="shared" si="226"/>
        <v>7.0480014727171725E-10</v>
      </c>
      <c r="AF465" s="11">
        <f t="shared" si="227"/>
        <v>3.3265648217528169E-9</v>
      </c>
      <c r="AG465" s="15">
        <f t="shared" si="228"/>
        <v>1.097002469958351E-3</v>
      </c>
      <c r="AI465">
        <f t="shared" si="243"/>
        <v>1.782835161399592E-3</v>
      </c>
      <c r="AJ465">
        <f t="shared" si="229"/>
        <v>1.3876282576348814E-7</v>
      </c>
      <c r="AK465">
        <v>0</v>
      </c>
      <c r="AL465" s="11">
        <f t="shared" si="230"/>
        <v>7.7323730186218294E-7</v>
      </c>
      <c r="AM465" s="11">
        <f t="shared" si="231"/>
        <v>9.120001276256711E-7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78.81297419298906</v>
      </c>
      <c r="AX465">
        <f t="shared" si="239"/>
        <v>15.21521999396508</v>
      </c>
      <c r="AY465" t="e">
        <f t="shared" si="240"/>
        <v>#VALUE!</v>
      </c>
    </row>
    <row r="466" spans="1:51">
      <c r="A466" s="17">
        <v>44460</v>
      </c>
      <c r="B466" s="4">
        <v>5</v>
      </c>
      <c r="C466" s="41" t="s">
        <v>279</v>
      </c>
      <c r="D466" s="36">
        <v>2</v>
      </c>
      <c r="E466" s="43">
        <v>44461.823750000003</v>
      </c>
      <c r="F466" s="41">
        <v>132</v>
      </c>
      <c r="H466" s="52">
        <v>20.9</v>
      </c>
      <c r="I466" s="5">
        <v>30</v>
      </c>
      <c r="J466" s="52">
        <v>393.18</v>
      </c>
      <c r="K466" s="52">
        <v>34904</v>
      </c>
      <c r="L466" s="5" t="s">
        <v>88</v>
      </c>
      <c r="M466" s="6">
        <f t="shared" si="216"/>
        <v>2.0276229019345147</v>
      </c>
      <c r="N466" s="6">
        <f t="shared" si="215"/>
        <v>932.3746355003683</v>
      </c>
      <c r="O466" s="6" t="e">
        <f t="shared" si="217"/>
        <v>#VALUE!</v>
      </c>
      <c r="P466">
        <f t="shared" si="218"/>
        <v>32.441966430952235</v>
      </c>
      <c r="Q466">
        <f t="shared" si="219"/>
        <v>41024.483962016202</v>
      </c>
      <c r="R466">
        <f t="shared" si="220"/>
        <v>56.434474371338844</v>
      </c>
      <c r="S466">
        <f t="shared" si="221"/>
        <v>25950.620513030342</v>
      </c>
      <c r="T466">
        <f t="shared" si="222"/>
        <v>25950.62051303035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3.9160621718385008E-4</v>
      </c>
      <c r="AC466">
        <f t="shared" si="225"/>
        <v>3.0479758566306291E-8</v>
      </c>
      <c r="AD466">
        <v>0</v>
      </c>
      <c r="AE466" s="11">
        <f t="shared" si="226"/>
        <v>8.1937706062771661E-9</v>
      </c>
      <c r="AF466" s="11">
        <f t="shared" si="227"/>
        <v>3.8673529172583457E-8</v>
      </c>
      <c r="AG466" s="15">
        <f t="shared" si="228"/>
        <v>1.097002469958351E-3</v>
      </c>
      <c r="AI466">
        <f t="shared" si="243"/>
        <v>3.4764289649995173E-2</v>
      </c>
      <c r="AJ466">
        <f t="shared" si="229"/>
        <v>2.7057975812563071E-6</v>
      </c>
      <c r="AK466">
        <v>0</v>
      </c>
      <c r="AL466" s="11">
        <f t="shared" si="230"/>
        <v>1.5077695410166277E-5</v>
      </c>
      <c r="AM466" s="11">
        <f t="shared" si="231"/>
        <v>1.7783492991422583E-5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15.215219993965073</v>
      </c>
      <c r="AY466" t="e">
        <f t="shared" si="240"/>
        <v>#VALUE!</v>
      </c>
    </row>
    <row r="467" spans="1:51">
      <c r="A467" s="17">
        <v>44460</v>
      </c>
      <c r="B467" s="4">
        <v>3.8</v>
      </c>
      <c r="C467" s="41" t="s">
        <v>279</v>
      </c>
      <c r="D467" s="36">
        <v>1</v>
      </c>
      <c r="E467" s="43">
        <v>44461.844965277778</v>
      </c>
      <c r="F467" s="41">
        <v>216</v>
      </c>
      <c r="H467" s="52">
        <v>20.9</v>
      </c>
      <c r="I467" s="5">
        <v>30</v>
      </c>
      <c r="J467" s="52">
        <v>30.18</v>
      </c>
      <c r="K467" s="52">
        <v>10015</v>
      </c>
      <c r="L467" s="5" t="s">
        <v>88</v>
      </c>
      <c r="M467" s="6">
        <f t="shared" si="216"/>
        <v>0.15563777196292702</v>
      </c>
      <c r="N467" s="6">
        <f t="shared" si="215"/>
        <v>267.526128080913</v>
      </c>
      <c r="O467" s="6" t="e">
        <f t="shared" si="217"/>
        <v>#VALUE!</v>
      </c>
      <c r="P467">
        <f t="shared" si="218"/>
        <v>2.4902043514068324</v>
      </c>
      <c r="Q467">
        <f t="shared" si="219"/>
        <v>11771.149635560172</v>
      </c>
      <c r="R467">
        <f t="shared" si="220"/>
        <v>4.3318389453354866</v>
      </c>
      <c r="S467">
        <f t="shared" si="221"/>
        <v>7446.0080345518827</v>
      </c>
      <c r="T467">
        <f t="shared" si="222"/>
        <v>7446.0080345518836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3.0059198419575243E-5</v>
      </c>
      <c r="AC467">
        <f t="shared" si="225"/>
        <v>2.3395877550514368E-9</v>
      </c>
      <c r="AD467">
        <v>0</v>
      </c>
      <c r="AE467" s="11">
        <f t="shared" si="226"/>
        <v>6.2894347855293974E-10</v>
      </c>
      <c r="AF467" s="11">
        <f t="shared" si="227"/>
        <v>2.9685312336043764E-9</v>
      </c>
      <c r="AG467" s="15">
        <f t="shared" si="228"/>
        <v>1.097002469958351E-3</v>
      </c>
      <c r="AI467">
        <f t="shared" si="243"/>
        <v>9.974912928165873E-3</v>
      </c>
      <c r="AJ467">
        <f t="shared" si="229"/>
        <v>7.7637413409013052E-7</v>
      </c>
      <c r="AK467">
        <v>0</v>
      </c>
      <c r="AL467" s="11">
        <f t="shared" si="230"/>
        <v>4.3262411051115988E-6</v>
      </c>
      <c r="AM467" s="11">
        <f t="shared" si="231"/>
        <v>5.1026152392017293E-6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15.215219993965079</v>
      </c>
      <c r="AY467" t="e">
        <f t="shared" si="240"/>
        <v>#VALUE!</v>
      </c>
    </row>
    <row r="468" spans="1:51">
      <c r="A468" s="17">
        <v>44460</v>
      </c>
      <c r="B468" s="4">
        <v>8</v>
      </c>
      <c r="C468" s="41" t="s">
        <v>279</v>
      </c>
      <c r="D468" s="36">
        <v>2</v>
      </c>
      <c r="E468" s="43">
        <v>44461.866168981483</v>
      </c>
      <c r="F468" s="41">
        <v>199</v>
      </c>
      <c r="H468" s="52">
        <v>20.9</v>
      </c>
      <c r="I468" s="5">
        <v>30</v>
      </c>
      <c r="J468" s="52">
        <v>13.25</v>
      </c>
      <c r="K468" s="52">
        <v>30260</v>
      </c>
      <c r="L468" s="5" t="s">
        <v>88</v>
      </c>
      <c r="M468" s="6">
        <f t="shared" si="216"/>
        <v>6.8330035735877509E-2</v>
      </c>
      <c r="N468" s="6">
        <f t="shared" si="215"/>
        <v>808.32158120104134</v>
      </c>
      <c r="O468" s="6" t="e">
        <f t="shared" si="217"/>
        <v>#VALUE!</v>
      </c>
      <c r="P468">
        <f t="shared" si="218"/>
        <v>1.0932805717740401</v>
      </c>
      <c r="Q468">
        <f t="shared" si="219"/>
        <v>35566.149572845818</v>
      </c>
      <c r="R468">
        <f t="shared" si="220"/>
        <v>1.9018179597645859</v>
      </c>
      <c r="S468">
        <f t="shared" si="221"/>
        <v>22497.87350230055</v>
      </c>
      <c r="T468">
        <f t="shared" si="222"/>
        <v>22497.873502300554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1.3196964183544466E-5</v>
      </c>
      <c r="AC468">
        <f t="shared" si="225"/>
        <v>1.027154995176658E-9</v>
      </c>
      <c r="AD468">
        <v>0</v>
      </c>
      <c r="AE468" s="11">
        <f t="shared" si="226"/>
        <v>2.7612661003401098E-10</v>
      </c>
      <c r="AF468" s="11">
        <f t="shared" si="227"/>
        <v>1.3032816052106689E-9</v>
      </c>
      <c r="AG468" s="15">
        <f t="shared" si="228"/>
        <v>1.097002469958351E-3</v>
      </c>
      <c r="AI468">
        <f t="shared" si="243"/>
        <v>3.0138878203324945E-2</v>
      </c>
      <c r="AJ468">
        <f t="shared" si="229"/>
        <v>2.3457894455883523E-6</v>
      </c>
      <c r="AK468">
        <v>0</v>
      </c>
      <c r="AL468" s="11">
        <f t="shared" si="230"/>
        <v>1.3071598186787519E-5</v>
      </c>
      <c r="AM468" s="11">
        <f t="shared" si="231"/>
        <v>1.5417387632375873E-5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78.81297419298906</v>
      </c>
      <c r="AX468">
        <f t="shared" si="239"/>
        <v>15.215219993965082</v>
      </c>
      <c r="AY468" t="e">
        <f t="shared" si="240"/>
        <v>#VALUE!</v>
      </c>
    </row>
    <row r="469" spans="1:51">
      <c r="A469" s="17">
        <v>44460</v>
      </c>
      <c r="B469" s="4">
        <v>1.6</v>
      </c>
      <c r="C469" s="41" t="s">
        <v>279</v>
      </c>
      <c r="D469" s="36">
        <v>1</v>
      </c>
      <c r="E469" s="43">
        <v>44461.887384259258</v>
      </c>
      <c r="F469" s="41">
        <v>33</v>
      </c>
      <c r="H469" s="52">
        <v>20.9</v>
      </c>
      <c r="I469" s="5">
        <v>30</v>
      </c>
      <c r="J469" s="52">
        <v>91.18</v>
      </c>
      <c r="K469" s="52">
        <v>1134</v>
      </c>
      <c r="L469" s="5" t="s">
        <v>88</v>
      </c>
      <c r="M469" s="6">
        <f t="shared" si="216"/>
        <v>0.47021378553941967</v>
      </c>
      <c r="N469" s="6">
        <f t="shared" si="215"/>
        <v>30.29202488704497</v>
      </c>
      <c r="O469" s="6" t="e">
        <f t="shared" si="217"/>
        <v>#VALUE!</v>
      </c>
      <c r="P469">
        <f t="shared" si="218"/>
        <v>7.5234205686307147</v>
      </c>
      <c r="Q469">
        <f t="shared" si="219"/>
        <v>1332.8490950299788</v>
      </c>
      <c r="R469">
        <f t="shared" si="220"/>
        <v>13.08737823179886</v>
      </c>
      <c r="S469">
        <f t="shared" si="221"/>
        <v>843.11264215495135</v>
      </c>
      <c r="T469">
        <f t="shared" si="222"/>
        <v>843.11264215495123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9.0815033528723353E-5</v>
      </c>
      <c r="AC469">
        <f t="shared" si="225"/>
        <v>7.0683767894496349E-9</v>
      </c>
      <c r="AD469">
        <v>0</v>
      </c>
      <c r="AE469" s="11">
        <f t="shared" si="226"/>
        <v>1.9001678719170658E-9</v>
      </c>
      <c r="AF469" s="11">
        <f t="shared" si="227"/>
        <v>8.9685446613667011E-9</v>
      </c>
      <c r="AG469" s="15">
        <f t="shared" si="228"/>
        <v>1.097002469958351E-3</v>
      </c>
      <c r="AI469">
        <f t="shared" si="243"/>
        <v>1.1294609346520321E-3</v>
      </c>
      <c r="AJ469">
        <f t="shared" si="229"/>
        <v>8.7908963360779636E-8</v>
      </c>
      <c r="AK469">
        <v>0</v>
      </c>
      <c r="AL469" s="11">
        <f t="shared" si="230"/>
        <v>4.898609498948132E-7</v>
      </c>
      <c r="AM469" s="11">
        <f t="shared" si="231"/>
        <v>5.7776991325559285E-7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15.215219993965079</v>
      </c>
      <c r="AY469" t="e">
        <f t="shared" si="240"/>
        <v>#VALUE!</v>
      </c>
    </row>
    <row r="470" spans="1:51">
      <c r="A470" s="17">
        <v>44460</v>
      </c>
      <c r="B470">
        <v>9</v>
      </c>
      <c r="C470" s="41" t="s">
        <v>279</v>
      </c>
      <c r="D470" s="36">
        <v>2</v>
      </c>
      <c r="E470" s="43">
        <v>44461.908587962964</v>
      </c>
      <c r="F470" s="41">
        <v>190</v>
      </c>
      <c r="H470" s="52">
        <v>20.9</v>
      </c>
      <c r="I470" s="5">
        <v>30</v>
      </c>
      <c r="J470" s="52">
        <v>93320.49</v>
      </c>
      <c r="K470" s="52">
        <v>26916</v>
      </c>
      <c r="L470" s="5" t="s">
        <v>88</v>
      </c>
      <c r="M470" s="6">
        <f t="shared" si="216"/>
        <v>481.25225785581898</v>
      </c>
      <c r="N470" s="6">
        <f t="shared" si="215"/>
        <v>718.9948340914483</v>
      </c>
      <c r="O470" s="6" t="e">
        <f t="shared" si="217"/>
        <v>#VALUE!</v>
      </c>
      <c r="P470">
        <f t="shared" si="218"/>
        <v>7700.0361256931037</v>
      </c>
      <c r="Q470">
        <f t="shared" si="219"/>
        <v>31635.772700023725</v>
      </c>
      <c r="R470">
        <f t="shared" si="220"/>
        <v>13394.610105360867</v>
      </c>
      <c r="S470">
        <f t="shared" si="221"/>
        <v>20011.657739191065</v>
      </c>
      <c r="T470">
        <f t="shared" si="222"/>
        <v>20011.657739191065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9.2946955782703372E-2</v>
      </c>
      <c r="AC470">
        <f t="shared" si="225"/>
        <v>7.2343099966666697E-6</v>
      </c>
      <c r="AD470">
        <v>0</v>
      </c>
      <c r="AE470" s="11">
        <f t="shared" si="226"/>
        <v>1.9447751358802135E-6</v>
      </c>
      <c r="AF470" s="11">
        <f t="shared" si="227"/>
        <v>9.1790851325468841E-6</v>
      </c>
      <c r="AG470" s="15">
        <f t="shared" si="228"/>
        <v>1.097002469958351E-3</v>
      </c>
      <c r="AI470">
        <f t="shared" si="243"/>
        <v>2.6808263242587383E-2</v>
      </c>
      <c r="AJ470">
        <f t="shared" si="229"/>
        <v>2.0865587811452771E-6</v>
      </c>
      <c r="AK470">
        <v>0</v>
      </c>
      <c r="AL470" s="11">
        <f t="shared" si="230"/>
        <v>1.1627069953587997E-5</v>
      </c>
      <c r="AM470" s="11">
        <f t="shared" si="231"/>
        <v>1.3713628734733275E-5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78.81297419298906</v>
      </c>
      <c r="AX470">
        <f t="shared" si="239"/>
        <v>15.21521999396508</v>
      </c>
      <c r="AY470" t="e">
        <f t="shared" si="240"/>
        <v>#VALUE!</v>
      </c>
    </row>
    <row r="471" spans="1:51">
      <c r="A471" s="17">
        <v>44460</v>
      </c>
      <c r="B471">
        <v>0.1</v>
      </c>
      <c r="C471" s="41" t="s">
        <v>279</v>
      </c>
      <c r="D471" s="36">
        <v>1</v>
      </c>
      <c r="E471" s="43">
        <v>44461.929826388892</v>
      </c>
      <c r="F471" s="41">
        <v>112</v>
      </c>
      <c r="H471" s="52">
        <v>20.9</v>
      </c>
      <c r="I471" s="5">
        <v>30</v>
      </c>
      <c r="J471" s="52">
        <v>35.020000000000003</v>
      </c>
      <c r="K471" s="52">
        <v>2382</v>
      </c>
      <c r="L471" s="5" t="s">
        <v>88</v>
      </c>
      <c r="M471" s="6">
        <f t="shared" si="216"/>
        <v>0.18059757369588153</v>
      </c>
      <c r="N471" s="6">
        <f t="shared" si="215"/>
        <v>63.629279789189702</v>
      </c>
      <c r="O471" s="6" t="e">
        <f t="shared" si="217"/>
        <v>#VALUE!</v>
      </c>
      <c r="P471">
        <f t="shared" si="218"/>
        <v>2.8895611791341045</v>
      </c>
      <c r="Q471">
        <f t="shared" si="219"/>
        <v>2799.688310724347</v>
      </c>
      <c r="R471">
        <f t="shared" si="220"/>
        <v>5.0265407510155313</v>
      </c>
      <c r="S471">
        <f t="shared" si="221"/>
        <v>1770.9826398704529</v>
      </c>
      <c r="T471">
        <f t="shared" si="222"/>
        <v>1770.9826398704531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3.4879825336432243E-5</v>
      </c>
      <c r="AC471">
        <f t="shared" si="225"/>
        <v>2.7147900325348348E-9</v>
      </c>
      <c r="AD471">
        <v>0</v>
      </c>
      <c r="AE471" s="11">
        <f t="shared" si="226"/>
        <v>7.2980784025592956E-10</v>
      </c>
      <c r="AF471" s="11">
        <f t="shared" si="227"/>
        <v>3.4445978727907644E-9</v>
      </c>
      <c r="AG471" s="15">
        <f t="shared" si="228"/>
        <v>1.097002469958351E-3</v>
      </c>
      <c r="AI471">
        <f t="shared" si="243"/>
        <v>2.3724655611473901E-3</v>
      </c>
      <c r="AJ471">
        <f t="shared" si="229"/>
        <v>1.8465533573666411E-7</v>
      </c>
      <c r="AK471">
        <v>0</v>
      </c>
      <c r="AL471" s="11">
        <f t="shared" si="230"/>
        <v>1.0289671804668826E-6</v>
      </c>
      <c r="AM471" s="11">
        <f t="shared" si="231"/>
        <v>1.2136225162035467E-6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15.215219993965079</v>
      </c>
      <c r="AY471" t="e">
        <f t="shared" si="240"/>
        <v>#VALUE!</v>
      </c>
    </row>
    <row r="472" spans="1:51">
      <c r="A472" s="17">
        <v>44460</v>
      </c>
      <c r="B472">
        <v>3</v>
      </c>
      <c r="C472" s="41" t="s">
        <v>279</v>
      </c>
      <c r="D472" s="36">
        <v>2</v>
      </c>
      <c r="E472" s="43">
        <v>44461.951053240744</v>
      </c>
      <c r="F472" s="41">
        <v>151</v>
      </c>
      <c r="H472" s="52">
        <v>20.9</v>
      </c>
      <c r="I472" s="5">
        <v>30</v>
      </c>
      <c r="J472" s="52">
        <v>53.07</v>
      </c>
      <c r="K472" s="52">
        <v>1786</v>
      </c>
      <c r="L472" s="5" t="s">
        <v>88</v>
      </c>
      <c r="M472" s="6">
        <f t="shared" si="216"/>
        <v>0.27368113181154863</v>
      </c>
      <c r="N472" s="6">
        <f t="shared" si="215"/>
        <v>47.708603569896233</v>
      </c>
      <c r="O472" s="6" t="e">
        <f t="shared" si="217"/>
        <v>#VALUE!</v>
      </c>
      <c r="P472">
        <f t="shared" si="218"/>
        <v>4.378898108984778</v>
      </c>
      <c r="Q472">
        <f t="shared" si="219"/>
        <v>2099.1785570754341</v>
      </c>
      <c r="R472">
        <f t="shared" si="220"/>
        <v>7.6173191792231361</v>
      </c>
      <c r="S472">
        <f t="shared" si="221"/>
        <v>1327.8652371152937</v>
      </c>
      <c r="T472">
        <f t="shared" si="222"/>
        <v>1327.8652371152939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5.2857576544958855E-5</v>
      </c>
      <c r="AC472">
        <f t="shared" si="225"/>
        <v>4.1140464599264333E-9</v>
      </c>
      <c r="AD472">
        <v>0</v>
      </c>
      <c r="AE472" s="11">
        <f t="shared" si="226"/>
        <v>1.1059652222267897E-9</v>
      </c>
      <c r="AF472" s="11">
        <f t="shared" si="227"/>
        <v>5.2200116821532228E-9</v>
      </c>
      <c r="AG472" s="15">
        <f t="shared" si="228"/>
        <v>1.097002469958351E-3</v>
      </c>
      <c r="AI472">
        <f t="shared" si="243"/>
        <v>1.7788511722121069E-3</v>
      </c>
      <c r="AJ472">
        <f t="shared" si="229"/>
        <v>1.3845274123664236E-7</v>
      </c>
      <c r="AK472">
        <v>0</v>
      </c>
      <c r="AL472" s="11">
        <f t="shared" si="230"/>
        <v>7.7150939727701624E-7</v>
      </c>
      <c r="AM472" s="11">
        <f t="shared" si="231"/>
        <v>9.0996213851365862E-7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15.215219993965079</v>
      </c>
      <c r="AY472" t="e">
        <f t="shared" si="240"/>
        <v>#VALUE!</v>
      </c>
    </row>
    <row r="473" spans="1:51">
      <c r="A473" s="17">
        <v>44460</v>
      </c>
      <c r="B473" s="4">
        <v>3.8</v>
      </c>
      <c r="C473" s="41" t="s">
        <v>279</v>
      </c>
      <c r="D473" s="36">
        <v>1</v>
      </c>
      <c r="E473" s="43">
        <v>44461.972268518519</v>
      </c>
      <c r="F473" s="41">
        <v>138</v>
      </c>
      <c r="H473" s="52">
        <v>20.9</v>
      </c>
      <c r="I473" s="5">
        <v>30</v>
      </c>
      <c r="J473" s="52">
        <v>29.94</v>
      </c>
      <c r="K473" s="52">
        <v>11360</v>
      </c>
      <c r="L473" s="5" t="s">
        <v>88</v>
      </c>
      <c r="M473" s="6">
        <f t="shared" si="216"/>
        <v>0.15440009584393755</v>
      </c>
      <c r="N473" s="6">
        <f t="shared" si="215"/>
        <v>303.4544997502918</v>
      </c>
      <c r="O473" s="6" t="e">
        <f t="shared" si="217"/>
        <v>#VALUE!</v>
      </c>
      <c r="P473">
        <f t="shared" si="218"/>
        <v>2.4704015335030007</v>
      </c>
      <c r="Q473">
        <f t="shared" si="219"/>
        <v>13351.99798901284</v>
      </c>
      <c r="R473">
        <f t="shared" si="220"/>
        <v>4.2973909219133342</v>
      </c>
      <c r="S473">
        <f t="shared" si="221"/>
        <v>8445.9961330513634</v>
      </c>
      <c r="T473">
        <f t="shared" si="222"/>
        <v>8445.9961330513652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2.9820159068326137E-5</v>
      </c>
      <c r="AC473">
        <f t="shared" si="225"/>
        <v>2.3209826834406895E-9</v>
      </c>
      <c r="AD473">
        <v>0</v>
      </c>
      <c r="AE473" s="11">
        <f t="shared" si="226"/>
        <v>6.2394193995609726E-10</v>
      </c>
      <c r="AF473" s="11">
        <f t="shared" si="227"/>
        <v>2.9449246233967867E-9</v>
      </c>
      <c r="AG473" s="15">
        <f t="shared" si="228"/>
        <v>1.097002469958351E-3</v>
      </c>
      <c r="AI473">
        <f t="shared" si="243"/>
        <v>1.1314529292457746E-2</v>
      </c>
      <c r="AJ473">
        <f t="shared" si="229"/>
        <v>8.8064005624202529E-7</v>
      </c>
      <c r="AK473">
        <v>0</v>
      </c>
      <c r="AL473" s="11">
        <f t="shared" si="230"/>
        <v>4.9072490218739661E-6</v>
      </c>
      <c r="AM473" s="11">
        <f t="shared" si="231"/>
        <v>5.7878890781159915E-6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15.215219993965079</v>
      </c>
      <c r="AY473" t="e">
        <f t="shared" si="240"/>
        <v>#VALUE!</v>
      </c>
    </row>
    <row r="474" spans="1:51">
      <c r="A474" s="17">
        <v>44466</v>
      </c>
      <c r="B474" s="4">
        <v>6.2</v>
      </c>
      <c r="C474" t="s">
        <v>278</v>
      </c>
      <c r="D474" s="36">
        <v>2</v>
      </c>
      <c r="E474" s="43">
        <v>44467.654328703706</v>
      </c>
      <c r="F474" s="41">
        <v>215</v>
      </c>
      <c r="H474" s="52">
        <v>20.399999999999999</v>
      </c>
      <c r="I474" s="5">
        <v>30</v>
      </c>
      <c r="J474" s="52">
        <v>11.21</v>
      </c>
      <c r="K474" s="52">
        <v>29127</v>
      </c>
      <c r="L474" s="5" t="s">
        <v>88</v>
      </c>
      <c r="M474" s="6">
        <f t="shared" si="216"/>
        <v>5.7908255405993883E-2</v>
      </c>
      <c r="N474" s="6">
        <f t="shared" si="215"/>
        <v>779.38152225410147</v>
      </c>
      <c r="O474" s="6" t="e">
        <f t="shared" si="217"/>
        <v>#VALUE!</v>
      </c>
      <c r="P474">
        <f t="shared" si="218"/>
        <v>0.92653208649590213</v>
      </c>
      <c r="Q474">
        <f t="shared" si="219"/>
        <v>34292.786979180462</v>
      </c>
      <c r="R474">
        <f t="shared" si="220"/>
        <v>1.60879415308479</v>
      </c>
      <c r="S474">
        <f t="shared" si="221"/>
        <v>21652.602504321661</v>
      </c>
      <c r="T474">
        <f t="shared" si="222"/>
        <v>21652.602504321665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1.1184147122042073E-5</v>
      </c>
      <c r="AC474">
        <f t="shared" si="225"/>
        <v>8.704920634338442E-10</v>
      </c>
      <c r="AD474">
        <v>0</v>
      </c>
      <c r="AE474" s="11">
        <f t="shared" si="226"/>
        <v>2.3401144293336046E-10</v>
      </c>
      <c r="AF474" s="11">
        <f t="shared" si="227"/>
        <v>1.1045035063672047E-9</v>
      </c>
      <c r="AG474" s="15">
        <f t="shared" si="228"/>
        <v>1.097002469958351E-3</v>
      </c>
      <c r="AI474">
        <f t="shared" si="243"/>
        <v>2.9059826335746605E-2</v>
      </c>
      <c r="AJ474">
        <f t="shared" si="229"/>
        <v>2.2618039546509878E-6</v>
      </c>
      <c r="AK474">
        <v>0</v>
      </c>
      <c r="AL474" s="11">
        <f t="shared" si="230"/>
        <v>1.2603600262626869E-5</v>
      </c>
      <c r="AM474" s="11">
        <f t="shared" si="231"/>
        <v>1.4865404217277857E-5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78.81297419298906</v>
      </c>
      <c r="AX474">
        <f t="shared" si="239"/>
        <v>15.215219993965075</v>
      </c>
      <c r="AY474" t="e">
        <f t="shared" si="240"/>
        <v>#VALUE!</v>
      </c>
    </row>
    <row r="475" spans="1:51">
      <c r="A475" s="17">
        <v>44466</v>
      </c>
      <c r="B475" s="4">
        <v>9</v>
      </c>
      <c r="C475" s="41" t="s">
        <v>278</v>
      </c>
      <c r="D475" s="36">
        <v>1</v>
      </c>
      <c r="E475" s="43">
        <v>44467.675543981481</v>
      </c>
      <c r="F475" s="41">
        <v>201</v>
      </c>
      <c r="H475" s="52">
        <v>20.399999999999999</v>
      </c>
      <c r="I475" s="5">
        <v>30</v>
      </c>
      <c r="J475" s="52">
        <v>1.92</v>
      </c>
      <c r="K475" s="52">
        <v>37843</v>
      </c>
      <c r="L475" s="5" t="s">
        <v>88</v>
      </c>
      <c r="M475" s="6">
        <f t="shared" si="216"/>
        <v>9.918273896477094E-3</v>
      </c>
      <c r="N475" s="6">
        <f t="shared" si="215"/>
        <v>1012.6046261771542</v>
      </c>
      <c r="O475" s="6" t="e">
        <f t="shared" si="217"/>
        <v>#VALUE!</v>
      </c>
      <c r="P475">
        <f t="shared" si="218"/>
        <v>0.1586923823436335</v>
      </c>
      <c r="Q475">
        <f t="shared" si="219"/>
        <v>44554.603551794782</v>
      </c>
      <c r="R475">
        <f t="shared" si="220"/>
        <v>0.27554725904752858</v>
      </c>
      <c r="S475">
        <f t="shared" si="221"/>
        <v>28131.954426169694</v>
      </c>
      <c r="T475">
        <f t="shared" si="222"/>
        <v>28131.954426169701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1.9155720316075625E-6</v>
      </c>
      <c r="AC475">
        <f t="shared" si="225"/>
        <v>1.4909409115013206E-10</v>
      </c>
      <c r="AD475">
        <v>0</v>
      </c>
      <c r="AE475" s="11">
        <f t="shared" si="226"/>
        <v>4.0080461233902941E-11</v>
      </c>
      <c r="AF475" s="11">
        <f t="shared" si="227"/>
        <v>1.8917455238403501E-10</v>
      </c>
      <c r="AG475" s="15">
        <f t="shared" si="228"/>
        <v>1.097002469958351E-3</v>
      </c>
      <c r="AI475">
        <f t="shared" si="243"/>
        <v>3.7755725204231767E-2</v>
      </c>
      <c r="AJ475">
        <f t="shared" si="229"/>
        <v>2.9386290059346083E-6</v>
      </c>
      <c r="AK475">
        <v>0</v>
      </c>
      <c r="AL475" s="11">
        <f t="shared" si="230"/>
        <v>1.6375117407854863E-5</v>
      </c>
      <c r="AM475" s="11">
        <f t="shared" si="231"/>
        <v>1.9313746413789473E-5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15.21521999396508</v>
      </c>
      <c r="AY475" t="e">
        <f t="shared" si="240"/>
        <v>#VALUE!</v>
      </c>
    </row>
    <row r="476" spans="1:51">
      <c r="A476" s="17">
        <v>44466</v>
      </c>
      <c r="B476" s="4">
        <v>3.8</v>
      </c>
      <c r="C476" s="41" t="s">
        <v>278</v>
      </c>
      <c r="D476" s="36">
        <v>2</v>
      </c>
      <c r="E476" s="43">
        <v>44467.696759259263</v>
      </c>
      <c r="F476" s="41">
        <v>87</v>
      </c>
      <c r="H476" s="52">
        <v>20.399999999999999</v>
      </c>
      <c r="I476" s="5">
        <v>30</v>
      </c>
      <c r="J476" s="52">
        <v>21.85</v>
      </c>
      <c r="K476" s="52">
        <v>2345</v>
      </c>
      <c r="L476" s="5" t="s">
        <v>88</v>
      </c>
      <c r="M476" s="6">
        <f t="shared" si="216"/>
        <v>0.11287202324897114</v>
      </c>
      <c r="N476" s="6">
        <f t="shared" si="215"/>
        <v>62.747611140380663</v>
      </c>
      <c r="O476" s="6" t="e">
        <f t="shared" si="217"/>
        <v>#VALUE!</v>
      </c>
      <c r="P476">
        <f t="shared" si="218"/>
        <v>1.8059523719835382</v>
      </c>
      <c r="Q476">
        <f t="shared" si="219"/>
        <v>2760.894890176749</v>
      </c>
      <c r="R476">
        <f t="shared" si="220"/>
        <v>3.1357852136398443</v>
      </c>
      <c r="S476">
        <f t="shared" si="221"/>
        <v>1743.2400478124864</v>
      </c>
      <c r="T476">
        <f t="shared" si="222"/>
        <v>1743.2400478124864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2.1799608797200653E-5</v>
      </c>
      <c r="AC476">
        <f t="shared" si="225"/>
        <v>1.6967218185574929E-9</v>
      </c>
      <c r="AD476">
        <v>0</v>
      </c>
      <c r="AE476" s="11">
        <f t="shared" si="226"/>
        <v>4.5612399893790604E-10</v>
      </c>
      <c r="AF476" s="11">
        <f t="shared" si="227"/>
        <v>2.1528458174953989E-9</v>
      </c>
      <c r="AG476" s="15">
        <f t="shared" si="228"/>
        <v>1.097002469958351E-3</v>
      </c>
      <c r="AI476">
        <f t="shared" si="243"/>
        <v>2.3395918823540282E-3</v>
      </c>
      <c r="AJ476">
        <f t="shared" si="229"/>
        <v>1.8209668945159361E-7</v>
      </c>
      <c r="AK476">
        <v>0</v>
      </c>
      <c r="AL476" s="11">
        <f t="shared" si="230"/>
        <v>1.014709465988945E-6</v>
      </c>
      <c r="AM476" s="11">
        <f t="shared" si="231"/>
        <v>1.1968061554405386E-6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15.215219993965077</v>
      </c>
      <c r="AY476" t="e">
        <f t="shared" si="240"/>
        <v>#VALUE!</v>
      </c>
    </row>
    <row r="477" spans="1:51">
      <c r="A477" s="17">
        <v>44466</v>
      </c>
      <c r="B477" s="4">
        <v>9</v>
      </c>
      <c r="C477" s="41" t="s">
        <v>278</v>
      </c>
      <c r="D477" s="36">
        <v>1</v>
      </c>
      <c r="E477" s="43">
        <v>44467.717951388891</v>
      </c>
      <c r="F477" s="41">
        <v>121</v>
      </c>
      <c r="H477" s="52">
        <v>20.399999999999999</v>
      </c>
      <c r="I477" s="5">
        <v>30</v>
      </c>
      <c r="J477" s="52">
        <v>1.96</v>
      </c>
      <c r="K477" s="52">
        <v>37027</v>
      </c>
      <c r="L477" s="5" t="s">
        <v>88</v>
      </c>
      <c r="M477" s="6">
        <f t="shared" si="216"/>
        <v>1.0124904602653698E-2</v>
      </c>
      <c r="N477" s="6">
        <f t="shared" si="215"/>
        <v>990.77006298288927</v>
      </c>
      <c r="O477" s="6" t="e">
        <f t="shared" si="217"/>
        <v>#VALUE!</v>
      </c>
      <c r="P477">
        <f t="shared" si="218"/>
        <v>0.16199847364245917</v>
      </c>
      <c r="Q477">
        <f t="shared" si="219"/>
        <v>43593.882771247125</v>
      </c>
      <c r="R477">
        <f t="shared" si="220"/>
        <v>0.28128782694435212</v>
      </c>
      <c r="S477">
        <f t="shared" si="221"/>
        <v>27525.35149268782</v>
      </c>
      <c r="T477">
        <f t="shared" si="222"/>
        <v>27525.351492687823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1.9554797822660534E-6</v>
      </c>
      <c r="AC477">
        <f t="shared" si="225"/>
        <v>1.5220021804909313E-10</v>
      </c>
      <c r="AD477">
        <v>0</v>
      </c>
      <c r="AE477" s="11">
        <f t="shared" si="226"/>
        <v>4.0915470842942586E-11</v>
      </c>
      <c r="AF477" s="11">
        <f t="shared" si="227"/>
        <v>1.931156888920357E-10</v>
      </c>
      <c r="AG477" s="15">
        <f t="shared" si="228"/>
        <v>1.097002469958351E-3</v>
      </c>
      <c r="AI477">
        <f t="shared" si="243"/>
        <v>3.6941607090798551E-2</v>
      </c>
      <c r="AJ477">
        <f t="shared" si="229"/>
        <v>2.8752640171958019E-6</v>
      </c>
      <c r="AK477">
        <v>0</v>
      </c>
      <c r="AL477" s="11">
        <f t="shared" si="230"/>
        <v>1.6022024476406257E-5</v>
      </c>
      <c r="AM477" s="11">
        <f t="shared" si="231"/>
        <v>1.889728849360206E-5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78.81297419298906</v>
      </c>
      <c r="AX477">
        <f t="shared" si="239"/>
        <v>15.21521999396508</v>
      </c>
      <c r="AY477" t="e">
        <f t="shared" si="240"/>
        <v>#VALUE!</v>
      </c>
    </row>
    <row r="478" spans="1:51">
      <c r="A478" s="17">
        <v>44466</v>
      </c>
      <c r="B478" s="4">
        <v>6.2</v>
      </c>
      <c r="C478" s="41" t="s">
        <v>278</v>
      </c>
      <c r="D478" s="36">
        <v>2</v>
      </c>
      <c r="E478" s="43">
        <v>44467.739178240743</v>
      </c>
      <c r="F478" s="41">
        <v>175</v>
      </c>
      <c r="H478" s="52">
        <v>20.399999999999999</v>
      </c>
      <c r="I478" s="5">
        <v>30</v>
      </c>
      <c r="J478" s="52">
        <v>3.83</v>
      </c>
      <c r="K478" s="52">
        <v>26107</v>
      </c>
      <c r="L478" s="5" t="s">
        <v>88</v>
      </c>
      <c r="M478" s="6">
        <f t="shared" si="216"/>
        <v>1.9784890116410037E-2</v>
      </c>
      <c r="N478" s="6">
        <f t="shared" si="215"/>
        <v>698.57223200081808</v>
      </c>
      <c r="O478" s="6" t="e">
        <f t="shared" si="217"/>
        <v>#VALUE!</v>
      </c>
      <c r="P478">
        <f t="shared" si="218"/>
        <v>0.3165582418625606</v>
      </c>
      <c r="Q478">
        <f t="shared" si="219"/>
        <v>30737.178208035995</v>
      </c>
      <c r="R478">
        <f t="shared" si="220"/>
        <v>0.54965937612085125</v>
      </c>
      <c r="S478">
        <f t="shared" si="221"/>
        <v>19407.576941680425</v>
      </c>
      <c r="T478">
        <f t="shared" si="222"/>
        <v>19407.576941680425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3.8211671255505028E-6</v>
      </c>
      <c r="AC478">
        <f t="shared" si="225"/>
        <v>2.9741165057552385E-10</v>
      </c>
      <c r="AD478">
        <v>0</v>
      </c>
      <c r="AE478" s="11">
        <f t="shared" si="226"/>
        <v>7.995217006554599E-11</v>
      </c>
      <c r="AF478" s="11">
        <f t="shared" si="227"/>
        <v>3.7736382064106982E-10</v>
      </c>
      <c r="AG478" s="15">
        <f t="shared" si="228"/>
        <v>1.097002469958351E-3</v>
      </c>
      <c r="AI478">
        <f t="shared" si="243"/>
        <v>2.6046791161030543E-2</v>
      </c>
      <c r="AJ478">
        <f t="shared" si="229"/>
        <v>2.0272913737794262E-6</v>
      </c>
      <c r="AK478">
        <v>0</v>
      </c>
      <c r="AL478" s="11">
        <f t="shared" si="230"/>
        <v>1.1296810246726394E-5</v>
      </c>
      <c r="AM478" s="11">
        <f t="shared" si="231"/>
        <v>1.332410162050582E-5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78.81297419298906</v>
      </c>
      <c r="AX478">
        <f t="shared" si="239"/>
        <v>15.215219993965077</v>
      </c>
      <c r="AY478" t="e">
        <f t="shared" si="240"/>
        <v>#VALUE!</v>
      </c>
    </row>
    <row r="479" spans="1:51">
      <c r="A479" s="17">
        <v>44466</v>
      </c>
      <c r="B479" s="4">
        <v>8</v>
      </c>
      <c r="C479" s="41" t="s">
        <v>278</v>
      </c>
      <c r="D479" s="36">
        <v>1</v>
      </c>
      <c r="E479" s="43">
        <v>44467.760405092595</v>
      </c>
      <c r="F479" s="41">
        <v>173</v>
      </c>
      <c r="H479" s="52">
        <v>20.399999999999999</v>
      </c>
      <c r="I479" s="5">
        <v>30</v>
      </c>
      <c r="J479" s="52">
        <v>1.69</v>
      </c>
      <c r="K479" s="52">
        <v>35264</v>
      </c>
      <c r="L479" s="5" t="s">
        <v>88</v>
      </c>
      <c r="M479" s="6">
        <f t="shared" si="216"/>
        <v>8.7301473359616116E-3</v>
      </c>
      <c r="N479" s="6">
        <f t="shared" si="215"/>
        <v>943.59563294430018</v>
      </c>
      <c r="O479" s="6" t="e">
        <f t="shared" si="217"/>
        <v>#VALUE!</v>
      </c>
      <c r="P479">
        <f t="shared" si="218"/>
        <v>0.13968235737538579</v>
      </c>
      <c r="Q479">
        <f t="shared" si="219"/>
        <v>41518.20784954921</v>
      </c>
      <c r="R479">
        <f t="shared" si="220"/>
        <v>0.24253899364079354</v>
      </c>
      <c r="S479">
        <f t="shared" si="221"/>
        <v>26214.762066549898</v>
      </c>
      <c r="T479">
        <f t="shared" si="222"/>
        <v>26214.762066549905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1.68610246532124E-6</v>
      </c>
      <c r="AC479">
        <f t="shared" si="225"/>
        <v>1.3123386148110584E-10</v>
      </c>
      <c r="AD479">
        <v>0</v>
      </c>
      <c r="AE479" s="11">
        <f t="shared" si="226"/>
        <v>3.5279155981924989E-11</v>
      </c>
      <c r="AF479" s="11">
        <f t="shared" si="227"/>
        <v>1.6651301746303084E-10</v>
      </c>
      <c r="AG479" s="15">
        <f t="shared" si="228"/>
        <v>1.097002469958351E-3</v>
      </c>
      <c r="AI479">
        <f t="shared" si="243"/>
        <v>3.5182672980525569E-2</v>
      </c>
      <c r="AJ479">
        <f t="shared" si="229"/>
        <v>2.7383614741240926E-6</v>
      </c>
      <c r="AK479">
        <v>0</v>
      </c>
      <c r="AL479" s="11">
        <f t="shared" si="230"/>
        <v>1.5259153351229919E-5</v>
      </c>
      <c r="AM479" s="11">
        <f t="shared" si="231"/>
        <v>1.799751482535401E-5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78.81297419298906</v>
      </c>
      <c r="AX479">
        <f t="shared" si="239"/>
        <v>15.215219993965068</v>
      </c>
      <c r="AY479" t="e">
        <f t="shared" si="240"/>
        <v>#VALUE!</v>
      </c>
    </row>
    <row r="480" spans="1:51">
      <c r="A480" s="17">
        <v>44466</v>
      </c>
      <c r="B480" t="s">
        <v>673</v>
      </c>
      <c r="C480" s="41" t="s">
        <v>278</v>
      </c>
      <c r="D480" s="36">
        <v>2</v>
      </c>
      <c r="E480" s="43">
        <v>44467.781597222223</v>
      </c>
      <c r="F480" s="41">
        <v>15</v>
      </c>
      <c r="H480" s="52">
        <v>20.399999999999999</v>
      </c>
      <c r="I480" s="5">
        <v>30</v>
      </c>
      <c r="J480" s="52">
        <v>2.2799999999999998</v>
      </c>
      <c r="K480" s="52">
        <v>1008</v>
      </c>
      <c r="L480" s="5" t="s">
        <v>88</v>
      </c>
      <c r="M480" s="6">
        <f t="shared" si="216"/>
        <v>1.1777950252066552E-2</v>
      </c>
      <c r="N480" s="6">
        <f t="shared" ref="N480:N511" si="244">1000000*(AM480-AK480)/X480</f>
        <v>26.972107475268114</v>
      </c>
      <c r="O480" s="6" t="e">
        <f t="shared" si="217"/>
        <v>#VALUE!</v>
      </c>
      <c r="P480">
        <f t="shared" si="218"/>
        <v>0.18844720403306484</v>
      </c>
      <c r="Q480">
        <f t="shared" si="219"/>
        <v>1186.772728911797</v>
      </c>
      <c r="R480">
        <f t="shared" si="220"/>
        <v>0.32721237011894028</v>
      </c>
      <c r="S480">
        <f t="shared" si="221"/>
        <v>749.33303547760624</v>
      </c>
      <c r="T480">
        <f t="shared" si="222"/>
        <v>749.33303547760636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2.2747417875339807E-6</v>
      </c>
      <c r="AC480">
        <f t="shared" si="225"/>
        <v>1.7704923324078185E-10</v>
      </c>
      <c r="AD480">
        <v>0</v>
      </c>
      <c r="AE480" s="11">
        <f t="shared" si="226"/>
        <v>4.7595547715259751E-11</v>
      </c>
      <c r="AF480" s="11">
        <f t="shared" si="227"/>
        <v>2.2464478095604161E-10</v>
      </c>
      <c r="AG480" s="15">
        <f t="shared" si="228"/>
        <v>1.097002469958351E-3</v>
      </c>
      <c r="AI480">
        <f t="shared" si="243"/>
        <v>1.0056753165939704E-3</v>
      </c>
      <c r="AJ480">
        <f t="shared" si="229"/>
        <v>7.8274397853819336E-8</v>
      </c>
      <c r="AK480">
        <v>0</v>
      </c>
      <c r="AL480" s="11">
        <f t="shared" si="230"/>
        <v>4.3617362120121821E-7</v>
      </c>
      <c r="AM480" s="11">
        <f t="shared" si="231"/>
        <v>5.1444801905503757E-7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15.21521999396508</v>
      </c>
      <c r="AY480" t="e">
        <f t="shared" si="240"/>
        <v>#VALUE!</v>
      </c>
    </row>
    <row r="481" spans="1:51">
      <c r="A481" s="17">
        <v>44466</v>
      </c>
      <c r="B481" t="s">
        <v>673</v>
      </c>
      <c r="C481" s="41" t="s">
        <v>278</v>
      </c>
      <c r="D481" s="36">
        <v>1</v>
      </c>
      <c r="E481" s="43">
        <v>44467.802835648145</v>
      </c>
      <c r="F481" s="41">
        <v>115</v>
      </c>
      <c r="H481" s="52">
        <v>20.399999999999999</v>
      </c>
      <c r="I481" s="5">
        <v>30</v>
      </c>
      <c r="J481" s="52">
        <v>4.66</v>
      </c>
      <c r="K481" s="52">
        <v>1079</v>
      </c>
      <c r="L481" s="5" t="s">
        <v>88</v>
      </c>
      <c r="M481" s="6">
        <f t="shared" si="216"/>
        <v>2.4072477269574618E-2</v>
      </c>
      <c r="N481" s="6">
        <f t="shared" si="244"/>
        <v>28.871928537514187</v>
      </c>
      <c r="O481" s="6" t="e">
        <f t="shared" si="217"/>
        <v>#VALUE!</v>
      </c>
      <c r="P481">
        <f t="shared" si="218"/>
        <v>0.38515963631319389</v>
      </c>
      <c r="Q481">
        <f t="shared" si="219"/>
        <v>1270.3648556506241</v>
      </c>
      <c r="R481">
        <f t="shared" si="220"/>
        <v>0.66877615997993944</v>
      </c>
      <c r="S481">
        <f t="shared" si="221"/>
        <v>802.11343777811237</v>
      </c>
      <c r="T481">
        <f t="shared" si="222"/>
        <v>802.11343777811248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4.6492529517141892E-6</v>
      </c>
      <c r="AC481">
        <f t="shared" si="225"/>
        <v>3.6186378372896641E-10</v>
      </c>
      <c r="AD481">
        <v>0</v>
      </c>
      <c r="AE481" s="11">
        <f t="shared" si="226"/>
        <v>9.7278619453118628E-11</v>
      </c>
      <c r="AF481" s="11">
        <f t="shared" si="227"/>
        <v>4.5914240318208505E-10</v>
      </c>
      <c r="AG481" s="15">
        <f t="shared" si="228"/>
        <v>1.097002469958351E-3</v>
      </c>
      <c r="AI481">
        <f t="shared" si="243"/>
        <v>1.0765115740127918E-3</v>
      </c>
      <c r="AJ481">
        <f t="shared" si="229"/>
        <v>8.3787773099475264E-8</v>
      </c>
      <c r="AK481">
        <v>0</v>
      </c>
      <c r="AL481" s="11">
        <f t="shared" si="230"/>
        <v>4.6689616793265326E-7</v>
      </c>
      <c r="AM481" s="11">
        <f t="shared" si="231"/>
        <v>5.5068394103212855E-7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15.215219993965079</v>
      </c>
      <c r="AY481" t="e">
        <f t="shared" si="240"/>
        <v>#VALUE!</v>
      </c>
    </row>
    <row r="482" spans="1:51">
      <c r="A482" s="17">
        <v>44466</v>
      </c>
      <c r="B482">
        <v>0.1</v>
      </c>
      <c r="C482" s="41" t="s">
        <v>278</v>
      </c>
      <c r="D482" s="36">
        <v>2</v>
      </c>
      <c r="E482" s="43">
        <v>44467.82403935185</v>
      </c>
      <c r="F482" s="41">
        <v>88</v>
      </c>
      <c r="H482" s="52">
        <v>20.399999999999999</v>
      </c>
      <c r="I482" s="5">
        <v>30</v>
      </c>
      <c r="J482" s="52">
        <v>21.24</v>
      </c>
      <c r="K482" s="52">
        <v>2028</v>
      </c>
      <c r="L482" s="5" t="s">
        <v>88</v>
      </c>
      <c r="M482" s="6">
        <f t="shared" si="216"/>
        <v>0.10972090497977786</v>
      </c>
      <c r="N482" s="6">
        <f t="shared" si="244"/>
        <v>54.265311468098943</v>
      </c>
      <c r="O482" s="6" t="e">
        <f t="shared" si="217"/>
        <v>#VALUE!</v>
      </c>
      <c r="P482">
        <f t="shared" si="218"/>
        <v>1.7555344796764458</v>
      </c>
      <c r="Q482">
        <f t="shared" si="219"/>
        <v>2387.6737045963537</v>
      </c>
      <c r="R482">
        <f t="shared" si="220"/>
        <v>3.0482415532132863</v>
      </c>
      <c r="S482">
        <f t="shared" si="221"/>
        <v>1507.5867023299456</v>
      </c>
      <c r="T482">
        <f t="shared" si="222"/>
        <v>1507.5867023299461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2.1191015599658664E-5</v>
      </c>
      <c r="AC482">
        <f t="shared" si="225"/>
        <v>1.6493533833483362E-9</v>
      </c>
      <c r="AD482">
        <v>0</v>
      </c>
      <c r="AE482" s="11">
        <f t="shared" si="226"/>
        <v>4.4339010240005145E-10</v>
      </c>
      <c r="AF482" s="11">
        <f t="shared" si="227"/>
        <v>2.0927434857483876E-9</v>
      </c>
      <c r="AG482" s="15">
        <f t="shared" si="228"/>
        <v>1.097002469958351E-3</v>
      </c>
      <c r="AI482">
        <f t="shared" si="243"/>
        <v>2.0233229583854879E-3</v>
      </c>
      <c r="AJ482">
        <f t="shared" si="229"/>
        <v>1.5748063377732698E-7</v>
      </c>
      <c r="AK482">
        <v>0</v>
      </c>
      <c r="AL482" s="11">
        <f t="shared" si="230"/>
        <v>8.7753978551197463E-7</v>
      </c>
      <c r="AM482" s="11">
        <f t="shared" si="231"/>
        <v>1.0350204192893017E-6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78.81297419298906</v>
      </c>
      <c r="AX482">
        <f t="shared" si="239"/>
        <v>15.215219993965082</v>
      </c>
      <c r="AY482" t="e">
        <f t="shared" si="240"/>
        <v>#VALUE!</v>
      </c>
    </row>
    <row r="483" spans="1:51">
      <c r="A483" s="17">
        <v>44466</v>
      </c>
      <c r="B483" t="s">
        <v>674</v>
      </c>
      <c r="C483" s="41" t="s">
        <v>278</v>
      </c>
      <c r="D483" s="36">
        <v>1</v>
      </c>
      <c r="E483" s="43">
        <v>44467.845231481479</v>
      </c>
      <c r="F483" s="41">
        <v>59</v>
      </c>
      <c r="H483" s="52">
        <v>20.399999999999999</v>
      </c>
      <c r="I483" s="5">
        <v>30</v>
      </c>
      <c r="J483" s="52">
        <v>633.96</v>
      </c>
      <c r="K483" s="52">
        <v>6394</v>
      </c>
      <c r="L483" s="5" t="s">
        <v>88</v>
      </c>
      <c r="M483" s="6">
        <f t="shared" si="216"/>
        <v>3.2748900621930317</v>
      </c>
      <c r="N483" s="6">
        <f t="shared" si="244"/>
        <v>171.09092777466699</v>
      </c>
      <c r="O483" s="6" t="e">
        <f t="shared" si="217"/>
        <v>#VALUE!</v>
      </c>
      <c r="P483">
        <f t="shared" si="218"/>
        <v>52.398240995088507</v>
      </c>
      <c r="Q483">
        <f t="shared" si="219"/>
        <v>7528.0008220853479</v>
      </c>
      <c r="R483">
        <f t="shared" si="220"/>
        <v>90.982260596755879</v>
      </c>
      <c r="S483">
        <f t="shared" si="221"/>
        <v>4753.2097508371171</v>
      </c>
      <c r="T483">
        <f t="shared" si="222"/>
        <v>4753.209750837118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6.3249794018642219E-4</v>
      </c>
      <c r="AC483">
        <f t="shared" si="225"/>
        <v>4.9229005221634246E-8</v>
      </c>
      <c r="AD483">
        <v>0</v>
      </c>
      <c r="AE483" s="11">
        <f t="shared" si="226"/>
        <v>1.3234067293669332E-8</v>
      </c>
      <c r="AF483" s="11">
        <f t="shared" si="227"/>
        <v>6.2463072515303576E-8</v>
      </c>
      <c r="AG483" s="15">
        <f t="shared" si="228"/>
        <v>1.097002469958351E-3</v>
      </c>
      <c r="AI483">
        <f t="shared" si="243"/>
        <v>6.3792539427597692E-3</v>
      </c>
      <c r="AJ483">
        <f t="shared" si="229"/>
        <v>4.9651438479892943E-7</v>
      </c>
      <c r="AK483">
        <v>0</v>
      </c>
      <c r="AL483" s="11">
        <f t="shared" si="230"/>
        <v>2.7667600535323307E-6</v>
      </c>
      <c r="AM483" s="11">
        <f t="shared" si="231"/>
        <v>3.2632744383312602E-6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78.81297419298906</v>
      </c>
      <c r="AX483">
        <f t="shared" si="239"/>
        <v>15.215219993965075</v>
      </c>
      <c r="AY483" t="e">
        <f t="shared" si="240"/>
        <v>#VALUE!</v>
      </c>
    </row>
    <row r="484" spans="1:51">
      <c r="A484" s="17">
        <v>44466</v>
      </c>
      <c r="B484">
        <v>1.6</v>
      </c>
      <c r="C484" s="41" t="s">
        <v>278</v>
      </c>
      <c r="D484" s="36">
        <v>2</v>
      </c>
      <c r="E484" s="43">
        <v>44467.86645833333</v>
      </c>
      <c r="F484" s="41">
        <v>81</v>
      </c>
      <c r="H484" s="52">
        <v>20.399999999999999</v>
      </c>
      <c r="I484" s="5">
        <v>30</v>
      </c>
      <c r="J484" s="52">
        <v>21.89</v>
      </c>
      <c r="K484" s="52">
        <v>1847</v>
      </c>
      <c r="L484" s="5" t="s">
        <v>88</v>
      </c>
      <c r="M484" s="6">
        <f t="shared" si="216"/>
        <v>0.11307865395514773</v>
      </c>
      <c r="N484" s="6">
        <f t="shared" si="244"/>
        <v>49.422105661527979</v>
      </c>
      <c r="O484" s="6" t="e">
        <f t="shared" si="217"/>
        <v>#VALUE!</v>
      </c>
      <c r="P484">
        <f t="shared" si="218"/>
        <v>1.8092584632823636</v>
      </c>
      <c r="Q484">
        <f t="shared" si="219"/>
        <v>2174.572649107231</v>
      </c>
      <c r="R484">
        <f t="shared" si="220"/>
        <v>3.1415257815366684</v>
      </c>
      <c r="S484">
        <f t="shared" si="221"/>
        <v>1373.0338457610503</v>
      </c>
      <c r="T484">
        <f t="shared" si="222"/>
        <v>1373.0338457610503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2.1839516547859142E-5</v>
      </c>
      <c r="AC484">
        <f t="shared" si="225"/>
        <v>1.6998279454564539E-9</v>
      </c>
      <c r="AD484">
        <v>0</v>
      </c>
      <c r="AE484" s="11">
        <f t="shared" si="226"/>
        <v>4.5695900854694566E-10</v>
      </c>
      <c r="AF484" s="11">
        <f t="shared" si="227"/>
        <v>2.1567869540033997E-9</v>
      </c>
      <c r="AG484" s="15">
        <f t="shared" si="228"/>
        <v>1.097002469958351E-3</v>
      </c>
      <c r="AI484">
        <f t="shared" si="243"/>
        <v>1.8427403866558168E-3</v>
      </c>
      <c r="AJ484">
        <f t="shared" si="229"/>
        <v>1.434254095595281E-7</v>
      </c>
      <c r="AK484">
        <v>0</v>
      </c>
      <c r="AL484" s="11">
        <f t="shared" si="230"/>
        <v>7.9921892694310517E-7</v>
      </c>
      <c r="AM484" s="11">
        <f t="shared" si="231"/>
        <v>9.4264433650263325E-7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15.215219993965077</v>
      </c>
      <c r="AY484" t="e">
        <f t="shared" si="240"/>
        <v>#VALUE!</v>
      </c>
    </row>
    <row r="485" spans="1:51">
      <c r="A485" s="17">
        <v>44466</v>
      </c>
      <c r="B485">
        <v>5</v>
      </c>
      <c r="C485" s="41" t="s">
        <v>278</v>
      </c>
      <c r="D485" s="36">
        <v>1</v>
      </c>
      <c r="E485" s="43">
        <v>44467.887650462966</v>
      </c>
      <c r="F485" s="41">
        <v>68</v>
      </c>
      <c r="H485" s="52">
        <v>20.399999999999999</v>
      </c>
      <c r="I485" s="5">
        <v>30</v>
      </c>
      <c r="J485" s="52">
        <v>164.9</v>
      </c>
      <c r="K485" s="52">
        <v>12721</v>
      </c>
      <c r="L485" s="5" t="s">
        <v>88</v>
      </c>
      <c r="M485" s="6">
        <f t="shared" si="216"/>
        <v>0.8518350862130587</v>
      </c>
      <c r="N485" s="6">
        <f t="shared" si="244"/>
        <v>340.38906665960883</v>
      </c>
      <c r="O485" s="6" t="e">
        <f t="shared" si="217"/>
        <v>#VALUE!</v>
      </c>
      <c r="P485">
        <f t="shared" si="218"/>
        <v>13.629361379408939</v>
      </c>
      <c r="Q485">
        <f t="shared" si="219"/>
        <v>14977.118933022788</v>
      </c>
      <c r="R485">
        <f t="shared" si="220"/>
        <v>23.66549115465493</v>
      </c>
      <c r="S485">
        <f t="shared" si="221"/>
        <v>9456.6126431653065</v>
      </c>
      <c r="T485">
        <f t="shared" si="222"/>
        <v>9456.6126431653083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1.6451970208962869E-4</v>
      </c>
      <c r="AC485">
        <f t="shared" si="225"/>
        <v>1.2805008140967072E-8</v>
      </c>
      <c r="AD485">
        <v>0</v>
      </c>
      <c r="AE485" s="11">
        <f t="shared" si="226"/>
        <v>3.4423271132659355E-9</v>
      </c>
      <c r="AF485" s="11">
        <f t="shared" si="227"/>
        <v>1.6247335254233006E-8</v>
      </c>
      <c r="AG485" s="15">
        <f t="shared" si="228"/>
        <v>1.097002469958351E-3</v>
      </c>
      <c r="AI485">
        <f t="shared" si="243"/>
        <v>1.2691662403166565E-2</v>
      </c>
      <c r="AJ485">
        <f t="shared" si="229"/>
        <v>9.8782600704209912E-7</v>
      </c>
      <c r="AK485">
        <v>0</v>
      </c>
      <c r="AL485" s="11">
        <f t="shared" si="230"/>
        <v>5.5045284080364064E-6</v>
      </c>
      <c r="AM485" s="11">
        <f t="shared" si="231"/>
        <v>6.4923544150785058E-6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15.215219993965079</v>
      </c>
      <c r="AY485" t="e">
        <f t="shared" si="240"/>
        <v>#VALUE!</v>
      </c>
    </row>
    <row r="486" spans="1:51">
      <c r="A486" s="17">
        <v>44466</v>
      </c>
      <c r="B486">
        <v>3.8</v>
      </c>
      <c r="C486" s="41" t="s">
        <v>278</v>
      </c>
      <c r="D486" s="36">
        <v>2</v>
      </c>
      <c r="E486" s="43">
        <v>44467.908865740741</v>
      </c>
      <c r="F486" s="41">
        <v>44</v>
      </c>
      <c r="H486" s="52">
        <v>20.399999999999999</v>
      </c>
      <c r="I486" s="5">
        <v>30</v>
      </c>
      <c r="J486" s="52">
        <v>25.12</v>
      </c>
      <c r="K486" s="52">
        <v>2518</v>
      </c>
      <c r="L486" s="5" t="s">
        <v>88</v>
      </c>
      <c r="M486" s="6">
        <f t="shared" si="216"/>
        <v>0.12976408347890864</v>
      </c>
      <c r="N486" s="6">
        <f t="shared" si="244"/>
        <v>67.376752601909828</v>
      </c>
      <c r="O486" s="6" t="e">
        <f t="shared" si="217"/>
        <v>#VALUE!</v>
      </c>
      <c r="P486">
        <f t="shared" si="218"/>
        <v>2.0762253356625382</v>
      </c>
      <c r="Q486">
        <f t="shared" si="219"/>
        <v>2964.5771144840323</v>
      </c>
      <c r="R486">
        <f t="shared" si="220"/>
        <v>3.6050766392051656</v>
      </c>
      <c r="S486">
        <f t="shared" si="221"/>
        <v>1871.8458167982269</v>
      </c>
      <c r="T486">
        <f t="shared" si="222"/>
        <v>1871.8458167982267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2.5062067413532278E-5</v>
      </c>
      <c r="AC486">
        <f t="shared" si="225"/>
        <v>1.9506476925475611E-9</v>
      </c>
      <c r="AD486">
        <v>0</v>
      </c>
      <c r="AE486" s="11">
        <f t="shared" si="226"/>
        <v>5.2438603447689688E-10</v>
      </c>
      <c r="AF486" s="11">
        <f t="shared" si="227"/>
        <v>2.4750337270244578E-9</v>
      </c>
      <c r="AG486" s="15">
        <f t="shared" si="228"/>
        <v>1.097002469958351E-3</v>
      </c>
      <c r="AI486">
        <f t="shared" si="243"/>
        <v>2.5121929039520013E-3</v>
      </c>
      <c r="AJ486">
        <f t="shared" si="229"/>
        <v>1.9553068828960026E-7</v>
      </c>
      <c r="AK486">
        <v>0</v>
      </c>
      <c r="AL486" s="11">
        <f t="shared" si="230"/>
        <v>1.0895686291514558E-6</v>
      </c>
      <c r="AM486" s="11">
        <f t="shared" si="231"/>
        <v>1.2850993174410561E-6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15.21521999396508</v>
      </c>
      <c r="AY486" t="e">
        <f t="shared" si="240"/>
        <v>#VALUE!</v>
      </c>
    </row>
    <row r="487" spans="1:51">
      <c r="A487" s="17">
        <v>44466</v>
      </c>
      <c r="B487">
        <v>8</v>
      </c>
      <c r="C487" s="41" t="s">
        <v>278</v>
      </c>
      <c r="D487" s="36">
        <v>1</v>
      </c>
      <c r="E487" s="43">
        <v>44467.930104166669</v>
      </c>
      <c r="F487" s="41">
        <v>179</v>
      </c>
      <c r="H487" s="52">
        <v>20.399999999999999</v>
      </c>
      <c r="I487" s="5">
        <v>30</v>
      </c>
      <c r="J487" s="52">
        <v>2.44</v>
      </c>
      <c r="K487" s="52">
        <v>35699</v>
      </c>
      <c r="L487" s="5" t="s">
        <v>88</v>
      </c>
      <c r="M487" s="6">
        <f t="shared" si="216"/>
        <v>1.2604473076772975E-2</v>
      </c>
      <c r="N487" s="6">
        <f t="shared" si="244"/>
        <v>955.23538170594895</v>
      </c>
      <c r="O487" s="6" t="e">
        <f t="shared" si="217"/>
        <v>#VALUE!</v>
      </c>
      <c r="P487">
        <f t="shared" si="218"/>
        <v>0.2016715692283676</v>
      </c>
      <c r="Q487">
        <f t="shared" si="219"/>
        <v>42030.356795061751</v>
      </c>
      <c r="R487">
        <f t="shared" si="220"/>
        <v>0.35017464170623436</v>
      </c>
      <c r="S487">
        <f t="shared" si="221"/>
        <v>26538.13495388399</v>
      </c>
      <c r="T487">
        <f t="shared" si="222"/>
        <v>26538.134953884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2.4343727901679443E-6</v>
      </c>
      <c r="AC487">
        <f t="shared" si="225"/>
        <v>1.8947374083662619E-10</v>
      </c>
      <c r="AD487">
        <v>0</v>
      </c>
      <c r="AE487" s="11">
        <f t="shared" si="226"/>
        <v>5.0935586151418331E-11</v>
      </c>
      <c r="AF487" s="11">
        <f t="shared" si="227"/>
        <v>2.4040932698804453E-10</v>
      </c>
      <c r="AG487" s="15">
        <f t="shared" si="228"/>
        <v>1.097002469958351E-3</v>
      </c>
      <c r="AI487">
        <f t="shared" si="243"/>
        <v>3.5616669768936661E-2</v>
      </c>
      <c r="AJ487">
        <f t="shared" si="229"/>
        <v>2.7721406041502946E-6</v>
      </c>
      <c r="AK487">
        <v>0</v>
      </c>
      <c r="AL487" s="11">
        <f t="shared" si="230"/>
        <v>1.5447383038950685E-5</v>
      </c>
      <c r="AM487" s="11">
        <f t="shared" si="231"/>
        <v>1.821952364310098E-5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15.215219993965075</v>
      </c>
      <c r="AY487" t="e">
        <f t="shared" si="240"/>
        <v>#VALUE!</v>
      </c>
    </row>
    <row r="488" spans="1:51">
      <c r="A488" s="17">
        <v>44466</v>
      </c>
      <c r="B488">
        <v>1.6</v>
      </c>
      <c r="C488" s="41" t="s">
        <v>278</v>
      </c>
      <c r="D488" s="36">
        <v>2</v>
      </c>
      <c r="E488" s="43">
        <v>44467.951296296298</v>
      </c>
      <c r="F488" s="41">
        <v>182</v>
      </c>
      <c r="H488" s="52">
        <v>20.399999999999999</v>
      </c>
      <c r="I488" s="5">
        <v>30</v>
      </c>
      <c r="J488" s="52">
        <v>22.36</v>
      </c>
      <c r="K488" s="52">
        <v>1989</v>
      </c>
      <c r="L488" s="5" t="s">
        <v>88</v>
      </c>
      <c r="M488" s="6">
        <f t="shared" si="216"/>
        <v>0.11550656475272283</v>
      </c>
      <c r="N488" s="6">
        <f t="shared" si="244"/>
        <v>53.221747786020117</v>
      </c>
      <c r="O488" s="6" t="e">
        <f t="shared" si="217"/>
        <v>#VALUE!</v>
      </c>
      <c r="P488">
        <f t="shared" si="218"/>
        <v>1.8481050360435654</v>
      </c>
      <c r="Q488">
        <f t="shared" si="219"/>
        <v>2341.7569025848852</v>
      </c>
      <c r="R488">
        <f t="shared" si="220"/>
        <v>3.2089774543243439</v>
      </c>
      <c r="S488">
        <f t="shared" si="221"/>
        <v>1478.5946503620623</v>
      </c>
      <c r="T488">
        <f t="shared" si="222"/>
        <v>1478.5946503620623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2.2308432618096407E-5</v>
      </c>
      <c r="AC488">
        <f t="shared" si="225"/>
        <v>1.7363249365192465E-9</v>
      </c>
      <c r="AD488">
        <v>0</v>
      </c>
      <c r="AE488" s="11">
        <f t="shared" si="226"/>
        <v>4.6677037145316146E-10</v>
      </c>
      <c r="AF488" s="11">
        <f t="shared" si="227"/>
        <v>2.2030953079724078E-9</v>
      </c>
      <c r="AG488" s="15">
        <f t="shared" si="228"/>
        <v>1.097002469958351E-3</v>
      </c>
      <c r="AI488">
        <f t="shared" si="243"/>
        <v>1.9844129014934594E-3</v>
      </c>
      <c r="AJ488">
        <f t="shared" si="229"/>
        <v>1.5445216005083993E-7</v>
      </c>
      <c r="AK488">
        <v>0</v>
      </c>
      <c r="AL488" s="11">
        <f t="shared" si="230"/>
        <v>8.6066402040597517E-7</v>
      </c>
      <c r="AM488" s="11">
        <f t="shared" si="231"/>
        <v>1.0151161804568151E-6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15.215219993965075</v>
      </c>
      <c r="AY488" t="e">
        <f t="shared" si="240"/>
        <v>#VALUE!</v>
      </c>
    </row>
    <row r="489" spans="1:51">
      <c r="A489" s="17">
        <v>44466</v>
      </c>
      <c r="B489">
        <v>0.1</v>
      </c>
      <c r="C489" s="41" t="s">
        <v>278</v>
      </c>
      <c r="D489" s="36">
        <v>1</v>
      </c>
      <c r="E489" s="43">
        <v>44467.97252314815</v>
      </c>
      <c r="F489" s="41">
        <v>45</v>
      </c>
      <c r="H489" s="52">
        <v>20.399999999999999</v>
      </c>
      <c r="I489" s="5">
        <v>30</v>
      </c>
      <c r="J489" s="52">
        <v>21.6</v>
      </c>
      <c r="K489" s="52">
        <v>2188</v>
      </c>
      <c r="L489" s="5" t="s">
        <v>88</v>
      </c>
      <c r="M489" s="6">
        <f t="shared" si="216"/>
        <v>0.11158058133536732</v>
      </c>
      <c r="N489" s="6">
        <f t="shared" si="244"/>
        <v>58.54659836893515</v>
      </c>
      <c r="O489" s="6" t="e">
        <f t="shared" si="217"/>
        <v>#VALUE!</v>
      </c>
      <c r="P489">
        <f t="shared" si="218"/>
        <v>1.785289301365877</v>
      </c>
      <c r="Q489">
        <f t="shared" si="219"/>
        <v>2576.0503282331465</v>
      </c>
      <c r="R489">
        <f t="shared" si="220"/>
        <v>3.0999066642846973</v>
      </c>
      <c r="S489">
        <f t="shared" si="221"/>
        <v>1626.5284539930581</v>
      </c>
      <c r="T489">
        <f t="shared" si="222"/>
        <v>1626.5284539930581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2.155018535558508E-5</v>
      </c>
      <c r="AC489">
        <f t="shared" si="225"/>
        <v>1.6773085254389858E-9</v>
      </c>
      <c r="AD489">
        <v>0</v>
      </c>
      <c r="AE489" s="11">
        <f t="shared" si="226"/>
        <v>4.5090518888140818E-10</v>
      </c>
      <c r="AF489" s="11">
        <f t="shared" si="227"/>
        <v>2.1282137143203939E-9</v>
      </c>
      <c r="AG489" s="15">
        <f t="shared" si="228"/>
        <v>1.097002469958351E-3</v>
      </c>
      <c r="AI489">
        <f t="shared" si="243"/>
        <v>2.1829539610194516E-3</v>
      </c>
      <c r="AJ489">
        <f t="shared" si="229"/>
        <v>1.6990514137317134E-7</v>
      </c>
      <c r="AK489">
        <v>0</v>
      </c>
      <c r="AL489" s="11">
        <f t="shared" si="230"/>
        <v>9.4677369363915217E-7</v>
      </c>
      <c r="AM489" s="11">
        <f t="shared" si="231"/>
        <v>1.1166788350123235E-6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15.215219993965077</v>
      </c>
      <c r="AY489" t="e">
        <f t="shared" si="240"/>
        <v>#VALUE!</v>
      </c>
    </row>
    <row r="490" spans="1:51">
      <c r="A490" s="17">
        <v>44466</v>
      </c>
      <c r="B490">
        <v>5</v>
      </c>
      <c r="C490" s="41" t="s">
        <v>278</v>
      </c>
      <c r="D490" s="36">
        <v>2</v>
      </c>
      <c r="E490" s="43">
        <v>44467.993750000001</v>
      </c>
      <c r="F490" s="41">
        <v>134</v>
      </c>
      <c r="H490" s="52">
        <v>20.399999999999999</v>
      </c>
      <c r="I490" s="5">
        <v>30</v>
      </c>
      <c r="J490" s="52">
        <v>134.85</v>
      </c>
      <c r="K490" s="52">
        <v>12394</v>
      </c>
      <c r="L490" s="5" t="s">
        <v>88</v>
      </c>
      <c r="M490" s="6">
        <f t="shared" si="216"/>
        <v>0.69660376819788339</v>
      </c>
      <c r="N490" s="6">
        <f t="shared" si="244"/>
        <v>331.63918655602481</v>
      </c>
      <c r="O490" s="6" t="e">
        <f t="shared" si="217"/>
        <v>#VALUE!</v>
      </c>
      <c r="P490">
        <f t="shared" si="218"/>
        <v>11.145660291166134</v>
      </c>
      <c r="Q490">
        <f t="shared" si="219"/>
        <v>14592.124208465091</v>
      </c>
      <c r="R490">
        <f t="shared" si="220"/>
        <v>19.352889522166269</v>
      </c>
      <c r="S490">
        <f t="shared" si="221"/>
        <v>9213.525438203822</v>
      </c>
      <c r="T490">
        <f t="shared" si="222"/>
        <v>9213.525438203822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1.3453900440743742E-4</v>
      </c>
      <c r="AC490">
        <f t="shared" si="225"/>
        <v>1.0471530308122558E-8</v>
      </c>
      <c r="AD490">
        <v>0</v>
      </c>
      <c r="AE490" s="11">
        <f t="shared" si="226"/>
        <v>2.8150261444749025E-9</v>
      </c>
      <c r="AF490" s="11">
        <f t="shared" si="227"/>
        <v>1.328655645259746E-8</v>
      </c>
      <c r="AG490" s="15">
        <f t="shared" si="228"/>
        <v>1.097002469958351E-3</v>
      </c>
      <c r="AI490">
        <f t="shared" si="243"/>
        <v>1.2365416541533402E-2</v>
      </c>
      <c r="AJ490">
        <f t="shared" si="229"/>
        <v>9.6243341964309207E-7</v>
      </c>
      <c r="AK490">
        <v>0</v>
      </c>
      <c r="AL490" s="11">
        <f t="shared" si="230"/>
        <v>5.3630316083014866E-6</v>
      </c>
      <c r="AM490" s="11">
        <f t="shared" si="231"/>
        <v>6.3254650279445791E-6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15.215219993965082</v>
      </c>
      <c r="AY490" t="e">
        <f t="shared" si="240"/>
        <v>#VALUE!</v>
      </c>
    </row>
    <row r="491" spans="1:51">
      <c r="A491" s="17">
        <v>44466</v>
      </c>
      <c r="B491" t="s">
        <v>674</v>
      </c>
      <c r="C491" s="41" t="s">
        <v>278</v>
      </c>
      <c r="D491" s="36">
        <v>1</v>
      </c>
      <c r="E491" s="43">
        <v>44468.014965277776</v>
      </c>
      <c r="F491" s="41">
        <v>71</v>
      </c>
      <c r="H491" s="52">
        <v>20.399999999999999</v>
      </c>
      <c r="I491" s="5">
        <v>30</v>
      </c>
      <c r="J491" s="52">
        <v>786.3</v>
      </c>
      <c r="K491" s="52">
        <v>6747</v>
      </c>
      <c r="L491" s="5" t="s">
        <v>88</v>
      </c>
      <c r="M491" s="6">
        <f t="shared" si="216"/>
        <v>4.0618431066666361</v>
      </c>
      <c r="N491" s="6">
        <f t="shared" si="244"/>
        <v>180.53651699963689</v>
      </c>
      <c r="O491" s="6" t="e">
        <f t="shared" si="217"/>
        <v>#VALUE!</v>
      </c>
      <c r="P491">
        <f t="shared" si="218"/>
        <v>64.989489706666177</v>
      </c>
      <c r="Q491">
        <f t="shared" si="219"/>
        <v>7943.6067479840231</v>
      </c>
      <c r="R491">
        <f t="shared" si="220"/>
        <v>112.84521343180823</v>
      </c>
      <c r="S491">
        <f t="shared" si="221"/>
        <v>5015.6249904438591</v>
      </c>
      <c r="T491">
        <f t="shared" si="222"/>
        <v>5015.6249904438591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7.8448660856928463E-4</v>
      </c>
      <c r="AC491">
        <f t="shared" si="225"/>
        <v>6.1058689516327529E-8</v>
      </c>
      <c r="AD491">
        <v>0</v>
      </c>
      <c r="AE491" s="11">
        <f t="shared" si="226"/>
        <v>1.6414201389696819E-8</v>
      </c>
      <c r="AF491" s="11">
        <f t="shared" si="227"/>
        <v>7.7472890906024351E-8</v>
      </c>
      <c r="AG491" s="15">
        <f t="shared" si="228"/>
        <v>1.097002469958351E-3</v>
      </c>
      <c r="AI491">
        <f t="shared" si="243"/>
        <v>6.7314398423209514E-3</v>
      </c>
      <c r="AJ491">
        <f t="shared" si="229"/>
        <v>5.239259546822611E-7</v>
      </c>
      <c r="AK491">
        <v>0</v>
      </c>
      <c r="AL491" s="11">
        <f t="shared" si="230"/>
        <v>2.9195073633379165E-6</v>
      </c>
      <c r="AM491" s="11">
        <f t="shared" si="231"/>
        <v>3.4434333180201775E-6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15.215219993965075</v>
      </c>
      <c r="AY491" t="e">
        <f t="shared" si="240"/>
        <v>#VALUE!</v>
      </c>
    </row>
    <row r="492" spans="1:51">
      <c r="A492" s="17">
        <v>44473</v>
      </c>
      <c r="B492">
        <v>0.1</v>
      </c>
      <c r="C492" s="41" t="s">
        <v>278</v>
      </c>
      <c r="D492" s="36">
        <v>2</v>
      </c>
      <c r="E492" s="43">
        <v>44474.582916666666</v>
      </c>
      <c r="F492" s="41">
        <v>210</v>
      </c>
      <c r="H492" s="52">
        <v>21.1</v>
      </c>
      <c r="I492" s="5">
        <v>30</v>
      </c>
      <c r="J492" s="52">
        <v>41.6</v>
      </c>
      <c r="K492" s="52">
        <v>816</v>
      </c>
      <c r="L492" s="5" t="s">
        <v>88</v>
      </c>
      <c r="M492" s="6">
        <f t="shared" si="216"/>
        <v>0.21438471214976534</v>
      </c>
      <c r="N492" s="6">
        <f t="shared" si="244"/>
        <v>21.782620308161054</v>
      </c>
      <c r="O492" s="6" t="e">
        <f t="shared" si="217"/>
        <v>#VALUE!</v>
      </c>
      <c r="P492">
        <f t="shared" si="218"/>
        <v>3.4301553943962455</v>
      </c>
      <c r="Q492">
        <f t="shared" si="219"/>
        <v>958.4352935590864</v>
      </c>
      <c r="R492">
        <f t="shared" si="220"/>
        <v>5.9713108320819437</v>
      </c>
      <c r="S492">
        <f t="shared" si="221"/>
        <v>606.71675369456898</v>
      </c>
      <c r="T492">
        <f t="shared" si="222"/>
        <v>606.71675369456887</v>
      </c>
      <c r="V492" s="4">
        <f t="shared" si="241"/>
        <v>0.99532032334749354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4.1405325451255735E-5</v>
      </c>
      <c r="AC492">
        <f t="shared" si="225"/>
        <v>3.2226871477914274E-9</v>
      </c>
      <c r="AD492">
        <v>0</v>
      </c>
      <c r="AE492" s="11">
        <f t="shared" si="226"/>
        <v>8.6634410726569662E-10</v>
      </c>
      <c r="AF492" s="11">
        <f t="shared" si="227"/>
        <v>4.0890312550571245E-9</v>
      </c>
      <c r="AG492" s="15">
        <f t="shared" si="228"/>
        <v>1.097002469958351E-3</v>
      </c>
      <c r="AI492">
        <f t="shared" si="243"/>
        <v>8.1218138385155474E-4</v>
      </c>
      <c r="AJ492">
        <f t="shared" si="229"/>
        <v>6.3214247898985682E-8</v>
      </c>
      <c r="AK492">
        <v>0</v>
      </c>
      <c r="AL492" s="11">
        <f t="shared" si="230"/>
        <v>3.5225294826419047E-7</v>
      </c>
      <c r="AM492" s="11">
        <f t="shared" si="231"/>
        <v>4.1546719616317613E-7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>
        <v>44473</v>
      </c>
      <c r="B493">
        <v>5</v>
      </c>
      <c r="C493" s="41" t="s">
        <v>278</v>
      </c>
      <c r="D493" s="36">
        <v>1</v>
      </c>
      <c r="E493" s="43">
        <v>44474.604120370372</v>
      </c>
      <c r="F493" s="41">
        <v>154</v>
      </c>
      <c r="H493" s="52">
        <v>21.1</v>
      </c>
      <c r="I493" s="5">
        <v>30</v>
      </c>
      <c r="J493" s="52">
        <v>857.13</v>
      </c>
      <c r="K493" s="52">
        <v>31975</v>
      </c>
      <c r="L493" s="5" t="s">
        <v>88</v>
      </c>
      <c r="M493" s="6">
        <f t="shared" si="216"/>
        <v>4.4172011616569309</v>
      </c>
      <c r="N493" s="6">
        <f t="shared" si="244"/>
        <v>853.55304455079647</v>
      </c>
      <c r="O493" s="6" t="e">
        <f t="shared" si="217"/>
        <v>#VALUE!</v>
      </c>
      <c r="P493">
        <f t="shared" si="218"/>
        <v>70.675218586510894</v>
      </c>
      <c r="Q493">
        <f t="shared" si="219"/>
        <v>37556.333960235046</v>
      </c>
      <c r="R493">
        <f t="shared" si="220"/>
        <v>123.03340513226911</v>
      </c>
      <c r="S493">
        <f t="shared" si="221"/>
        <v>23774.225734539028</v>
      </c>
      <c r="T493">
        <f t="shared" si="222"/>
        <v>23774.225734539028</v>
      </c>
      <c r="V493" s="4">
        <f t="shared" si="241"/>
        <v>0.99532032334749354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8.531189087508371E-4</v>
      </c>
      <c r="AC493">
        <f t="shared" si="225"/>
        <v>6.640052487948235E-8</v>
      </c>
      <c r="AD493">
        <v>0</v>
      </c>
      <c r="AE493" s="11">
        <f t="shared" si="226"/>
        <v>1.7850228958188615E-8</v>
      </c>
      <c r="AF493" s="11">
        <f t="shared" si="227"/>
        <v>8.4250753837670965E-8</v>
      </c>
      <c r="AG493" s="15">
        <f t="shared" si="228"/>
        <v>1.097002469958351E-3</v>
      </c>
      <c r="AI493">
        <f t="shared" si="243"/>
        <v>3.1825367339036112E-2</v>
      </c>
      <c r="AJ493">
        <f t="shared" si="229"/>
        <v>2.4770534026593962E-6</v>
      </c>
      <c r="AK493">
        <v>0</v>
      </c>
      <c r="AL493" s="11">
        <f t="shared" si="230"/>
        <v>1.3803049045033693E-5</v>
      </c>
      <c r="AM493" s="11">
        <f t="shared" si="231"/>
        <v>1.628010244769309E-5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15.215219993965077</v>
      </c>
      <c r="AY493" t="e">
        <f t="shared" si="240"/>
        <v>#VALUE!</v>
      </c>
    </row>
    <row r="494" spans="1:51">
      <c r="A494" s="17">
        <v>44473</v>
      </c>
      <c r="B494">
        <v>9</v>
      </c>
      <c r="C494" s="41" t="s">
        <v>278</v>
      </c>
      <c r="D494" s="36">
        <v>2</v>
      </c>
      <c r="E494" s="43">
        <v>44474.625335648147</v>
      </c>
      <c r="F494" s="41">
        <v>46</v>
      </c>
      <c r="H494" s="52">
        <v>21.1</v>
      </c>
      <c r="I494" s="5">
        <v>30</v>
      </c>
      <c r="J494" s="52">
        <v>1.58</v>
      </c>
      <c r="K494" s="52">
        <v>40587</v>
      </c>
      <c r="L494" s="5" t="s">
        <v>88</v>
      </c>
      <c r="M494" s="6">
        <f t="shared" si="216"/>
        <v>8.1424962787651246E-3</v>
      </c>
      <c r="N494" s="6">
        <f t="shared" si="244"/>
        <v>1083.4451108423198</v>
      </c>
      <c r="O494" s="6" t="e">
        <f t="shared" si="217"/>
        <v>#VALUE!</v>
      </c>
      <c r="P494">
        <f t="shared" si="218"/>
        <v>0.13027994046024199</v>
      </c>
      <c r="Q494">
        <f t="shared" si="219"/>
        <v>47671.584877062072</v>
      </c>
      <c r="R494">
        <f t="shared" si="220"/>
        <v>0.22679497871849683</v>
      </c>
      <c r="S494">
        <f t="shared" si="221"/>
        <v>30177.466767403766</v>
      </c>
      <c r="T494">
        <f t="shared" si="222"/>
        <v>30177.466767403766</v>
      </c>
      <c r="V494" s="4">
        <f t="shared" si="241"/>
        <v>0.99532032334749354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1.57260611088904E-6</v>
      </c>
      <c r="AC494">
        <f t="shared" si="225"/>
        <v>1.224001368632321E-10</v>
      </c>
      <c r="AD494">
        <v>0</v>
      </c>
      <c r="AE494" s="11">
        <f t="shared" si="226"/>
        <v>3.290441561249521E-11</v>
      </c>
      <c r="AF494" s="11">
        <f t="shared" si="227"/>
        <v>1.553045524757273E-10</v>
      </c>
      <c r="AG494" s="15">
        <f t="shared" si="228"/>
        <v>1.097002469958351E-3</v>
      </c>
      <c r="AI494">
        <f t="shared" si="243"/>
        <v>4.0397065963704716E-2</v>
      </c>
      <c r="AJ494">
        <f t="shared" si="229"/>
        <v>3.1442116170050636E-6</v>
      </c>
      <c r="AK494">
        <v>0</v>
      </c>
      <c r="AL494" s="11">
        <f t="shared" si="230"/>
        <v>1.752069903333174E-5</v>
      </c>
      <c r="AM494" s="11">
        <f t="shared" si="231"/>
        <v>2.0664910650336803E-5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78.812974192989032</v>
      </c>
      <c r="AX494">
        <f t="shared" si="239"/>
        <v>15.215219993965075</v>
      </c>
      <c r="AY494" t="e">
        <f t="shared" si="240"/>
        <v>#VALUE!</v>
      </c>
    </row>
    <row r="495" spans="1:51">
      <c r="A495" s="17">
        <v>44473</v>
      </c>
      <c r="B495" t="s">
        <v>672</v>
      </c>
      <c r="C495" s="41" t="s">
        <v>278</v>
      </c>
      <c r="D495" s="36">
        <v>1</v>
      </c>
      <c r="E495" s="43">
        <v>44474.646550925929</v>
      </c>
      <c r="F495" s="41">
        <v>141</v>
      </c>
      <c r="H495" s="52">
        <v>21.1</v>
      </c>
      <c r="I495" s="5">
        <v>30</v>
      </c>
      <c r="J495" s="52">
        <v>489.45</v>
      </c>
      <c r="K495" s="52">
        <v>21025</v>
      </c>
      <c r="L495" s="5" t="s">
        <v>88</v>
      </c>
      <c r="M495" s="6">
        <f t="shared" si="216"/>
        <v>2.5223701288870819</v>
      </c>
      <c r="N495" s="6">
        <f t="shared" si="244"/>
        <v>561.24949997437022</v>
      </c>
      <c r="O495" s="6" t="e">
        <f t="shared" si="217"/>
        <v>#VALUE!</v>
      </c>
      <c r="P495">
        <f t="shared" si="218"/>
        <v>40.35792206219331</v>
      </c>
      <c r="Q495">
        <f t="shared" si="219"/>
        <v>24694.977998872291</v>
      </c>
      <c r="R495">
        <f t="shared" si="220"/>
        <v>70.256204008714079</v>
      </c>
      <c r="S495">
        <f t="shared" si="221"/>
        <v>15632.622238269989</v>
      </c>
      <c r="T495">
        <f t="shared" si="222"/>
        <v>15632.622238269987</v>
      </c>
      <c r="V495" s="4">
        <f t="shared" si="241"/>
        <v>0.99532032334749354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4.8715953226243072E-4</v>
      </c>
      <c r="AC495">
        <f t="shared" si="225"/>
        <v>3.7916928473233507E-8</v>
      </c>
      <c r="AD495">
        <v>0</v>
      </c>
      <c r="AE495" s="11">
        <f t="shared" si="226"/>
        <v>1.0193079887047961E-8</v>
      </c>
      <c r="AF495" s="11">
        <f t="shared" si="227"/>
        <v>4.8110008360281468E-8</v>
      </c>
      <c r="AG495" s="15">
        <f t="shared" si="228"/>
        <v>1.097002469958351E-3</v>
      </c>
      <c r="AI495">
        <f t="shared" si="243"/>
        <v>2.0926609798381051E-2</v>
      </c>
      <c r="AJ495">
        <f t="shared" si="229"/>
        <v>1.6287739731325661E-6</v>
      </c>
      <c r="AK495">
        <v>0</v>
      </c>
      <c r="AL495" s="11">
        <f t="shared" si="230"/>
        <v>9.0761252907531913E-6</v>
      </c>
      <c r="AM495" s="11">
        <f t="shared" si="231"/>
        <v>1.0704899263885758E-5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15.215219993965079</v>
      </c>
      <c r="AY495" t="e">
        <f t="shared" si="240"/>
        <v>#VALUE!</v>
      </c>
    </row>
    <row r="496" spans="1:51">
      <c r="A496" s="17">
        <v>44473</v>
      </c>
      <c r="B496">
        <v>5</v>
      </c>
      <c r="C496" s="41" t="s">
        <v>278</v>
      </c>
      <c r="D496" s="36">
        <v>2</v>
      </c>
      <c r="E496" s="43">
        <v>44474.667766203704</v>
      </c>
      <c r="F496" s="41">
        <v>127</v>
      </c>
      <c r="H496" s="52">
        <v>21.1</v>
      </c>
      <c r="I496" s="5">
        <v>30</v>
      </c>
      <c r="J496" s="52">
        <v>585.85</v>
      </c>
      <c r="K496" s="52">
        <v>31899</v>
      </c>
      <c r="L496" s="5" t="s">
        <v>88</v>
      </c>
      <c r="M496" s="6">
        <f t="shared" si="216"/>
        <v>3.0191654714649037</v>
      </c>
      <c r="N496" s="6">
        <f t="shared" si="244"/>
        <v>851.52427109072232</v>
      </c>
      <c r="O496" s="6" t="e">
        <f t="shared" si="217"/>
        <v>#VALUE!</v>
      </c>
      <c r="P496">
        <f t="shared" si="218"/>
        <v>48.306647543438459</v>
      </c>
      <c r="Q496">
        <f t="shared" si="219"/>
        <v>37467.067927991782</v>
      </c>
      <c r="R496">
        <f t="shared" si="220"/>
        <v>84.093568533057834</v>
      </c>
      <c r="S496">
        <f t="shared" si="221"/>
        <v>23717.717801596882</v>
      </c>
      <c r="T496">
        <f t="shared" si="222"/>
        <v>23717.717801596878</v>
      </c>
      <c r="V496" s="4">
        <f t="shared" si="241"/>
        <v>0.99532032334749354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5.8310841143312914E-4</v>
      </c>
      <c r="AC496">
        <f t="shared" si="225"/>
        <v>4.538488619071172E-8</v>
      </c>
      <c r="AD496">
        <v>0</v>
      </c>
      <c r="AE496" s="11">
        <f t="shared" si="226"/>
        <v>1.22006657510002E-8</v>
      </c>
      <c r="AF496" s="11">
        <f t="shared" si="227"/>
        <v>5.7585551941711917E-8</v>
      </c>
      <c r="AG496" s="15">
        <f t="shared" si="228"/>
        <v>1.097002469958351E-3</v>
      </c>
      <c r="AI496">
        <f t="shared" si="243"/>
        <v>3.1749722994461695E-2</v>
      </c>
      <c r="AJ496">
        <f t="shared" si="229"/>
        <v>2.4711658011393921E-6</v>
      </c>
      <c r="AK496">
        <v>0</v>
      </c>
      <c r="AL496" s="11">
        <f t="shared" si="230"/>
        <v>1.377024117240124E-5</v>
      </c>
      <c r="AM496" s="11">
        <f t="shared" si="231"/>
        <v>1.6241406973540631E-5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78.81297419298906</v>
      </c>
      <c r="AX496">
        <f t="shared" si="239"/>
        <v>15.21521999396507</v>
      </c>
      <c r="AY496" t="e">
        <f t="shared" si="240"/>
        <v>#VALUE!</v>
      </c>
    </row>
    <row r="497" spans="1:51">
      <c r="A497" s="17">
        <v>44473</v>
      </c>
      <c r="B497">
        <v>6.2</v>
      </c>
      <c r="C497" s="41" t="s">
        <v>278</v>
      </c>
      <c r="D497" s="36">
        <v>1</v>
      </c>
      <c r="E497" s="43">
        <v>44474.688993055555</v>
      </c>
      <c r="F497" s="41">
        <v>167</v>
      </c>
      <c r="H497" s="52">
        <v>21.1</v>
      </c>
      <c r="I497" s="5">
        <v>30</v>
      </c>
      <c r="J497" s="52">
        <v>3.73</v>
      </c>
      <c r="K497" s="52">
        <v>38441</v>
      </c>
      <c r="L497" s="5" t="s">
        <v>88</v>
      </c>
      <c r="M497" s="6">
        <f t="shared" si="216"/>
        <v>1.9222475392274625E-2</v>
      </c>
      <c r="N497" s="6">
        <f t="shared" si="244"/>
        <v>1026.1589549828668</v>
      </c>
      <c r="O497" s="6" t="e">
        <f t="shared" si="217"/>
        <v>#VALUE!</v>
      </c>
      <c r="P497">
        <f t="shared" si="218"/>
        <v>0.307559606276394</v>
      </c>
      <c r="Q497">
        <f t="shared" si="219"/>
        <v>45150.994019246136</v>
      </c>
      <c r="R497">
        <f t="shared" si="220"/>
        <v>0.53540839912657789</v>
      </c>
      <c r="S497">
        <f t="shared" si="221"/>
        <v>28581.861187221719</v>
      </c>
      <c r="T497">
        <f t="shared" si="222"/>
        <v>28581.86118722173</v>
      </c>
      <c r="V497" s="4">
        <f t="shared" si="241"/>
        <v>0.99532032334749354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3.7125448060861506E-6</v>
      </c>
      <c r="AC497">
        <f t="shared" si="225"/>
        <v>2.8895728512649091E-10</v>
      </c>
      <c r="AD497">
        <v>0</v>
      </c>
      <c r="AE497" s="11">
        <f t="shared" si="226"/>
        <v>7.7679411540890572E-11</v>
      </c>
      <c r="AF497" s="11">
        <f t="shared" si="227"/>
        <v>3.6663669666738151E-10</v>
      </c>
      <c r="AG497" s="15">
        <f t="shared" si="228"/>
        <v>1.097002469958351E-3</v>
      </c>
      <c r="AI497">
        <f t="shared" si="243"/>
        <v>3.8261108549801005E-2</v>
      </c>
      <c r="AJ497">
        <f t="shared" si="229"/>
        <v>2.9779643425060164E-6</v>
      </c>
      <c r="AK497">
        <v>0</v>
      </c>
      <c r="AL497" s="11">
        <f t="shared" si="230"/>
        <v>1.6594308313999691E-5</v>
      </c>
      <c r="AM497" s="11">
        <f t="shared" si="231"/>
        <v>1.9572272656505705E-5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>
        <v>44473</v>
      </c>
      <c r="B498">
        <v>1.6</v>
      </c>
      <c r="C498" s="41" t="s">
        <v>278</v>
      </c>
      <c r="D498" s="36">
        <v>2</v>
      </c>
      <c r="E498" s="43">
        <v>44474.710196759261</v>
      </c>
      <c r="F498" s="41">
        <v>94</v>
      </c>
      <c r="H498" s="52">
        <v>21.1</v>
      </c>
      <c r="I498" s="5">
        <v>30</v>
      </c>
      <c r="J498" s="52">
        <v>47.91</v>
      </c>
      <c r="K498" s="52">
        <v>1077</v>
      </c>
      <c r="L498" s="5" t="s">
        <v>88</v>
      </c>
      <c r="M498" s="6">
        <f t="shared" si="216"/>
        <v>0.24690316247825131</v>
      </c>
      <c r="N498" s="6">
        <f t="shared" si="244"/>
        <v>28.749855480256681</v>
      </c>
      <c r="O498" s="6" t="e">
        <f t="shared" si="217"/>
        <v>#VALUE!</v>
      </c>
      <c r="P498">
        <f t="shared" si="218"/>
        <v>3.9504505996520209</v>
      </c>
      <c r="Q498">
        <f t="shared" si="219"/>
        <v>1264.993641131294</v>
      </c>
      <c r="R498">
        <f t="shared" si="220"/>
        <v>6.877055335698218</v>
      </c>
      <c r="S498">
        <f t="shared" si="221"/>
        <v>800.77689182481708</v>
      </c>
      <c r="T498">
        <f t="shared" si="222"/>
        <v>800.77689182481697</v>
      </c>
      <c r="V498" s="4">
        <f t="shared" si="241"/>
        <v>0.99532032334749354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4.7685796691578413E-5</v>
      </c>
      <c r="AC498">
        <f t="shared" si="225"/>
        <v>3.7115130108338284E-9</v>
      </c>
      <c r="AD498">
        <v>0</v>
      </c>
      <c r="AE498" s="11">
        <f t="shared" si="226"/>
        <v>9.9775351392066148E-10</v>
      </c>
      <c r="AF498" s="11">
        <f t="shared" si="227"/>
        <v>4.7092665247544898E-9</v>
      </c>
      <c r="AG498" s="15">
        <f t="shared" si="228"/>
        <v>1.097002469958351E-3</v>
      </c>
      <c r="AI498">
        <f t="shared" si="243"/>
        <v>1.0719599882452505E-3</v>
      </c>
      <c r="AJ498">
        <f t="shared" si="229"/>
        <v>8.3433511013734776E-8</v>
      </c>
      <c r="AK498">
        <v>0</v>
      </c>
      <c r="AL498" s="11">
        <f t="shared" si="230"/>
        <v>4.6492208980457491E-7</v>
      </c>
      <c r="AM498" s="11">
        <f t="shared" si="231"/>
        <v>5.4835560081830963E-7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15.215219993965068</v>
      </c>
      <c r="AY498" t="e">
        <f t="shared" si="240"/>
        <v>#VALUE!</v>
      </c>
    </row>
    <row r="499" spans="1:51">
      <c r="A499" s="17">
        <v>44473</v>
      </c>
      <c r="B499">
        <v>1.6</v>
      </c>
      <c r="C499" s="41" t="s">
        <v>278</v>
      </c>
      <c r="D499" s="36">
        <v>1</v>
      </c>
      <c r="E499" s="43">
        <v>44474.731412037036</v>
      </c>
      <c r="F499" s="41">
        <v>217</v>
      </c>
      <c r="H499" s="52">
        <v>21.1</v>
      </c>
      <c r="I499" s="5">
        <v>30</v>
      </c>
      <c r="J499" s="52">
        <v>47.51</v>
      </c>
      <c r="K499" s="52">
        <v>747</v>
      </c>
      <c r="L499" s="5" t="s">
        <v>88</v>
      </c>
      <c r="M499" s="6">
        <f t="shared" si="216"/>
        <v>0.24484177101527277</v>
      </c>
      <c r="N499" s="6">
        <f t="shared" si="244"/>
        <v>19.940707561515087</v>
      </c>
      <c r="O499" s="6" t="e">
        <f t="shared" si="217"/>
        <v>#VALUE!</v>
      </c>
      <c r="P499">
        <f t="shared" si="218"/>
        <v>3.9174683362443643</v>
      </c>
      <c r="Q499">
        <f t="shared" si="219"/>
        <v>877.39113270666383</v>
      </c>
      <c r="R499">
        <f t="shared" si="220"/>
        <v>6.8196388853897361</v>
      </c>
      <c r="S499">
        <f t="shared" si="221"/>
        <v>555.4134987865724</v>
      </c>
      <c r="T499">
        <f t="shared" si="222"/>
        <v>555.4134987865724</v>
      </c>
      <c r="V499" s="4">
        <f t="shared" si="241"/>
        <v>0.99532032334749354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4.7287668562239414E-5</v>
      </c>
      <c r="AC499">
        <f t="shared" si="225"/>
        <v>3.6805256344127568E-9</v>
      </c>
      <c r="AD499">
        <v>0</v>
      </c>
      <c r="AE499" s="11">
        <f t="shared" si="226"/>
        <v>9.894232821200298E-10</v>
      </c>
      <c r="AF499" s="11">
        <f t="shared" si="227"/>
        <v>4.6699489165327862E-9</v>
      </c>
      <c r="AG499" s="15">
        <f t="shared" si="228"/>
        <v>1.097002469958351E-3</v>
      </c>
      <c r="AI499">
        <f t="shared" si="243"/>
        <v>7.4350428154057772E-4</v>
      </c>
      <c r="AJ499">
        <f t="shared" si="229"/>
        <v>5.786892546635087E-8</v>
      </c>
      <c r="AK499">
        <v>0</v>
      </c>
      <c r="AL499" s="11">
        <f t="shared" si="230"/>
        <v>3.2246685337420382E-7</v>
      </c>
      <c r="AM499" s="11">
        <f t="shared" si="231"/>
        <v>3.8033577884055469E-7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15.215219993965075</v>
      </c>
      <c r="AY499" t="e">
        <f t="shared" si="240"/>
        <v>#VALUE!</v>
      </c>
    </row>
    <row r="500" spans="1:51">
      <c r="A500" s="17">
        <v>44473</v>
      </c>
      <c r="B500">
        <v>3.8</v>
      </c>
      <c r="C500" s="41" t="s">
        <v>278</v>
      </c>
      <c r="D500" s="36">
        <v>2</v>
      </c>
      <c r="E500" s="43">
        <v>44474.752662037034</v>
      </c>
      <c r="F500" s="41">
        <v>20</v>
      </c>
      <c r="H500" s="52">
        <v>21.1</v>
      </c>
      <c r="I500" s="5">
        <v>30</v>
      </c>
      <c r="J500" s="52">
        <v>29.71</v>
      </c>
      <c r="K500" s="52">
        <v>9348</v>
      </c>
      <c r="L500" s="5" t="s">
        <v>88</v>
      </c>
      <c r="M500" s="6">
        <f t="shared" si="216"/>
        <v>0.15310985091272902</v>
      </c>
      <c r="N500" s="6">
        <f t="shared" si="244"/>
        <v>249.53913558908036</v>
      </c>
      <c r="O500" s="6" t="e">
        <f t="shared" si="217"/>
        <v>#VALUE!</v>
      </c>
      <c r="P500">
        <f t="shared" si="218"/>
        <v>2.4497576146036644</v>
      </c>
      <c r="Q500">
        <f t="shared" si="219"/>
        <v>10979.721965919536</v>
      </c>
      <c r="R500">
        <f t="shared" si="220"/>
        <v>4.2646068466623692</v>
      </c>
      <c r="S500">
        <f t="shared" si="221"/>
        <v>6950.4757518833712</v>
      </c>
      <c r="T500">
        <f t="shared" si="222"/>
        <v>6950.4757518833721</v>
      </c>
      <c r="V500" s="4">
        <f t="shared" si="241"/>
        <v>0.99532032334749354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2.9570966806654035E-5</v>
      </c>
      <c r="AC500">
        <f t="shared" si="225"/>
        <v>2.3015873836750795E-9</v>
      </c>
      <c r="AD500">
        <v>0</v>
      </c>
      <c r="AE500" s="11">
        <f t="shared" si="226"/>
        <v>6.1872796699191939E-10</v>
      </c>
      <c r="AF500" s="11">
        <f t="shared" si="227"/>
        <v>2.920315350666999E-9</v>
      </c>
      <c r="AG500" s="15">
        <f t="shared" si="228"/>
        <v>1.097002469958351E-3</v>
      </c>
      <c r="AI500">
        <f t="shared" si="243"/>
        <v>9.3042543826523695E-3</v>
      </c>
      <c r="AJ500">
        <f t="shared" si="229"/>
        <v>7.2417498696043889E-7</v>
      </c>
      <c r="AK500">
        <v>0</v>
      </c>
      <c r="AL500" s="11">
        <f t="shared" si="230"/>
        <v>4.0353683337912412E-6</v>
      </c>
      <c r="AM500" s="11">
        <f t="shared" si="231"/>
        <v>4.7595433207516803E-6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15.215219993965079</v>
      </c>
      <c r="AY500" t="e">
        <f t="shared" si="240"/>
        <v>#VALUE!</v>
      </c>
    </row>
    <row r="501" spans="1:51">
      <c r="A501" s="17">
        <v>44473</v>
      </c>
      <c r="B501">
        <v>8</v>
      </c>
      <c r="C501" s="41" t="s">
        <v>278</v>
      </c>
      <c r="D501" s="36">
        <v>1</v>
      </c>
      <c r="E501" s="43">
        <v>44474.773935185185</v>
      </c>
      <c r="F501" s="41">
        <v>66</v>
      </c>
      <c r="H501" s="52">
        <v>21.1</v>
      </c>
      <c r="I501" s="5">
        <v>30</v>
      </c>
      <c r="J501" s="52">
        <v>1.44</v>
      </c>
      <c r="K501" s="52">
        <v>40859</v>
      </c>
      <c r="L501" s="5" t="s">
        <v>88</v>
      </c>
      <c r="M501" s="6">
        <f t="shared" si="216"/>
        <v>7.421009266722645E-3</v>
      </c>
      <c r="N501" s="6">
        <f t="shared" si="244"/>
        <v>1090.7059842783735</v>
      </c>
      <c r="O501" s="6" t="e">
        <f t="shared" si="217"/>
        <v>#VALUE!</v>
      </c>
      <c r="P501">
        <f t="shared" si="218"/>
        <v>0.11873614826756232</v>
      </c>
      <c r="Q501">
        <f t="shared" si="219"/>
        <v>47991.063308248435</v>
      </c>
      <c r="R501">
        <f t="shared" si="220"/>
        <v>0.20669922111052877</v>
      </c>
      <c r="S501">
        <f t="shared" si="221"/>
        <v>30379.705685301953</v>
      </c>
      <c r="T501">
        <f t="shared" si="222"/>
        <v>30379.70568530196</v>
      </c>
      <c r="V501" s="4">
        <f t="shared" si="241"/>
        <v>0.99532032334749354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1.4332612656203907E-6</v>
      </c>
      <c r="AC501">
        <f t="shared" si="225"/>
        <v>1.1155455511585709E-10</v>
      </c>
      <c r="AD501">
        <v>0</v>
      </c>
      <c r="AE501" s="11">
        <f t="shared" si="226"/>
        <v>2.9988834482274108E-11</v>
      </c>
      <c r="AF501" s="11">
        <f t="shared" si="227"/>
        <v>1.4154338959813119E-10</v>
      </c>
      <c r="AG501" s="15">
        <f t="shared" si="228"/>
        <v>1.097002469958351E-3</v>
      </c>
      <c r="AI501">
        <f t="shared" si="243"/>
        <v>4.066779309165524E-2</v>
      </c>
      <c r="AJ501">
        <f t="shared" si="229"/>
        <v>3.1652830329713921E-6</v>
      </c>
      <c r="AK501">
        <v>0</v>
      </c>
      <c r="AL501" s="11">
        <f t="shared" si="230"/>
        <v>1.7638116682753137E-5</v>
      </c>
      <c r="AM501" s="11">
        <f t="shared" si="231"/>
        <v>2.080339971572453E-5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15.215219993965079</v>
      </c>
      <c r="AY501" t="e">
        <f t="shared" si="240"/>
        <v>#VALUE!</v>
      </c>
    </row>
    <row r="502" spans="1:51">
      <c r="A502" s="17">
        <v>44473</v>
      </c>
      <c r="B502">
        <v>3.8</v>
      </c>
      <c r="C502" s="41" t="s">
        <v>278</v>
      </c>
      <c r="D502" s="36">
        <v>2</v>
      </c>
      <c r="E502" s="43">
        <v>44474.795138888891</v>
      </c>
      <c r="F502" s="41">
        <v>147</v>
      </c>
      <c r="H502" s="52">
        <v>21.1</v>
      </c>
      <c r="I502" s="5">
        <v>30</v>
      </c>
      <c r="J502" s="52">
        <v>32</v>
      </c>
      <c r="K502" s="52">
        <v>8827</v>
      </c>
      <c r="L502" s="5" t="s">
        <v>88</v>
      </c>
      <c r="M502" s="6">
        <f t="shared" si="216"/>
        <v>0.16491131703828096</v>
      </c>
      <c r="N502" s="6">
        <f t="shared" si="244"/>
        <v>235.63135963252159</v>
      </c>
      <c r="O502" s="6" t="e">
        <f t="shared" si="217"/>
        <v>#VALUE!</v>
      </c>
      <c r="P502">
        <f t="shared" si="218"/>
        <v>2.6385810726124954</v>
      </c>
      <c r="Q502">
        <f t="shared" si="219"/>
        <v>10367.77982383095</v>
      </c>
      <c r="R502">
        <f t="shared" si="220"/>
        <v>4.5933160246784173</v>
      </c>
      <c r="S502">
        <f t="shared" si="221"/>
        <v>6563.0990010563237</v>
      </c>
      <c r="T502">
        <f t="shared" si="222"/>
        <v>6563.0990010563228</v>
      </c>
      <c r="V502" s="4">
        <f t="shared" si="241"/>
        <v>0.99532032334749354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3.1850250347119793E-5</v>
      </c>
      <c r="AC502">
        <f t="shared" si="225"/>
        <v>2.4789901136857127E-9</v>
      </c>
      <c r="AD502">
        <v>0</v>
      </c>
      <c r="AE502" s="11">
        <f t="shared" si="226"/>
        <v>6.6641854405053582E-10</v>
      </c>
      <c r="AF502" s="11">
        <f t="shared" si="227"/>
        <v>3.1454086577362486E-9</v>
      </c>
      <c r="AG502" s="15">
        <f t="shared" si="228"/>
        <v>1.097002469958351E-3</v>
      </c>
      <c r="AI502">
        <f t="shared" si="243"/>
        <v>8.7856924941883251E-3</v>
      </c>
      <c r="AJ502">
        <f t="shared" si="229"/>
        <v>6.8381392917199337E-7</v>
      </c>
      <c r="AK502">
        <v>0</v>
      </c>
      <c r="AL502" s="11">
        <f t="shared" si="230"/>
        <v>3.8104617332451091E-6</v>
      </c>
      <c r="AM502" s="11">
        <f t="shared" si="231"/>
        <v>4.4942756624171022E-6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78.812974192989032</v>
      </c>
      <c r="AX502">
        <f t="shared" si="239"/>
        <v>15.215219993965073</v>
      </c>
      <c r="AY502" t="e">
        <f t="shared" si="240"/>
        <v>#VALUE!</v>
      </c>
    </row>
    <row r="503" spans="1:51">
      <c r="A503" s="17">
        <v>44473</v>
      </c>
      <c r="B503" t="s">
        <v>672</v>
      </c>
      <c r="C503" s="41" t="s">
        <v>278</v>
      </c>
      <c r="D503" s="36">
        <v>1</v>
      </c>
      <c r="E503" s="43">
        <v>44474.816365740742</v>
      </c>
      <c r="F503" s="41">
        <v>90</v>
      </c>
      <c r="H503" s="52">
        <v>21.1</v>
      </c>
      <c r="I503" s="5">
        <v>30</v>
      </c>
      <c r="J503" s="52">
        <v>454.88</v>
      </c>
      <c r="K503" s="52">
        <v>22137</v>
      </c>
      <c r="L503" s="5" t="s">
        <v>88</v>
      </c>
      <c r="M503" s="6">
        <f t="shared" si="216"/>
        <v>2.3442143716991639</v>
      </c>
      <c r="N503" s="6">
        <f t="shared" si="244"/>
        <v>590.93365902176629</v>
      </c>
      <c r="O503" s="6" t="e">
        <f t="shared" si="217"/>
        <v>#VALUE!</v>
      </c>
      <c r="P503">
        <f t="shared" si="218"/>
        <v>37.507429947186623</v>
      </c>
      <c r="Q503">
        <f t="shared" si="219"/>
        <v>26001.080996957717</v>
      </c>
      <c r="R503">
        <f t="shared" si="220"/>
        <v>65.293987290803699</v>
      </c>
      <c r="S503">
        <f t="shared" si="221"/>
        <v>16459.422520265533</v>
      </c>
      <c r="T503">
        <f t="shared" si="222"/>
        <v>16459.422520265533</v>
      </c>
      <c r="V503" s="4">
        <f t="shared" si="241"/>
        <v>0.99532032334749354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4.5275130868430787E-4</v>
      </c>
      <c r="AC503">
        <f t="shared" si="225"/>
        <v>3.523884446604241E-8</v>
      </c>
      <c r="AD503">
        <v>0</v>
      </c>
      <c r="AE503" s="11">
        <f t="shared" si="226"/>
        <v>9.473139603678366E-9</v>
      </c>
      <c r="AF503" s="11">
        <f t="shared" si="227"/>
        <v>4.4711984069720776E-8</v>
      </c>
      <c r="AG503" s="15">
        <f t="shared" si="228"/>
        <v>1.097002469958351E-3</v>
      </c>
      <c r="AI503">
        <f t="shared" si="243"/>
        <v>2.2033405997943466E-2</v>
      </c>
      <c r="AJ503">
        <f t="shared" si="229"/>
        <v>1.7149188795831448E-6</v>
      </c>
      <c r="AK503">
        <v>0</v>
      </c>
      <c r="AL503" s="11">
        <f t="shared" si="230"/>
        <v>9.5561562692700796E-6</v>
      </c>
      <c r="AM503" s="11">
        <f t="shared" si="231"/>
        <v>1.1271075148853224E-5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15.215219993965077</v>
      </c>
      <c r="AY503" t="e">
        <f t="shared" si="240"/>
        <v>#VALUE!</v>
      </c>
    </row>
    <row r="504" spans="1:51">
      <c r="A504" s="17">
        <v>44473</v>
      </c>
      <c r="B504">
        <v>0.1</v>
      </c>
      <c r="C504" s="41" t="s">
        <v>278</v>
      </c>
      <c r="D504" s="36">
        <v>2</v>
      </c>
      <c r="E504" s="43">
        <v>44474.837569444448</v>
      </c>
      <c r="F504" s="41">
        <v>17</v>
      </c>
      <c r="H504" s="52">
        <v>21.1</v>
      </c>
      <c r="I504" s="5">
        <v>30</v>
      </c>
      <c r="J504" s="52">
        <v>53.16</v>
      </c>
      <c r="K504" s="52">
        <v>915</v>
      </c>
      <c r="L504" s="5" t="s">
        <v>88</v>
      </c>
      <c r="M504" s="6">
        <f t="shared" si="216"/>
        <v>0.27395892542984429</v>
      </c>
      <c r="N504" s="6">
        <f t="shared" si="244"/>
        <v>24.425364683783535</v>
      </c>
      <c r="O504" s="6" t="e">
        <f t="shared" si="217"/>
        <v>#VALUE!</v>
      </c>
      <c r="P504">
        <f t="shared" si="218"/>
        <v>4.3833428068775087</v>
      </c>
      <c r="Q504">
        <f t="shared" si="219"/>
        <v>1074.7160460864754</v>
      </c>
      <c r="R504">
        <f t="shared" si="220"/>
        <v>7.6306462459970188</v>
      </c>
      <c r="S504">
        <f t="shared" si="221"/>
        <v>680.32577160604239</v>
      </c>
      <c r="T504">
        <f t="shared" si="222"/>
        <v>680.32577160604239</v>
      </c>
      <c r="V504" s="4">
        <f t="shared" si="241"/>
        <v>0.99532032334749354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5.2911228389152753E-5</v>
      </c>
      <c r="AC504">
        <f t="shared" si="225"/>
        <v>4.1182223263603905E-9</v>
      </c>
      <c r="AD504">
        <v>0</v>
      </c>
      <c r="AE504" s="11">
        <f t="shared" si="226"/>
        <v>1.1070878063039526E-9</v>
      </c>
      <c r="AF504" s="11">
        <f t="shared" si="227"/>
        <v>5.2253101326643434E-9</v>
      </c>
      <c r="AG504" s="15">
        <f t="shared" si="228"/>
        <v>1.097002469958351E-3</v>
      </c>
      <c r="AI504">
        <f t="shared" si="243"/>
        <v>9.107180958629566E-4</v>
      </c>
      <c r="AJ504">
        <f t="shared" si="229"/>
        <v>7.0883623563200859E-8</v>
      </c>
      <c r="AK504">
        <v>0</v>
      </c>
      <c r="AL504" s="11">
        <f t="shared" si="230"/>
        <v>3.9498951919330178E-7</v>
      </c>
      <c r="AM504" s="11">
        <f t="shared" si="231"/>
        <v>4.6587314275650264E-7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15.215219993965079</v>
      </c>
      <c r="AY504" t="e">
        <f t="shared" si="240"/>
        <v>#VALUE!</v>
      </c>
    </row>
    <row r="505" spans="1:51">
      <c r="A505" s="17">
        <v>44473</v>
      </c>
      <c r="B505">
        <v>6.2</v>
      </c>
      <c r="C505" s="41" t="s">
        <v>278</v>
      </c>
      <c r="D505" s="36">
        <v>1</v>
      </c>
      <c r="E505" s="43">
        <v>44475.396620370368</v>
      </c>
      <c r="F505" s="41">
        <v>118</v>
      </c>
      <c r="H505" s="52">
        <v>21.1</v>
      </c>
      <c r="I505" s="5">
        <v>30</v>
      </c>
      <c r="J505" s="52">
        <v>7.82</v>
      </c>
      <c r="K505" s="52">
        <v>37283</v>
      </c>
      <c r="L505" s="5" t="s">
        <v>88</v>
      </c>
      <c r="M505" s="6">
        <f t="shared" si="216"/>
        <v>4.0300203101229913E-2</v>
      </c>
      <c r="N505" s="6">
        <f t="shared" si="244"/>
        <v>995.24685410437326</v>
      </c>
      <c r="O505" s="6" t="e">
        <f t="shared" si="217"/>
        <v>#VALUE!</v>
      </c>
      <c r="P505">
        <f t="shared" si="218"/>
        <v>0.64480324961967861</v>
      </c>
      <c r="Q505">
        <f t="shared" si="219"/>
        <v>43790.86158059242</v>
      </c>
      <c r="R505">
        <f t="shared" si="220"/>
        <v>1.1224916035307881</v>
      </c>
      <c r="S505">
        <f t="shared" si="221"/>
        <v>27720.858735287515</v>
      </c>
      <c r="T505">
        <f t="shared" si="222"/>
        <v>27720.858735287515</v>
      </c>
      <c r="V505" s="4">
        <f t="shared" si="241"/>
        <v>0.99532032334749354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7.7834049285773986E-6</v>
      </c>
      <c r="AC505">
        <f t="shared" si="225"/>
        <v>6.0580320903194603E-10</v>
      </c>
      <c r="AD505">
        <v>0</v>
      </c>
      <c r="AE505" s="11">
        <f t="shared" si="226"/>
        <v>1.6285603170234968E-10</v>
      </c>
      <c r="AF505" s="11">
        <f t="shared" si="227"/>
        <v>7.6865924073429571E-10</v>
      </c>
      <c r="AG505" s="15">
        <f t="shared" si="228"/>
        <v>1.097002469958351E-3</v>
      </c>
      <c r="AI505">
        <f t="shared" si="243"/>
        <v>3.7108527615364602E-2</v>
      </c>
      <c r="AJ505">
        <f t="shared" si="229"/>
        <v>2.8882558877670139E-6</v>
      </c>
      <c r="AK505">
        <v>0</v>
      </c>
      <c r="AL505" s="11">
        <f t="shared" si="230"/>
        <v>1.6094419938889477E-5</v>
      </c>
      <c r="AM505" s="11">
        <f t="shared" si="231"/>
        <v>1.8982675826656491E-5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15.215219993965077</v>
      </c>
      <c r="AY505" t="e">
        <f t="shared" si="240"/>
        <v>#VALUE!</v>
      </c>
    </row>
    <row r="506" spans="1:51">
      <c r="A506" s="17">
        <v>44473</v>
      </c>
      <c r="B506">
        <v>9</v>
      </c>
      <c r="C506" s="41" t="s">
        <v>278</v>
      </c>
      <c r="D506" s="36">
        <v>2</v>
      </c>
      <c r="E506" s="43">
        <v>44475.41783564815</v>
      </c>
      <c r="F506" s="41">
        <v>76</v>
      </c>
      <c r="H506" s="52">
        <v>21.1</v>
      </c>
      <c r="I506" s="5">
        <v>30</v>
      </c>
      <c r="J506" s="52">
        <v>1.6</v>
      </c>
      <c r="K506" s="52">
        <v>37962</v>
      </c>
      <c r="L506" s="5" t="s">
        <v>88</v>
      </c>
      <c r="M506" s="6">
        <f t="shared" si="216"/>
        <v>8.2455658519140496E-3</v>
      </c>
      <c r="N506" s="6">
        <f t="shared" si="244"/>
        <v>1013.3723433068753</v>
      </c>
      <c r="O506" s="6" t="e">
        <f t="shared" si="217"/>
        <v>#VALUE!</v>
      </c>
      <c r="P506">
        <f t="shared" si="218"/>
        <v>0.13192905363062479</v>
      </c>
      <c r="Q506">
        <f t="shared" si="219"/>
        <v>44588.383105502515</v>
      </c>
      <c r="R506">
        <f t="shared" si="220"/>
        <v>0.22966580123392086</v>
      </c>
      <c r="S506">
        <f t="shared" si="221"/>
        <v>28225.712504599553</v>
      </c>
      <c r="T506">
        <f t="shared" si="222"/>
        <v>28225.712504599553</v>
      </c>
      <c r="V506" s="4">
        <f t="shared" si="241"/>
        <v>0.99532032334749354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1.5925125173559897E-6</v>
      </c>
      <c r="AC506">
        <f t="shared" si="225"/>
        <v>1.2394950568428567E-10</v>
      </c>
      <c r="AD506">
        <v>0</v>
      </c>
      <c r="AE506" s="11">
        <f t="shared" si="226"/>
        <v>3.3320927202526791E-11</v>
      </c>
      <c r="AF506" s="11">
        <f t="shared" si="227"/>
        <v>1.5727043288681246E-10</v>
      </c>
      <c r="AG506" s="15">
        <f t="shared" si="228"/>
        <v>1.097002469958351E-3</v>
      </c>
      <c r="AI506">
        <f t="shared" si="243"/>
        <v>3.7784350114917556E-2</v>
      </c>
      <c r="AJ506">
        <f t="shared" si="229"/>
        <v>2.9408569592417829E-6</v>
      </c>
      <c r="AK506">
        <v>0</v>
      </c>
      <c r="AL506" s="11">
        <f t="shared" si="230"/>
        <v>1.6387532379908337E-5</v>
      </c>
      <c r="AM506" s="11">
        <f t="shared" si="231"/>
        <v>1.9328389339150121E-5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15.215219993965082</v>
      </c>
      <c r="AY506" t="e">
        <f t="shared" si="240"/>
        <v>#VALUE!</v>
      </c>
    </row>
    <row r="507" spans="1:51">
      <c r="A507" s="17">
        <v>44473</v>
      </c>
      <c r="B507">
        <v>8</v>
      </c>
      <c r="C507" t="s">
        <v>278</v>
      </c>
      <c r="D507" s="36">
        <v>1</v>
      </c>
      <c r="E507" s="43">
        <v>44475.439027777778</v>
      </c>
      <c r="F507" s="41">
        <v>102</v>
      </c>
      <c r="H507" s="52">
        <v>21.1</v>
      </c>
      <c r="I507" s="5">
        <v>30</v>
      </c>
      <c r="J507" s="52">
        <v>2.12</v>
      </c>
      <c r="K507" s="52">
        <v>40581</v>
      </c>
      <c r="L507" s="5" t="s">
        <v>88</v>
      </c>
      <c r="M507" s="6">
        <f t="shared" si="216"/>
        <v>1.0925374753786117E-2</v>
      </c>
      <c r="N507" s="6">
        <f t="shared" si="244"/>
        <v>1083.2849445165243</v>
      </c>
      <c r="O507" s="6" t="e">
        <f t="shared" si="217"/>
        <v>#VALUE!</v>
      </c>
      <c r="P507">
        <f t="shared" si="218"/>
        <v>0.17480599606057787</v>
      </c>
      <c r="Q507">
        <f t="shared" si="219"/>
        <v>47664.537558727068</v>
      </c>
      <c r="R507">
        <f t="shared" si="220"/>
        <v>0.30430718663494516</v>
      </c>
      <c r="S507">
        <f t="shared" si="221"/>
        <v>30173.00561480306</v>
      </c>
      <c r="T507">
        <f t="shared" si="222"/>
        <v>30173.005614803067</v>
      </c>
      <c r="V507" s="4">
        <f t="shared" si="241"/>
        <v>0.99532032334749354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2.1100790854966863E-6</v>
      </c>
      <c r="AC507">
        <f t="shared" si="225"/>
        <v>1.642330950316785E-10</v>
      </c>
      <c r="AD507">
        <v>0</v>
      </c>
      <c r="AE507" s="11">
        <f t="shared" si="226"/>
        <v>4.415022854334799E-11</v>
      </c>
      <c r="AF507" s="11">
        <f t="shared" si="227"/>
        <v>2.0838332357502649E-10</v>
      </c>
      <c r="AG507" s="15">
        <f t="shared" si="228"/>
        <v>1.097002469958351E-3</v>
      </c>
      <c r="AI507">
        <f t="shared" si="243"/>
        <v>4.0391094041764636E-2</v>
      </c>
      <c r="AJ507">
        <f t="shared" si="229"/>
        <v>3.1437468063587475E-6</v>
      </c>
      <c r="AK507">
        <v>0</v>
      </c>
      <c r="AL507" s="11">
        <f t="shared" si="230"/>
        <v>1.7518108938123913E-5</v>
      </c>
      <c r="AM507" s="11">
        <f t="shared" si="231"/>
        <v>2.0661855744482661E-5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15.215219993965077</v>
      </c>
      <c r="AY507" t="e">
        <f t="shared" si="240"/>
        <v>#VALUE!</v>
      </c>
    </row>
    <row r="508" spans="1:51">
      <c r="A508" s="17">
        <v>44480</v>
      </c>
      <c r="B508">
        <v>8</v>
      </c>
      <c r="C508" t="s">
        <v>278</v>
      </c>
      <c r="D508" s="36">
        <v>2</v>
      </c>
      <c r="E508" s="43">
        <v>44481.457129629627</v>
      </c>
      <c r="F508" s="41">
        <v>204</v>
      </c>
      <c r="H508" s="52">
        <v>20.8</v>
      </c>
      <c r="I508" s="5">
        <v>30</v>
      </c>
      <c r="J508" s="52">
        <v>1.68</v>
      </c>
      <c r="K508" s="52">
        <v>40450</v>
      </c>
      <c r="L508" s="5" t="s">
        <v>88</v>
      </c>
      <c r="M508" s="6">
        <f t="shared" si="216"/>
        <v>8.666680182078567E-3</v>
      </c>
      <c r="N508" s="6">
        <f t="shared" si="244"/>
        <v>1080.8899916227667</v>
      </c>
      <c r="O508" s="6" t="e">
        <f t="shared" si="217"/>
        <v>#VALUE!</v>
      </c>
      <c r="P508">
        <f t="shared" si="218"/>
        <v>0.13866688291325707</v>
      </c>
      <c r="Q508">
        <f t="shared" si="219"/>
        <v>47559.159631401737</v>
      </c>
      <c r="R508">
        <f t="shared" si="220"/>
        <v>0.24112970080451243</v>
      </c>
      <c r="S508">
        <f t="shared" si="221"/>
        <v>30073.185442050148</v>
      </c>
      <c r="T508">
        <f t="shared" si="222"/>
        <v>30073.185442050144</v>
      </c>
      <c r="V508" s="4">
        <f t="shared" si="241"/>
        <v>0.99633612908657931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1.6738446968654533E-6</v>
      </c>
      <c r="AC508">
        <f t="shared" si="225"/>
        <v>1.3027980659969761E-10</v>
      </c>
      <c r="AD508">
        <v>0</v>
      </c>
      <c r="AE508" s="11">
        <f t="shared" si="226"/>
        <v>3.5022680628714692E-11</v>
      </c>
      <c r="AF508" s="11">
        <f t="shared" si="227"/>
        <v>1.6530248722841231E-10</v>
      </c>
      <c r="AG508" s="15">
        <f t="shared" si="228"/>
        <v>1.097002469958351E-3</v>
      </c>
      <c r="AI508">
        <f t="shared" si="243"/>
        <v>4.0301796421552134E-2</v>
      </c>
      <c r="AJ508">
        <f t="shared" si="229"/>
        <v>3.1367965339034333E-6</v>
      </c>
      <c r="AK508">
        <v>0</v>
      </c>
      <c r="AL508" s="11">
        <f t="shared" si="230"/>
        <v>1.7479379473723166E-5</v>
      </c>
      <c r="AM508" s="11">
        <f t="shared" si="231"/>
        <v>2.0616176007626599E-5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15.215219993965073</v>
      </c>
      <c r="AY508" t="e">
        <f t="shared" si="240"/>
        <v>#VALUE!</v>
      </c>
    </row>
    <row r="509" spans="1:51">
      <c r="A509" s="17">
        <v>44480</v>
      </c>
      <c r="B509">
        <v>3.8</v>
      </c>
      <c r="C509" s="41" t="s">
        <v>278</v>
      </c>
      <c r="D509" s="36">
        <v>1</v>
      </c>
      <c r="E509" s="43">
        <v>44481.478298611109</v>
      </c>
      <c r="F509" s="41">
        <v>92</v>
      </c>
      <c r="H509" s="52">
        <v>20.8</v>
      </c>
      <c r="I509" s="5">
        <v>30</v>
      </c>
      <c r="J509" s="52">
        <v>7.26</v>
      </c>
      <c r="K509" s="52">
        <v>6065</v>
      </c>
      <c r="L509" s="5" t="s">
        <v>88</v>
      </c>
      <c r="M509" s="6">
        <f t="shared" si="216"/>
        <v>3.7452439358268086E-2</v>
      </c>
      <c r="N509" s="6">
        <f t="shared" si="244"/>
        <v>162.06669466482276</v>
      </c>
      <c r="O509" s="6" t="e">
        <f t="shared" si="217"/>
        <v>#VALUE!</v>
      </c>
      <c r="P509">
        <f t="shared" si="218"/>
        <v>0.59923902973228937</v>
      </c>
      <c r="Q509">
        <f t="shared" si="219"/>
        <v>7130.9345652522015</v>
      </c>
      <c r="R509">
        <f t="shared" si="220"/>
        <v>1.0420247784766425</v>
      </c>
      <c r="S509">
        <f t="shared" si="221"/>
        <v>4509.1191521887313</v>
      </c>
      <c r="T509">
        <f t="shared" si="222"/>
        <v>4509.1191521887304</v>
      </c>
      <c r="V509" s="4">
        <f t="shared" si="241"/>
        <v>0.99633612908657931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7.2334002971685661E-6</v>
      </c>
      <c r="AC509">
        <f t="shared" si="225"/>
        <v>5.6299487852012173E-10</v>
      </c>
      <c r="AD509">
        <v>0</v>
      </c>
      <c r="AE509" s="11">
        <f t="shared" si="226"/>
        <v>1.5134801271694563E-10</v>
      </c>
      <c r="AF509" s="11">
        <f t="shared" si="227"/>
        <v>7.1434289123706731E-10</v>
      </c>
      <c r="AG509" s="15">
        <f t="shared" si="228"/>
        <v>1.097002469958351E-3</v>
      </c>
      <c r="AI509">
        <f t="shared" si="243"/>
        <v>6.0427786229101032E-3</v>
      </c>
      <c r="AJ509">
        <f t="shared" si="229"/>
        <v>4.7032561132569398E-7</v>
      </c>
      <c r="AK509">
        <v>0</v>
      </c>
      <c r="AL509" s="11">
        <f t="shared" si="230"/>
        <v>2.6208266133036091E-6</v>
      </c>
      <c r="AM509" s="11">
        <f t="shared" si="231"/>
        <v>3.0911522246293032E-6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15.21521999396508</v>
      </c>
      <c r="AY509" t="e">
        <f t="shared" si="240"/>
        <v>#VALUE!</v>
      </c>
    </row>
    <row r="510" spans="1:51">
      <c r="A510" s="17">
        <v>44480</v>
      </c>
      <c r="B510" t="s">
        <v>729</v>
      </c>
      <c r="C510" s="41" t="s">
        <v>278</v>
      </c>
      <c r="D510" s="36">
        <v>2</v>
      </c>
      <c r="E510" s="43">
        <v>44481.499490740738</v>
      </c>
      <c r="F510" s="41">
        <v>25</v>
      </c>
      <c r="H510" s="52">
        <v>20.8</v>
      </c>
      <c r="I510" s="5">
        <v>30</v>
      </c>
      <c r="J510" s="52">
        <v>769.28</v>
      </c>
      <c r="K510" s="52">
        <v>8350</v>
      </c>
      <c r="L510" s="5" t="s">
        <v>88</v>
      </c>
      <c r="M510" s="6">
        <f t="shared" si="216"/>
        <v>3.9685141252794045</v>
      </c>
      <c r="N510" s="6">
        <f t="shared" si="244"/>
        <v>223.12562249814835</v>
      </c>
      <c r="O510" s="6" t="e">
        <f t="shared" si="217"/>
        <v>#VALUE!</v>
      </c>
      <c r="P510">
        <f t="shared" si="218"/>
        <v>63.496226004470472</v>
      </c>
      <c r="Q510">
        <f t="shared" si="219"/>
        <v>9817.5273899185268</v>
      </c>
      <c r="R510">
        <f t="shared" si="220"/>
        <v>110.41443823505672</v>
      </c>
      <c r="S510">
        <f t="shared" si="221"/>
        <v>6207.9381567643677</v>
      </c>
      <c r="T510">
        <f t="shared" si="222"/>
        <v>6207.9381567643677</v>
      </c>
      <c r="V510" s="4">
        <f t="shared" si="241"/>
        <v>0.99633612908657931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7.6646145738372374E-4</v>
      </c>
      <c r="AC510">
        <f t="shared" si="225"/>
        <v>5.9655743822032951E-8</v>
      </c>
      <c r="AD510">
        <v>0</v>
      </c>
      <c r="AE510" s="11">
        <f t="shared" si="226"/>
        <v>1.603705223455812E-8</v>
      </c>
      <c r="AF510" s="11">
        <f t="shared" si="227"/>
        <v>7.5692796056591068E-8</v>
      </c>
      <c r="AG510" s="15">
        <f t="shared" si="228"/>
        <v>1.097002469958351E-3</v>
      </c>
      <c r="AI510">
        <f t="shared" si="243"/>
        <v>8.3194066778729363E-3</v>
      </c>
      <c r="AJ510">
        <f t="shared" si="229"/>
        <v>6.4752165780206825E-7</v>
      </c>
      <c r="AK510">
        <v>0</v>
      </c>
      <c r="AL510" s="11">
        <f t="shared" si="230"/>
        <v>3.6082279012506408E-6</v>
      </c>
      <c r="AM510" s="11">
        <f t="shared" si="231"/>
        <v>4.2557495590527088E-6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</v>
      </c>
      <c r="AY510" t="e">
        <f t="shared" si="240"/>
        <v>#VALUE!</v>
      </c>
    </row>
    <row r="511" spans="1:51">
      <c r="A511" s="17">
        <v>44480</v>
      </c>
      <c r="B511">
        <v>3.8</v>
      </c>
      <c r="C511" s="41" t="s">
        <v>278</v>
      </c>
      <c r="D511" s="36">
        <v>1</v>
      </c>
      <c r="E511" s="43">
        <v>44481.520671296297</v>
      </c>
      <c r="F511" s="41">
        <v>93</v>
      </c>
      <c r="H511" s="52">
        <v>20.8</v>
      </c>
      <c r="I511" s="5">
        <v>30</v>
      </c>
      <c r="J511" s="52">
        <v>7.79</v>
      </c>
      <c r="K511" s="52">
        <v>7127</v>
      </c>
      <c r="L511" s="5" t="s">
        <v>88</v>
      </c>
      <c r="M511" s="6">
        <f t="shared" si="216"/>
        <v>4.0186570606185738E-2</v>
      </c>
      <c r="N511" s="6">
        <f t="shared" si="244"/>
        <v>190.44506725081476</v>
      </c>
      <c r="O511" s="6" t="e">
        <f t="shared" si="217"/>
        <v>#VALUE!</v>
      </c>
      <c r="P511">
        <f t="shared" si="218"/>
        <v>0.64298512969897181</v>
      </c>
      <c r="Q511">
        <f t="shared" si="219"/>
        <v>8379.5829590358499</v>
      </c>
      <c r="R511">
        <f t="shared" si="220"/>
        <v>1.1180954578971141</v>
      </c>
      <c r="S511">
        <f t="shared" si="221"/>
        <v>5298.6796698514536</v>
      </c>
      <c r="T511">
        <f t="shared" si="222"/>
        <v>5298.6796698514545</v>
      </c>
      <c r="V511" s="4">
        <f t="shared" si="241"/>
        <v>0.99633612908657931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7.7614584455844536E-6</v>
      </c>
      <c r="AC511">
        <f t="shared" si="225"/>
        <v>6.040950556021693E-10</v>
      </c>
      <c r="AD511">
        <v>0</v>
      </c>
      <c r="AE511" s="11">
        <f t="shared" si="226"/>
        <v>1.6239683458195684E-10</v>
      </c>
      <c r="AF511" s="11">
        <f t="shared" si="227"/>
        <v>7.6649189018412611E-10</v>
      </c>
      <c r="AG511" s="15">
        <f t="shared" si="228"/>
        <v>1.097002469958351E-3</v>
      </c>
      <c r="AI511">
        <f t="shared" si="243"/>
        <v>7.1008875920000507E-3</v>
      </c>
      <c r="AJ511">
        <f t="shared" si="229"/>
        <v>5.5268106049764565E-7</v>
      </c>
      <c r="AK511">
        <v>0</v>
      </c>
      <c r="AL511" s="11">
        <f t="shared" si="230"/>
        <v>3.0797413475704569E-6</v>
      </c>
      <c r="AM511" s="11">
        <f t="shared" si="231"/>
        <v>3.6324224080681024E-6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15.215219993965073</v>
      </c>
      <c r="AY511" t="e">
        <f t="shared" si="240"/>
        <v>#VALUE!</v>
      </c>
    </row>
    <row r="512" spans="1:51">
      <c r="A512" s="17">
        <v>44480</v>
      </c>
      <c r="B512">
        <v>0.1</v>
      </c>
      <c r="C512" s="41" t="s">
        <v>278</v>
      </c>
      <c r="D512" s="36">
        <v>2</v>
      </c>
      <c r="E512" s="43">
        <v>44481.541863425926</v>
      </c>
      <c r="F512" s="41">
        <v>78</v>
      </c>
      <c r="H512" s="52">
        <v>20.8</v>
      </c>
      <c r="I512" s="5">
        <v>30</v>
      </c>
      <c r="J512" s="52">
        <v>14.46</v>
      </c>
      <c r="K512" s="52">
        <v>1342</v>
      </c>
      <c r="L512" s="5" t="s">
        <v>88</v>
      </c>
      <c r="M512" s="6">
        <f t="shared" si="216"/>
        <v>7.4595354424319082E-2</v>
      </c>
      <c r="N512" s="6">
        <f t="shared" ref="N512:N522" si="245">1000000*(AM512-AK512)/X512</f>
        <v>35.860429388325173</v>
      </c>
      <c r="O512" s="6" t="e">
        <f t="shared" si="217"/>
        <v>#VALUE!</v>
      </c>
      <c r="P512">
        <f t="shared" si="218"/>
        <v>1.1935256707891053</v>
      </c>
      <c r="Q512">
        <f t="shared" si="219"/>
        <v>1577.8588930863075</v>
      </c>
      <c r="R512">
        <f t="shared" si="220"/>
        <v>2.0754377819245526</v>
      </c>
      <c r="S512">
        <f t="shared" si="221"/>
        <v>997.73089896739896</v>
      </c>
      <c r="T512">
        <f t="shared" si="222"/>
        <v>997.7308989673993</v>
      </c>
      <c r="V512" s="4">
        <f t="shared" si="241"/>
        <v>0.99633612908657931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1.4407020426591938E-5</v>
      </c>
      <c r="AC512">
        <f t="shared" si="225"/>
        <v>1.1213369068045399E-9</v>
      </c>
      <c r="AD512">
        <v>0</v>
      </c>
      <c r="AE512" s="11">
        <f t="shared" si="226"/>
        <v>3.0144521541143717E-10</v>
      </c>
      <c r="AF512" s="11">
        <f t="shared" si="227"/>
        <v>1.422782122215977E-9</v>
      </c>
      <c r="AG512" s="15">
        <f t="shared" si="228"/>
        <v>1.097002469958351E-3</v>
      </c>
      <c r="AI512">
        <f t="shared" si="243"/>
        <v>1.3370830852341895E-3</v>
      </c>
      <c r="AJ512">
        <f t="shared" si="229"/>
        <v>1.0406875027190131E-7</v>
      </c>
      <c r="AK512">
        <v>0</v>
      </c>
      <c r="AL512" s="11">
        <f t="shared" si="230"/>
        <v>5.7990920281177973E-7</v>
      </c>
      <c r="AM512" s="11">
        <f t="shared" si="231"/>
        <v>6.8397795308368103E-7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78.81297419298906</v>
      </c>
      <c r="AX512">
        <f t="shared" si="239"/>
        <v>15.215219993965077</v>
      </c>
      <c r="AY512" t="e">
        <f t="shared" si="240"/>
        <v>#VALUE!</v>
      </c>
    </row>
    <row r="513" spans="1:51">
      <c r="A513" s="17">
        <v>44480</v>
      </c>
      <c r="B513">
        <v>5</v>
      </c>
      <c r="C513" s="41" t="s">
        <v>278</v>
      </c>
      <c r="D513" s="36">
        <v>1</v>
      </c>
      <c r="E513" s="43">
        <v>44481.563043981485</v>
      </c>
      <c r="F513" s="41">
        <v>143</v>
      </c>
      <c r="H513" s="52">
        <v>20.8</v>
      </c>
      <c r="I513" s="5">
        <v>30</v>
      </c>
      <c r="J513" s="52">
        <v>912.16</v>
      </c>
      <c r="K513" s="52">
        <v>20403</v>
      </c>
      <c r="L513" s="5" t="s">
        <v>88</v>
      </c>
      <c r="M513" s="6">
        <f t="shared" si="216"/>
        <v>4.7055946398123725</v>
      </c>
      <c r="N513" s="6">
        <f t="shared" si="245"/>
        <v>545.20144620715223</v>
      </c>
      <c r="O513" s="6" t="e">
        <f t="shared" si="217"/>
        <v>#VALUE!</v>
      </c>
      <c r="P513">
        <f t="shared" si="218"/>
        <v>75.28951423699796</v>
      </c>
      <c r="Q513">
        <f t="shared" si="219"/>
        <v>23988.863633114699</v>
      </c>
      <c r="R513">
        <f t="shared" si="220"/>
        <v>130.92194517014525</v>
      </c>
      <c r="S513">
        <f t="shared" si="221"/>
        <v>15168.929606283045</v>
      </c>
      <c r="T513">
        <f t="shared" si="222"/>
        <v>15168.929606283042</v>
      </c>
      <c r="V513" s="4">
        <f t="shared" si="241"/>
        <v>0.99633612908657931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9.088179635076141E-4</v>
      </c>
      <c r="AC513">
        <f t="shared" si="225"/>
        <v>7.0735731183321523E-8</v>
      </c>
      <c r="AD513">
        <v>0</v>
      </c>
      <c r="AE513" s="11">
        <f t="shared" si="226"/>
        <v>1.9015647834695469E-8</v>
      </c>
      <c r="AF513" s="11">
        <f t="shared" si="227"/>
        <v>8.9751379018016992E-8</v>
      </c>
      <c r="AG513" s="15">
        <f t="shared" si="228"/>
        <v>1.097002469958351E-3</v>
      </c>
      <c r="AI513">
        <f t="shared" si="243"/>
        <v>2.032824604175348E-2</v>
      </c>
      <c r="AJ513">
        <f t="shared" si="229"/>
        <v>1.5822017226509706E-6</v>
      </c>
      <c r="AK513">
        <v>0</v>
      </c>
      <c r="AL513" s="11">
        <f t="shared" si="230"/>
        <v>8.8166076490080033E-6</v>
      </c>
      <c r="AM513" s="11">
        <f t="shared" si="231"/>
        <v>1.0398809371658974E-5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78.81297419298906</v>
      </c>
      <c r="AX513">
        <f t="shared" si="239"/>
        <v>15.215219993965084</v>
      </c>
      <c r="AY513" t="e">
        <f t="shared" si="240"/>
        <v>#VALUE!</v>
      </c>
    </row>
    <row r="514" spans="1:51">
      <c r="A514" s="17">
        <v>44480</v>
      </c>
      <c r="B514">
        <v>8</v>
      </c>
      <c r="C514" s="41" t="s">
        <v>278</v>
      </c>
      <c r="D514" s="36">
        <v>2</v>
      </c>
      <c r="E514" s="43">
        <v>44481.584247685183</v>
      </c>
      <c r="F514" s="41">
        <v>149</v>
      </c>
      <c r="H514" s="52">
        <v>20.8</v>
      </c>
      <c r="I514" s="5">
        <v>30</v>
      </c>
      <c r="J514" s="52">
        <v>2.88</v>
      </c>
      <c r="K514" s="52">
        <v>42979</v>
      </c>
      <c r="L514" s="5" t="s">
        <v>88</v>
      </c>
      <c r="M514" s="6">
        <f t="shared" si="216"/>
        <v>1.4857166026420399E-2</v>
      </c>
      <c r="N514" s="6">
        <f t="shared" si="245"/>
        <v>1148.468997526697</v>
      </c>
      <c r="O514" s="6" t="e">
        <f t="shared" si="217"/>
        <v>#VALUE!</v>
      </c>
      <c r="P514">
        <f t="shared" si="218"/>
        <v>0.23771465642272638</v>
      </c>
      <c r="Q514">
        <f t="shared" si="219"/>
        <v>50532.635891174665</v>
      </c>
      <c r="R514">
        <f t="shared" si="220"/>
        <v>0.41336520137916399</v>
      </c>
      <c r="S514">
        <f t="shared" si="221"/>
        <v>31953.410064619849</v>
      </c>
      <c r="T514">
        <f t="shared" si="222"/>
        <v>31953.410064619857</v>
      </c>
      <c r="V514" s="4">
        <f t="shared" si="241"/>
        <v>0.99633612908657931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2.8694480517693485E-6</v>
      </c>
      <c r="AC514">
        <f t="shared" si="225"/>
        <v>2.2333681131376732E-10</v>
      </c>
      <c r="AD514">
        <v>0</v>
      </c>
      <c r="AE514" s="11">
        <f t="shared" si="226"/>
        <v>6.0038881077796609E-11</v>
      </c>
      <c r="AF514" s="11">
        <f t="shared" si="227"/>
        <v>2.8337569239156391E-10</v>
      </c>
      <c r="AG514" s="15">
        <f t="shared" si="228"/>
        <v>1.097002469958351E-3</v>
      </c>
      <c r="AI514">
        <f t="shared" si="243"/>
        <v>4.2821530492012094E-2</v>
      </c>
      <c r="AJ514">
        <f t="shared" si="229"/>
        <v>3.3329141713383352E-6</v>
      </c>
      <c r="AK514">
        <v>0</v>
      </c>
      <c r="AL514" s="11">
        <f t="shared" si="230"/>
        <v>1.8572218798545065E-5</v>
      </c>
      <c r="AM514" s="11">
        <f t="shared" si="231"/>
        <v>2.19051329698834E-5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15.215219993965073</v>
      </c>
      <c r="AY514" t="e">
        <f t="shared" si="240"/>
        <v>#VALUE!</v>
      </c>
    </row>
    <row r="515" spans="1:51">
      <c r="A515" s="17">
        <v>44480</v>
      </c>
      <c r="B515">
        <v>9</v>
      </c>
      <c r="C515" s="41" t="s">
        <v>278</v>
      </c>
      <c r="D515" s="36">
        <v>1</v>
      </c>
      <c r="E515" s="43">
        <v>44481.605439814812</v>
      </c>
      <c r="F515" s="41">
        <v>168</v>
      </c>
      <c r="H515" s="52">
        <v>20.8</v>
      </c>
      <c r="I515" s="5">
        <v>30</v>
      </c>
      <c r="J515" s="52">
        <v>2.19</v>
      </c>
      <c r="K515" s="52">
        <v>40305</v>
      </c>
      <c r="L515" s="5" t="s">
        <v>88</v>
      </c>
      <c r="M515" s="6">
        <f t="shared" si="216"/>
        <v>1.1297636665923845E-2</v>
      </c>
      <c r="N515" s="6">
        <f t="shared" si="245"/>
        <v>1077.0153550644156</v>
      </c>
      <c r="O515" s="6" t="e">
        <f t="shared" si="217"/>
        <v>#VALUE!</v>
      </c>
      <c r="P515">
        <f t="shared" si="218"/>
        <v>0.18076218665478153</v>
      </c>
      <c r="Q515">
        <f t="shared" si="219"/>
        <v>47388.675622834286</v>
      </c>
      <c r="R515">
        <f t="shared" si="220"/>
        <v>0.31432978854873933</v>
      </c>
      <c r="S515">
        <f t="shared" si="221"/>
        <v>29965.382923160232</v>
      </c>
      <c r="T515">
        <f t="shared" si="222"/>
        <v>29965.382923160225</v>
      </c>
      <c r="V515" s="4">
        <f t="shared" si="241"/>
        <v>0.99633612908657931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2.1819761226996086E-6</v>
      </c>
      <c r="AC515">
        <f t="shared" si="225"/>
        <v>1.6982903360317721E-10</v>
      </c>
      <c r="AD515">
        <v>0</v>
      </c>
      <c r="AE515" s="11">
        <f t="shared" si="226"/>
        <v>4.565456581957451E-11</v>
      </c>
      <c r="AF515" s="11">
        <f t="shared" si="227"/>
        <v>2.1548359942275172E-10</v>
      </c>
      <c r="AG515" s="15">
        <f t="shared" si="228"/>
        <v>1.097002469958351E-3</v>
      </c>
      <c r="AI515">
        <f t="shared" si="243"/>
        <v>4.015732768283458E-2</v>
      </c>
      <c r="AJ515">
        <f t="shared" si="229"/>
        <v>3.1255521458338168E-6</v>
      </c>
      <c r="AK515">
        <v>0</v>
      </c>
      <c r="AL515" s="11">
        <f t="shared" si="230"/>
        <v>1.7416721623940969E-5</v>
      </c>
      <c r="AM515" s="11">
        <f t="shared" si="231"/>
        <v>2.0542273769774785E-5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15.215219993965075</v>
      </c>
      <c r="AY515" t="e">
        <f t="shared" si="240"/>
        <v>#VALUE!</v>
      </c>
    </row>
    <row r="516" spans="1:51">
      <c r="A516" s="17">
        <v>44480</v>
      </c>
      <c r="B516">
        <v>1.6</v>
      </c>
      <c r="C516" s="41" t="s">
        <v>278</v>
      </c>
      <c r="D516" s="36">
        <v>2</v>
      </c>
      <c r="E516" s="43">
        <v>44481.626655092594</v>
      </c>
      <c r="F516" s="41">
        <v>153</v>
      </c>
      <c r="H516" s="52">
        <v>20.8</v>
      </c>
      <c r="I516" s="5">
        <v>30</v>
      </c>
      <c r="J516" s="52">
        <v>16.48</v>
      </c>
      <c r="K516" s="52">
        <v>1552</v>
      </c>
      <c r="L516" s="5" t="s">
        <v>88</v>
      </c>
      <c r="M516" s="6">
        <f t="shared" si="216"/>
        <v>8.5016005595627844E-2</v>
      </c>
      <c r="N516" s="6">
        <f t="shared" si="245"/>
        <v>41.471971990075012</v>
      </c>
      <c r="O516" s="6" t="e">
        <f t="shared" si="217"/>
        <v>#VALUE!</v>
      </c>
      <c r="P516">
        <f t="shared" si="218"/>
        <v>1.3602560895300455</v>
      </c>
      <c r="Q516">
        <f t="shared" si="219"/>
        <v>1824.7667675633006</v>
      </c>
      <c r="R516">
        <f t="shared" si="220"/>
        <v>2.3653675412252166</v>
      </c>
      <c r="S516">
        <f t="shared" si="221"/>
        <v>1153.8586849459043</v>
      </c>
      <c r="T516">
        <f t="shared" si="222"/>
        <v>1153.8586849459043</v>
      </c>
      <c r="V516" s="4">
        <f t="shared" si="241"/>
        <v>0.99633612908657931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1.6419619407346828E-5</v>
      </c>
      <c r="AC516">
        <f t="shared" si="225"/>
        <v>1.2779828647398908E-9</v>
      </c>
      <c r="AD516">
        <v>0</v>
      </c>
      <c r="AE516" s="11">
        <f t="shared" si="226"/>
        <v>3.435558195007251E-10</v>
      </c>
      <c r="AF516" s="11">
        <f t="shared" si="227"/>
        <v>1.6215386842406159E-9</v>
      </c>
      <c r="AG516" s="15">
        <f t="shared" si="228"/>
        <v>1.097002469958351E-3</v>
      </c>
      <c r="AI516">
        <f t="shared" si="243"/>
        <v>1.5463136723423711E-3</v>
      </c>
      <c r="AJ516">
        <f t="shared" si="229"/>
        <v>1.2035372609686349E-7</v>
      </c>
      <c r="AK516">
        <v>0</v>
      </c>
      <c r="AL516" s="11">
        <f t="shared" si="230"/>
        <v>6.7065505422047844E-7</v>
      </c>
      <c r="AM516" s="11">
        <f t="shared" si="231"/>
        <v>7.9100878031734196E-7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15.215219993965079</v>
      </c>
      <c r="AY516" t="e">
        <f t="shared" si="240"/>
        <v>#VALUE!</v>
      </c>
    </row>
    <row r="517" spans="1:51">
      <c r="A517" s="17">
        <v>44480</v>
      </c>
      <c r="B517">
        <v>5</v>
      </c>
      <c r="C517" s="41" t="s">
        <v>278</v>
      </c>
      <c r="D517" s="36">
        <v>1</v>
      </c>
      <c r="E517" s="43">
        <v>44481.647858796299</v>
      </c>
      <c r="F517" s="41">
        <v>68</v>
      </c>
      <c r="H517" s="52">
        <v>20.8</v>
      </c>
      <c r="I517" s="5">
        <v>30</v>
      </c>
      <c r="J517" s="52">
        <v>556.67999999999995</v>
      </c>
      <c r="K517" s="52">
        <v>19490</v>
      </c>
      <c r="L517" s="5" t="s">
        <v>88</v>
      </c>
      <c r="M517" s="6">
        <f t="shared" si="216"/>
        <v>2.8717663831901761</v>
      </c>
      <c r="N517" s="6">
        <f t="shared" si="245"/>
        <v>520.80459670525897</v>
      </c>
      <c r="O517" s="6" t="e">
        <f t="shared" si="217"/>
        <v>#VALUE!</v>
      </c>
      <c r="P517">
        <f t="shared" si="218"/>
        <v>45.948262131042817</v>
      </c>
      <c r="Q517">
        <f t="shared" si="219"/>
        <v>22915.402255031397</v>
      </c>
      <c r="R517">
        <f t="shared" si="220"/>
        <v>79.900048716580912</v>
      </c>
      <c r="S517">
        <f t="shared" si="221"/>
        <v>14490.145470100308</v>
      </c>
      <c r="T517">
        <f t="shared" si="222"/>
        <v>14490.145470100306</v>
      </c>
      <c r="V517" s="4">
        <f t="shared" si="241"/>
        <v>0.99633612908657931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5.5464039633991696E-4</v>
      </c>
      <c r="AC517">
        <f t="shared" si="225"/>
        <v>4.3169144486856936E-8</v>
      </c>
      <c r="AD517">
        <v>0</v>
      </c>
      <c r="AE517" s="11">
        <f t="shared" si="226"/>
        <v>1.1605015388329104E-8</v>
      </c>
      <c r="AF517" s="11">
        <f t="shared" si="227"/>
        <v>5.4774159875186038E-8</v>
      </c>
      <c r="AG517" s="15">
        <f t="shared" si="228"/>
        <v>1.097002469958351E-3</v>
      </c>
      <c r="AI517">
        <f t="shared" si="243"/>
        <v>1.9418591155897433E-2</v>
      </c>
      <c r="AJ517">
        <f t="shared" si="229"/>
        <v>1.5114008515643491E-6</v>
      </c>
      <c r="AK517">
        <v>0</v>
      </c>
      <c r="AL517" s="11">
        <f t="shared" si="230"/>
        <v>8.4220792569311386E-6</v>
      </c>
      <c r="AM517" s="11">
        <f t="shared" si="231"/>
        <v>9.9334801084954873E-6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15.215219993965073</v>
      </c>
      <c r="AY517" t="e">
        <f t="shared" si="240"/>
        <v>#VALUE!</v>
      </c>
    </row>
    <row r="518" spans="1:51">
      <c r="A518" s="17">
        <v>44480</v>
      </c>
      <c r="B518">
        <v>1.6</v>
      </c>
      <c r="C518" s="41" t="s">
        <v>278</v>
      </c>
      <c r="D518" s="36">
        <v>2</v>
      </c>
      <c r="E518" s="43">
        <v>44481.66909722222</v>
      </c>
      <c r="F518" s="41">
        <v>129</v>
      </c>
      <c r="H518" s="52">
        <v>20.8</v>
      </c>
      <c r="I518" s="5">
        <v>30</v>
      </c>
      <c r="J518" s="52">
        <v>15.3</v>
      </c>
      <c r="K518" s="52">
        <v>1405</v>
      </c>
      <c r="L518" s="5" t="s">
        <v>88</v>
      </c>
      <c r="M518" s="6">
        <f t="shared" si="216"/>
        <v>7.8928694515358375E-2</v>
      </c>
      <c r="N518" s="6">
        <f t="shared" si="245"/>
        <v>37.543892168850114</v>
      </c>
      <c r="O518" s="6" t="e">
        <f t="shared" si="217"/>
        <v>#VALUE!</v>
      </c>
      <c r="P518">
        <f t="shared" si="218"/>
        <v>1.262859112245734</v>
      </c>
      <c r="Q518">
        <f t="shared" si="219"/>
        <v>1651.9312554294049</v>
      </c>
      <c r="R518">
        <f t="shared" si="220"/>
        <v>2.1960026323268091</v>
      </c>
      <c r="S518">
        <f t="shared" si="221"/>
        <v>1044.5692347609506</v>
      </c>
      <c r="T518">
        <f t="shared" si="222"/>
        <v>1044.5692347609506</v>
      </c>
      <c r="V518" s="4">
        <f t="shared" si="241"/>
        <v>0.99633612908657931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1.5243942775024662E-5</v>
      </c>
      <c r="AC518">
        <f t="shared" si="225"/>
        <v>1.1864768101043888E-9</v>
      </c>
      <c r="AD518">
        <v>0</v>
      </c>
      <c r="AE518" s="11">
        <f t="shared" si="226"/>
        <v>3.1895655572579449E-10</v>
      </c>
      <c r="AF518" s="11">
        <f t="shared" si="227"/>
        <v>1.5054333658301833E-9</v>
      </c>
      <c r="AG518" s="15">
        <f t="shared" si="228"/>
        <v>1.097002469958351E-3</v>
      </c>
      <c r="AI518">
        <f t="shared" si="243"/>
        <v>1.3998522613666439E-3</v>
      </c>
      <c r="AJ518">
        <f t="shared" si="229"/>
        <v>1.0895424301938994E-7</v>
      </c>
      <c r="AK518">
        <v>0</v>
      </c>
      <c r="AL518" s="11">
        <f t="shared" si="230"/>
        <v>6.0713295823438926E-7</v>
      </c>
      <c r="AM518" s="11">
        <f t="shared" si="231"/>
        <v>7.1608720125377918E-7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78.81297419298906</v>
      </c>
      <c r="AX518">
        <f t="shared" si="239"/>
        <v>15.215219993965073</v>
      </c>
      <c r="AY518" t="e">
        <f t="shared" si="240"/>
        <v>#VALUE!</v>
      </c>
    </row>
    <row r="519" spans="1:51">
      <c r="A519" s="17">
        <v>44480</v>
      </c>
      <c r="B519">
        <v>6.2</v>
      </c>
      <c r="C519" s="41" t="s">
        <v>278</v>
      </c>
      <c r="D519" s="36">
        <v>1</v>
      </c>
      <c r="E519" s="43">
        <v>44481.690289351849</v>
      </c>
      <c r="F519" s="41">
        <v>74</v>
      </c>
      <c r="H519" s="52">
        <v>20.8</v>
      </c>
      <c r="I519" s="5">
        <v>30</v>
      </c>
      <c r="J519" s="52">
        <v>12.19</v>
      </c>
      <c r="K519" s="52">
        <v>33528</v>
      </c>
      <c r="L519" s="5" t="s">
        <v>88</v>
      </c>
      <c r="M519" s="6">
        <f t="shared" si="216"/>
        <v>6.2885018702105791E-2</v>
      </c>
      <c r="N519" s="6">
        <f t="shared" si="245"/>
        <v>895.92285881651719</v>
      </c>
      <c r="O519" s="6" t="e">
        <f t="shared" si="217"/>
        <v>#VALUE!</v>
      </c>
      <c r="P519">
        <f t="shared" si="218"/>
        <v>1.0061602992336927</v>
      </c>
      <c r="Q519">
        <f t="shared" si="219"/>
        <v>39420.605787926754</v>
      </c>
      <c r="R519">
        <f t="shared" si="220"/>
        <v>1.749625626670837</v>
      </c>
      <c r="S519">
        <f t="shared" si="221"/>
        <v>24926.916229939608</v>
      </c>
      <c r="T519">
        <f t="shared" si="222"/>
        <v>24926.916229939608</v>
      </c>
      <c r="V519" s="4">
        <f t="shared" si="241"/>
        <v>0.99633612908657931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1.2145337413565402E-5</v>
      </c>
      <c r="AC519">
        <f t="shared" si="225"/>
        <v>9.453040728870915E-10</v>
      </c>
      <c r="AD519">
        <v>0</v>
      </c>
      <c r="AE519" s="11">
        <f t="shared" si="226"/>
        <v>2.5412290289525719E-10</v>
      </c>
      <c r="AF519" s="11">
        <f t="shared" si="227"/>
        <v>1.1994269757823488E-9</v>
      </c>
      <c r="AG519" s="15">
        <f t="shared" si="228"/>
        <v>1.097002469958351E-3</v>
      </c>
      <c r="AI519">
        <f t="shared" si="243"/>
        <v>3.340515773601483E-2</v>
      </c>
      <c r="AJ519">
        <f t="shared" si="229"/>
        <v>2.6000127117111076E-6</v>
      </c>
      <c r="AK519">
        <v>0</v>
      </c>
      <c r="AL519" s="11">
        <f t="shared" si="230"/>
        <v>1.4488223362051674E-5</v>
      </c>
      <c r="AM519" s="11">
        <f t="shared" si="231"/>
        <v>1.7088236073762782E-5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78.81297419298906</v>
      </c>
      <c r="AX519">
        <f t="shared" si="239"/>
        <v>15.215219993965079</v>
      </c>
      <c r="AY519" t="e">
        <f t="shared" si="240"/>
        <v>#VALUE!</v>
      </c>
    </row>
    <row r="520" spans="1:51">
      <c r="A520" s="17">
        <v>44480</v>
      </c>
      <c r="B520" t="s">
        <v>730</v>
      </c>
      <c r="C520" s="41" t="s">
        <v>278</v>
      </c>
      <c r="D520" s="36">
        <v>2</v>
      </c>
      <c r="E520" s="43">
        <v>44481.711516203701</v>
      </c>
      <c r="F520" s="41">
        <v>57</v>
      </c>
      <c r="H520" s="52">
        <v>20.8</v>
      </c>
      <c r="I520" s="5">
        <v>30</v>
      </c>
      <c r="J520" s="52">
        <v>3.11</v>
      </c>
      <c r="K520" s="52">
        <v>1427</v>
      </c>
      <c r="L520" s="5" t="s">
        <v>88</v>
      </c>
      <c r="M520" s="6">
        <f t="shared" si="216"/>
        <v>1.6043675813252584E-2</v>
      </c>
      <c r="N520" s="6">
        <f t="shared" si="245"/>
        <v>38.131768060462001</v>
      </c>
      <c r="O520" s="6" t="e">
        <f t="shared" si="217"/>
        <v>#VALUE!</v>
      </c>
      <c r="P520">
        <f t="shared" si="218"/>
        <v>0.25669881301204134</v>
      </c>
      <c r="Q520">
        <f t="shared" si="219"/>
        <v>1677.797794660328</v>
      </c>
      <c r="R520">
        <f t="shared" si="220"/>
        <v>0.44637700565597233</v>
      </c>
      <c r="S520">
        <f t="shared" si="221"/>
        <v>1060.9254790063178</v>
      </c>
      <c r="T520">
        <f t="shared" si="222"/>
        <v>1060.9254790063178</v>
      </c>
      <c r="V520" s="4">
        <f t="shared" si="241"/>
        <v>0.99633612908657931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3.0986053614592614E-6</v>
      </c>
      <c r="AC520">
        <f t="shared" si="225"/>
        <v>2.4117273721729732E-10</v>
      </c>
      <c r="AD520">
        <v>0</v>
      </c>
      <c r="AE520" s="11">
        <f t="shared" si="226"/>
        <v>6.483365283053731E-11</v>
      </c>
      <c r="AF520" s="11">
        <f t="shared" si="227"/>
        <v>3.0600639004783462E-10</v>
      </c>
      <c r="AG520" s="15">
        <f t="shared" si="228"/>
        <v>1.097002469958351E-3</v>
      </c>
      <c r="AI520">
        <f t="shared" si="243"/>
        <v>1.4217716562065488E-3</v>
      </c>
      <c r="AJ520">
        <f t="shared" si="229"/>
        <v>1.1066028810581457E-7</v>
      </c>
      <c r="AK520">
        <v>0</v>
      </c>
      <c r="AL520" s="11">
        <f t="shared" si="230"/>
        <v>6.1663966647720539E-7</v>
      </c>
      <c r="AM520" s="11">
        <f t="shared" si="231"/>
        <v>7.2729995458301992E-7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78.81297419298906</v>
      </c>
      <c r="AX520">
        <f t="shared" si="239"/>
        <v>15.21521999396507</v>
      </c>
      <c r="AY520" t="e">
        <f t="shared" si="240"/>
        <v>#VALUE!</v>
      </c>
    </row>
    <row r="521" spans="1:51">
      <c r="A521" s="17">
        <v>44480</v>
      </c>
      <c r="B521">
        <v>9</v>
      </c>
      <c r="C521" s="41" t="s">
        <v>278</v>
      </c>
      <c r="D521" s="36">
        <v>1</v>
      </c>
      <c r="E521" s="43">
        <v>44481.732719907406</v>
      </c>
      <c r="F521" s="41">
        <v>85</v>
      </c>
      <c r="H521" s="52">
        <v>20.8</v>
      </c>
      <c r="I521" s="5">
        <v>30</v>
      </c>
      <c r="J521" s="52">
        <v>1.97</v>
      </c>
      <c r="K521" s="52">
        <v>40628</v>
      </c>
      <c r="L521" s="5" t="s">
        <v>88</v>
      </c>
      <c r="M521" s="6">
        <f t="shared" si="216"/>
        <v>1.0162714261127843E-2</v>
      </c>
      <c r="N521" s="6">
        <f t="shared" si="245"/>
        <v>1085.6464420185357</v>
      </c>
      <c r="O521" s="6" t="e">
        <f t="shared" si="217"/>
        <v>#VALUE!</v>
      </c>
      <c r="P521">
        <f t="shared" si="218"/>
        <v>0.16260342817804549</v>
      </c>
      <c r="Q521">
        <f t="shared" si="219"/>
        <v>47768.443448815568</v>
      </c>
      <c r="R521">
        <f t="shared" si="220"/>
        <v>0.28275328011005324</v>
      </c>
      <c r="S521">
        <f t="shared" si="221"/>
        <v>30205.522327308114</v>
      </c>
      <c r="T521">
        <f t="shared" si="222"/>
        <v>30205.522327308117</v>
      </c>
      <c r="V521" s="4">
        <f t="shared" si="241"/>
        <v>0.99633612908657931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1.9627821743005612E-6</v>
      </c>
      <c r="AC521">
        <f t="shared" si="225"/>
        <v>1.5276858273893112E-10</v>
      </c>
      <c r="AD521">
        <v>0</v>
      </c>
      <c r="AE521" s="11">
        <f t="shared" si="226"/>
        <v>4.1068262403909493E-11</v>
      </c>
      <c r="AF521" s="11">
        <f t="shared" si="227"/>
        <v>1.9383684514284061E-10</v>
      </c>
      <c r="AG521" s="15">
        <f t="shared" si="228"/>
        <v>1.097002469958351E-3</v>
      </c>
      <c r="AI521">
        <f t="shared" si="243"/>
        <v>4.0479144252529541E-2</v>
      </c>
      <c r="AJ521">
        <f t="shared" si="229"/>
        <v>3.1505999896026866E-6</v>
      </c>
      <c r="AK521">
        <v>0</v>
      </c>
      <c r="AL521" s="11">
        <f t="shared" si="230"/>
        <v>1.7556297385869584E-5</v>
      </c>
      <c r="AM521" s="11">
        <f t="shared" si="231"/>
        <v>2.0706897375472272E-5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78.81297419298906</v>
      </c>
      <c r="AX521">
        <f t="shared" si="239"/>
        <v>15.21521999396508</v>
      </c>
      <c r="AY521" t="e">
        <f t="shared" si="240"/>
        <v>#VALUE!</v>
      </c>
    </row>
    <row r="522" spans="1:51">
      <c r="A522" s="17">
        <v>44480</v>
      </c>
      <c r="B522">
        <v>6.2</v>
      </c>
      <c r="C522" s="41" t="s">
        <v>278</v>
      </c>
      <c r="D522" s="36">
        <v>2</v>
      </c>
      <c r="E522" s="43">
        <v>44481.753912037035</v>
      </c>
      <c r="F522" s="41">
        <v>7</v>
      </c>
      <c r="H522" s="52">
        <v>20.8</v>
      </c>
      <c r="I522" s="5">
        <v>30</v>
      </c>
      <c r="J522" s="52">
        <v>3.39</v>
      </c>
      <c r="K522" s="52">
        <v>34970</v>
      </c>
      <c r="L522" s="5" t="s">
        <v>88</v>
      </c>
      <c r="M522" s="6">
        <f t="shared" si="216"/>
        <v>1.7488122510265679E-2</v>
      </c>
      <c r="N522" s="6">
        <f t="shared" si="245"/>
        <v>934.45545134853285</v>
      </c>
      <c r="O522" s="6" t="e">
        <f t="shared" si="217"/>
        <v>#VALUE!</v>
      </c>
      <c r="P522">
        <f t="shared" si="218"/>
        <v>0.27980996016425086</v>
      </c>
      <c r="Q522">
        <f t="shared" si="219"/>
        <v>41116.039859335448</v>
      </c>
      <c r="R522">
        <f t="shared" si="220"/>
        <v>0.48656528912339109</v>
      </c>
      <c r="S522">
        <f t="shared" si="221"/>
        <v>25998.993693658678</v>
      </c>
      <c r="T522">
        <f t="shared" si="222"/>
        <v>25998.993693658678</v>
      </c>
      <c r="V522" s="4">
        <f t="shared" si="241"/>
        <v>0.99633612908657931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3.3775794776035038E-6</v>
      </c>
      <c r="AC522">
        <f t="shared" si="225"/>
        <v>2.6288603831724694E-10</v>
      </c>
      <c r="AD522">
        <v>0</v>
      </c>
      <c r="AE522" s="11">
        <f t="shared" si="226"/>
        <v>7.0670766268656427E-11</v>
      </c>
      <c r="AF522" s="11">
        <f t="shared" si="227"/>
        <v>3.3355680458590338E-10</v>
      </c>
      <c r="AG522" s="15">
        <f t="shared" si="228"/>
        <v>1.097002469958351E-3</v>
      </c>
      <c r="AI522">
        <f t="shared" si="243"/>
        <v>3.4841874434157677E-2</v>
      </c>
      <c r="AJ522">
        <f t="shared" si="229"/>
        <v>2.7118362123758481E-6</v>
      </c>
      <c r="AK522">
        <v>0</v>
      </c>
      <c r="AL522" s="11">
        <f t="shared" si="230"/>
        <v>1.5111344875058073E-5</v>
      </c>
      <c r="AM522" s="11">
        <f t="shared" si="231"/>
        <v>1.7823181087433923E-5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15.215219993965084</v>
      </c>
      <c r="AY522" t="e">
        <f t="shared" si="240"/>
        <v>#VALUE!</v>
      </c>
    </row>
    <row r="523" spans="1:51">
      <c r="A523" s="17">
        <v>44480</v>
      </c>
      <c r="B523">
        <v>0.1</v>
      </c>
      <c r="C523" s="41" t="s">
        <v>278</v>
      </c>
      <c r="D523" s="36">
        <v>1</v>
      </c>
      <c r="E523" s="43">
        <v>44481.775138888886</v>
      </c>
      <c r="F523" s="41">
        <v>16</v>
      </c>
      <c r="H523" s="52">
        <v>20.8</v>
      </c>
      <c r="I523" s="5">
        <v>30</v>
      </c>
      <c r="J523" s="52">
        <v>15.34</v>
      </c>
      <c r="K523" s="52">
        <v>1470</v>
      </c>
      <c r="L523" s="5" t="s">
        <v>88</v>
      </c>
      <c r="M523" s="6">
        <f t="shared" ref="M523:M579" si="246">1000000*(AF523-AD523)/X523</f>
        <v>7.9135044043503092E-2</v>
      </c>
      <c r="N523" s="6">
        <f t="shared" ref="N523:N579" si="247">1000000*(AM523-AK523)/X523</f>
        <v>39.280798212248875</v>
      </c>
      <c r="O523" s="6" t="e">
        <f t="shared" ref="O523:O579" si="248">1000000*(AT523-AR523)/X523</f>
        <v>#VALUE!</v>
      </c>
      <c r="P523">
        <f t="shared" ref="P523:P579" si="249">(M523*16)</f>
        <v>1.2661607046960495</v>
      </c>
      <c r="Q523">
        <f t="shared" ref="Q523:Q579" si="250">(N523*44)</f>
        <v>1728.3551213389505</v>
      </c>
      <c r="R523">
        <f t="shared" ref="R523:R579" si="251">1000000*(((AF523-AD523)*0.082057*W523)/(V523-Z523))/X523</f>
        <v>2.2017438156792974</v>
      </c>
      <c r="S523">
        <f t="shared" ref="S523:S579" si="252">1000000*(((AM523-AK523)*0.082057*W523)/(V523-Z523))/X523</f>
        <v>1092.8945018495356</v>
      </c>
      <c r="T523">
        <f t="shared" ref="T523:T579" si="253">N523*((1*0.082057*W523)/(V523-Z523))</f>
        <v>1092.8945018495356</v>
      </c>
      <c r="V523" s="4">
        <f t="shared" si="241"/>
        <v>0.99633612908657931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1.5283796220188126E-5</v>
      </c>
      <c r="AC523">
        <f t="shared" ref="AC523:AC579" si="256">(AB523*Y523)/(0.082057*W523)</f>
        <v>1.1895787102615243E-9</v>
      </c>
      <c r="AD523">
        <v>0</v>
      </c>
      <c r="AE523" s="11">
        <f t="shared" ref="AE523:AE579" si="257">AB523*AG523*X523</f>
        <v>3.1979042907409723E-10</v>
      </c>
      <c r="AF523" s="11">
        <f t="shared" ref="AF523:AF579" si="258">AC523+AE523</f>
        <v>1.5093691393356216E-9</v>
      </c>
      <c r="AG523" s="15">
        <f t="shared" ref="AG523:AG579" si="259">101.325*(0.000014*EXP(1600*((1/W523)-(1/298.15))))</f>
        <v>1.097002469958351E-3</v>
      </c>
      <c r="AI523">
        <f t="shared" si="243"/>
        <v>1.4646141097572716E-3</v>
      </c>
      <c r="AJ523">
        <f t="shared" ref="AJ523:AJ579" si="260">(AI523*Y523)/(0.082057*W523)</f>
        <v>1.1399483077473539E-7</v>
      </c>
      <c r="AK523">
        <v>0</v>
      </c>
      <c r="AL523" s="11">
        <f t="shared" ref="AL523:AL579" si="261">AI523*AN523*X523</f>
        <v>6.3522095986089134E-7</v>
      </c>
      <c r="AM523" s="11">
        <f t="shared" ref="AM523:AM579" si="262">AJ523+AL523</f>
        <v>7.4921579063562671E-7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15.215219993965073</v>
      </c>
      <c r="AY523" t="e">
        <f t="shared" ref="AY523:AY579" si="271">100*(AT523-AS523)/AT523</f>
        <v>#VALUE!</v>
      </c>
    </row>
    <row r="524" spans="1:51">
      <c r="A524" s="17">
        <v>44480</v>
      </c>
      <c r="B524" t="s">
        <v>730</v>
      </c>
      <c r="C524" s="41" t="s">
        <v>278</v>
      </c>
      <c r="D524" s="36">
        <v>2</v>
      </c>
      <c r="E524" s="43">
        <v>44481.796354166669</v>
      </c>
      <c r="F524" s="41">
        <v>177</v>
      </c>
      <c r="H524" s="52">
        <v>20.8</v>
      </c>
      <c r="I524" s="5">
        <v>30</v>
      </c>
      <c r="J524" s="52">
        <v>2.69</v>
      </c>
      <c r="K524" s="52">
        <v>1423</v>
      </c>
      <c r="L524" s="5" t="s">
        <v>88</v>
      </c>
      <c r="M524" s="6">
        <f t="shared" si="246"/>
        <v>1.3877005767732941E-2</v>
      </c>
      <c r="N524" s="6">
        <f t="shared" si="247"/>
        <v>38.024881534714389</v>
      </c>
      <c r="O524" s="6" t="e">
        <f t="shared" si="248"/>
        <v>#VALUE!</v>
      </c>
      <c r="P524">
        <f t="shared" si="249"/>
        <v>0.22203209228372706</v>
      </c>
      <c r="Q524">
        <f t="shared" si="250"/>
        <v>1673.094787527433</v>
      </c>
      <c r="R524">
        <f t="shared" si="251"/>
        <v>0.38609458045484424</v>
      </c>
      <c r="S524">
        <f t="shared" si="252"/>
        <v>1057.951616416251</v>
      </c>
      <c r="T524">
        <f t="shared" si="253"/>
        <v>1057.951616416251</v>
      </c>
      <c r="V524" s="4">
        <f t="shared" si="241"/>
        <v>0.99633612908657931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2.6801441872428984E-6</v>
      </c>
      <c r="AC524">
        <f t="shared" si="256"/>
        <v>2.0860278556737293E-10</v>
      </c>
      <c r="AD524">
        <v>0</v>
      </c>
      <c r="AE524" s="11">
        <f t="shared" si="257"/>
        <v>5.6077982673358649E-11</v>
      </c>
      <c r="AF524" s="11">
        <f t="shared" si="258"/>
        <v>2.6468076824073157E-10</v>
      </c>
      <c r="AG524" s="15">
        <f t="shared" si="259"/>
        <v>1.097002469958351E-3</v>
      </c>
      <c r="AI524">
        <f t="shared" si="243"/>
        <v>1.4177863116902024E-3</v>
      </c>
      <c r="AJ524">
        <f t="shared" si="260"/>
        <v>1.10350098090101E-7</v>
      </c>
      <c r="AK524">
        <v>0</v>
      </c>
      <c r="AL524" s="11">
        <f t="shared" si="261"/>
        <v>6.1491117406942061E-7</v>
      </c>
      <c r="AM524" s="11">
        <f t="shared" si="262"/>
        <v>7.2526127215952159E-7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78.81297419298906</v>
      </c>
      <c r="AX524">
        <f t="shared" si="270"/>
        <v>15.215219993965073</v>
      </c>
      <c r="AY524" t="e">
        <f t="shared" si="271"/>
        <v>#VALUE!</v>
      </c>
    </row>
    <row r="525" spans="1:51">
      <c r="A525" s="17">
        <v>44480</v>
      </c>
      <c r="B525" t="s">
        <v>729</v>
      </c>
      <c r="C525" s="41" t="s">
        <v>278</v>
      </c>
      <c r="D525" s="36">
        <v>1</v>
      </c>
      <c r="E525" s="43">
        <v>44481.817557870374</v>
      </c>
      <c r="F525" s="41">
        <v>211</v>
      </c>
      <c r="H525" s="52">
        <v>20.8</v>
      </c>
      <c r="I525" s="5">
        <v>30</v>
      </c>
      <c r="J525" s="52">
        <v>846.73</v>
      </c>
      <c r="K525" s="52">
        <v>7491</v>
      </c>
      <c r="L525" s="5" t="s">
        <v>88</v>
      </c>
      <c r="M525" s="6">
        <f t="shared" si="246"/>
        <v>4.3680583991496338</v>
      </c>
      <c r="N525" s="6">
        <f t="shared" si="247"/>
        <v>200.17174109384788</v>
      </c>
      <c r="O525" s="6" t="e">
        <f t="shared" si="248"/>
        <v>#VALUE!</v>
      </c>
      <c r="P525">
        <f t="shared" si="249"/>
        <v>69.888934386394141</v>
      </c>
      <c r="Q525">
        <f t="shared" si="250"/>
        <v>8807.5566081293073</v>
      </c>
      <c r="R525">
        <f t="shared" si="251"/>
        <v>121.53080450131236</v>
      </c>
      <c r="S525">
        <f t="shared" si="252"/>
        <v>5569.301165547532</v>
      </c>
      <c r="T525">
        <f t="shared" si="253"/>
        <v>5569.301165547532</v>
      </c>
      <c r="V525" s="4">
        <f t="shared" ref="V525:V579" si="272">((0.001316*((I525*25.4)-(2.5*2053/100)))*(273.15+40))/(273.15+H525)</f>
        <v>0.99633612908657931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8.4362769058147927E-4</v>
      </c>
      <c r="AC525">
        <f t="shared" si="256"/>
        <v>6.5661798001286872E-8</v>
      </c>
      <c r="AD525">
        <v>0</v>
      </c>
      <c r="AE525" s="11">
        <f t="shared" si="257"/>
        <v>1.765163950520928E-8</v>
      </c>
      <c r="AF525" s="11">
        <f t="shared" si="258"/>
        <v>8.3313437506496159E-8</v>
      </c>
      <c r="AG525" s="15">
        <f t="shared" si="259"/>
        <v>1.097002469958351E-3</v>
      </c>
      <c r="AI525">
        <f t="shared" ref="AI525:AI579" si="274">V525*(K525/10^6)</f>
        <v>7.463553942987566E-3</v>
      </c>
      <c r="AJ525">
        <f t="shared" si="260"/>
        <v>5.809083519275802E-7</v>
      </c>
      <c r="AK525">
        <v>0</v>
      </c>
      <c r="AL525" s="11">
        <f t="shared" si="261"/>
        <v>3.2370341566788689E-6</v>
      </c>
      <c r="AM525" s="11">
        <f t="shared" si="262"/>
        <v>3.8179425086064493E-6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78.81297419298906</v>
      </c>
      <c r="AX525">
        <f t="shared" si="270"/>
        <v>15.21521999396508</v>
      </c>
      <c r="AY525" t="e">
        <f t="shared" si="271"/>
        <v>#VALUE!</v>
      </c>
    </row>
    <row r="526" spans="1:51">
      <c r="A526" s="17">
        <v>44481</v>
      </c>
      <c r="B526" t="s">
        <v>731</v>
      </c>
      <c r="C526" t="s">
        <v>279</v>
      </c>
      <c r="D526" s="36">
        <v>2</v>
      </c>
      <c r="E526" s="43">
        <v>44482.659722222219</v>
      </c>
      <c r="F526" s="41">
        <v>136</v>
      </c>
      <c r="H526" s="52">
        <v>20.6</v>
      </c>
      <c r="I526" s="5">
        <v>30</v>
      </c>
      <c r="J526" s="52">
        <v>2460.4699999999998</v>
      </c>
      <c r="K526" s="52">
        <v>2417</v>
      </c>
      <c r="L526" s="5" t="s">
        <v>88</v>
      </c>
      <c r="M526" s="6">
        <f t="shared" si="246"/>
        <v>12.701562576341805</v>
      </c>
      <c r="N526" s="6">
        <f t="shared" si="247"/>
        <v>64.6301567545258</v>
      </c>
      <c r="O526" s="6" t="e">
        <f t="shared" si="248"/>
        <v>#VALUE!</v>
      </c>
      <c r="P526">
        <f t="shared" si="249"/>
        <v>203.22500122146889</v>
      </c>
      <c r="Q526">
        <f t="shared" si="250"/>
        <v>2843.7268971991352</v>
      </c>
      <c r="R526">
        <f t="shared" si="251"/>
        <v>353.13130519028721</v>
      </c>
      <c r="S526">
        <f t="shared" si="252"/>
        <v>1796.8601478914898</v>
      </c>
      <c r="T526">
        <f t="shared" si="253"/>
        <v>1796.86014789149</v>
      </c>
      <c r="V526" s="4">
        <f t="shared" si="272"/>
        <v>0.99701448559999994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2.4531242313842318E-3</v>
      </c>
      <c r="AC526">
        <f t="shared" si="256"/>
        <v>1.9093321562523609E-7</v>
      </c>
      <c r="AD526">
        <v>0</v>
      </c>
      <c r="AE526" s="11">
        <f t="shared" si="257"/>
        <v>5.132793183215919E-8</v>
      </c>
      <c r="AF526" s="11">
        <f t="shared" si="258"/>
        <v>2.4226114745739528E-7</v>
      </c>
      <c r="AG526" s="15">
        <f t="shared" si="259"/>
        <v>1.097002469958351E-3</v>
      </c>
      <c r="AI526">
        <f t="shared" si="274"/>
        <v>2.4097840116951998E-3</v>
      </c>
      <c r="AJ526">
        <f t="shared" si="260"/>
        <v>1.8755993048734412E-7</v>
      </c>
      <c r="AK526">
        <v>0</v>
      </c>
      <c r="AL526" s="11">
        <f t="shared" si="261"/>
        <v>1.0451526465357775E-6</v>
      </c>
      <c r="AM526" s="11">
        <f t="shared" si="262"/>
        <v>1.2327125770231215E-6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15.215219993965068</v>
      </c>
      <c r="AY526" t="e">
        <f t="shared" si="271"/>
        <v>#VALUE!</v>
      </c>
    </row>
    <row r="527" spans="1:51">
      <c r="A527" s="17">
        <v>44481</v>
      </c>
      <c r="B527">
        <v>6</v>
      </c>
      <c r="C527" s="41" t="s">
        <v>279</v>
      </c>
      <c r="D527" s="36">
        <v>1</v>
      </c>
      <c r="E527" s="43">
        <v>44482.680555555555</v>
      </c>
      <c r="F527" s="41">
        <v>194</v>
      </c>
      <c r="H527" s="52">
        <v>20.6</v>
      </c>
      <c r="I527" s="5">
        <v>30</v>
      </c>
      <c r="J527" s="52">
        <v>36890.019999999997</v>
      </c>
      <c r="K527" s="52">
        <v>20430</v>
      </c>
      <c r="L527" s="5" t="s">
        <v>88</v>
      </c>
      <c r="M527" s="6">
        <f t="shared" si="246"/>
        <v>190.43552551849876</v>
      </c>
      <c r="N527" s="6">
        <f t="shared" si="247"/>
        <v>546.2946224637825</v>
      </c>
      <c r="O527" s="6" t="e">
        <f t="shared" si="248"/>
        <v>#VALUE!</v>
      </c>
      <c r="P527">
        <f t="shared" si="249"/>
        <v>3046.9684082959802</v>
      </c>
      <c r="Q527">
        <f t="shared" si="250"/>
        <v>24036.963388406431</v>
      </c>
      <c r="R527">
        <f t="shared" si="251"/>
        <v>5294.5254000641316</v>
      </c>
      <c r="S527">
        <f t="shared" si="252"/>
        <v>15188.189003484957</v>
      </c>
      <c r="T527">
        <f t="shared" si="253"/>
        <v>15188.189003484958</v>
      </c>
      <c r="V527" s="4">
        <f t="shared" si="272"/>
        <v>0.99701448559999994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3.6779884314073703E-2</v>
      </c>
      <c r="AC527">
        <f t="shared" si="256"/>
        <v>2.862676701231582E-6</v>
      </c>
      <c r="AD527">
        <v>0</v>
      </c>
      <c r="AE527" s="11">
        <f t="shared" si="257"/>
        <v>7.6956371418752874E-7</v>
      </c>
      <c r="AF527" s="11">
        <f t="shared" si="258"/>
        <v>3.6322404154191105E-6</v>
      </c>
      <c r="AG527" s="15">
        <f t="shared" si="259"/>
        <v>1.097002469958351E-3</v>
      </c>
      <c r="AI527">
        <f t="shared" si="274"/>
        <v>2.0369005940808E-2</v>
      </c>
      <c r="AJ527">
        <f t="shared" si="260"/>
        <v>1.5853741745372118E-6</v>
      </c>
      <c r="AK527">
        <v>0</v>
      </c>
      <c r="AL527" s="11">
        <f t="shared" si="261"/>
        <v>8.8342857131675368E-6</v>
      </c>
      <c r="AM527" s="11">
        <f t="shared" si="262"/>
        <v>1.0419659887704748E-5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</v>
      </c>
      <c r="AY527" t="e">
        <f t="shared" si="271"/>
        <v>#VALUE!</v>
      </c>
    </row>
    <row r="528" spans="1:51">
      <c r="A528" s="17">
        <v>44481</v>
      </c>
      <c r="B528" s="41" t="s">
        <v>732</v>
      </c>
      <c r="C528" s="41" t="s">
        <v>279</v>
      </c>
      <c r="D528" s="36">
        <v>2</v>
      </c>
      <c r="E528" s="43">
        <v>44482.70208333333</v>
      </c>
      <c r="F528" s="41">
        <v>42</v>
      </c>
      <c r="H528" s="52">
        <v>20.6</v>
      </c>
      <c r="I528" s="5">
        <v>30</v>
      </c>
      <c r="J528" s="52">
        <v>183.4</v>
      </c>
      <c r="K528" s="52">
        <v>13019</v>
      </c>
      <c r="L528" s="5" t="s">
        <v>88</v>
      </c>
      <c r="M528" s="6">
        <f t="shared" si="246"/>
        <v>0.94675674830462786</v>
      </c>
      <c r="N528" s="6">
        <f t="shared" si="247"/>
        <v>348.12578021810987</v>
      </c>
      <c r="O528" s="6" t="e">
        <f t="shared" si="248"/>
        <v>#VALUE!</v>
      </c>
      <c r="P528">
        <f t="shared" si="249"/>
        <v>15.148107972874046</v>
      </c>
      <c r="Q528">
        <f t="shared" si="250"/>
        <v>15317.534329596834</v>
      </c>
      <c r="R528">
        <f t="shared" si="251"/>
        <v>26.32191466341742</v>
      </c>
      <c r="S528">
        <f t="shared" si="252"/>
        <v>9678.6604325193657</v>
      </c>
      <c r="T528">
        <f t="shared" si="253"/>
        <v>9678.6604325193675</v>
      </c>
      <c r="V528" s="4">
        <f t="shared" si="272"/>
        <v>0.99701448559999994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1.8285245665904001E-4</v>
      </c>
      <c r="AC528">
        <f t="shared" si="256"/>
        <v>1.4231895428787306E-8</v>
      </c>
      <c r="AD528">
        <v>0</v>
      </c>
      <c r="AE528" s="11">
        <f t="shared" si="257"/>
        <v>3.8259124061736162E-9</v>
      </c>
      <c r="AF528" s="11">
        <f t="shared" si="258"/>
        <v>1.8057807834960921E-8</v>
      </c>
      <c r="AG528" s="15">
        <f t="shared" si="259"/>
        <v>1.097002469958351E-3</v>
      </c>
      <c r="AI528">
        <f t="shared" si="274"/>
        <v>1.2980131588026399E-2</v>
      </c>
      <c r="AJ528">
        <f t="shared" si="260"/>
        <v>1.0102783347185491E-6</v>
      </c>
      <c r="AK528">
        <v>0</v>
      </c>
      <c r="AL528" s="11">
        <f t="shared" si="261"/>
        <v>5.6296410034130277E-6</v>
      </c>
      <c r="AM528" s="11">
        <f t="shared" si="262"/>
        <v>6.6399193381315766E-6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15.215219993965073</v>
      </c>
      <c r="AY528" t="e">
        <f t="shared" si="271"/>
        <v>#VALUE!</v>
      </c>
    </row>
    <row r="529" spans="1:51">
      <c r="A529" s="17">
        <v>44481</v>
      </c>
      <c r="B529">
        <v>0.1</v>
      </c>
      <c r="C529" s="41" t="s">
        <v>279</v>
      </c>
      <c r="D529" s="36">
        <v>1</v>
      </c>
      <c r="E529" s="43">
        <v>44482.722916666666</v>
      </c>
      <c r="F529" s="41">
        <v>197</v>
      </c>
      <c r="H529" s="52">
        <v>20.6</v>
      </c>
      <c r="I529" s="5">
        <v>30</v>
      </c>
      <c r="J529" s="52">
        <v>29.81</v>
      </c>
      <c r="K529" s="52">
        <v>1471</v>
      </c>
      <c r="L529" s="5" t="s">
        <v>88</v>
      </c>
      <c r="M529" s="6">
        <f t="shared" si="246"/>
        <v>0.15388668847852208</v>
      </c>
      <c r="N529" s="6">
        <f t="shared" si="247"/>
        <v>39.334282410387864</v>
      </c>
      <c r="O529" s="6" t="e">
        <f t="shared" si="248"/>
        <v>#VALUE!</v>
      </c>
      <c r="P529">
        <f t="shared" si="249"/>
        <v>2.4621870156563532</v>
      </c>
      <c r="Q529">
        <f t="shared" si="250"/>
        <v>1730.7084260570659</v>
      </c>
      <c r="R529">
        <f t="shared" si="251"/>
        <v>4.2783875469818611</v>
      </c>
      <c r="S529">
        <f t="shared" si="252"/>
        <v>1093.5793452827395</v>
      </c>
      <c r="T529">
        <f t="shared" si="253"/>
        <v>1093.5793452827397</v>
      </c>
      <c r="V529" s="4">
        <f t="shared" si="272"/>
        <v>0.99701448559999994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2.9721001815735996E-5</v>
      </c>
      <c r="AC529">
        <f t="shared" si="256"/>
        <v>2.3132650094446538E-9</v>
      </c>
      <c r="AD529">
        <v>0</v>
      </c>
      <c r="AE529" s="11">
        <f t="shared" si="257"/>
        <v>6.2186722370793612E-10</v>
      </c>
      <c r="AF529" s="11">
        <f t="shared" si="258"/>
        <v>2.9351322331525898E-9</v>
      </c>
      <c r="AG529" s="15">
        <f t="shared" si="259"/>
        <v>1.097002469958351E-3</v>
      </c>
      <c r="AI529">
        <f t="shared" si="274"/>
        <v>1.4666083083176001E-3</v>
      </c>
      <c r="AJ529">
        <f t="shared" si="260"/>
        <v>1.1415004457876842E-7</v>
      </c>
      <c r="AK529">
        <v>0</v>
      </c>
      <c r="AL529" s="11">
        <f t="shared" si="261"/>
        <v>6.3608586804059937E-7</v>
      </c>
      <c r="AM529" s="11">
        <f t="shared" si="262"/>
        <v>7.5023591261936782E-7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15.215219993965082</v>
      </c>
      <c r="AY529" t="e">
        <f t="shared" si="271"/>
        <v>#VALUE!</v>
      </c>
    </row>
    <row r="530" spans="1:51">
      <c r="A530" s="17">
        <v>44481</v>
      </c>
      <c r="B530" t="s">
        <v>732</v>
      </c>
      <c r="C530" s="41" t="s">
        <v>279</v>
      </c>
      <c r="D530" s="36">
        <v>2</v>
      </c>
      <c r="E530" s="43">
        <v>44482.744444444441</v>
      </c>
      <c r="F530" s="41">
        <v>27</v>
      </c>
      <c r="H530" s="52">
        <v>20.6</v>
      </c>
      <c r="I530" s="5">
        <v>30</v>
      </c>
      <c r="J530" s="52">
        <v>208.62</v>
      </c>
      <c r="K530" s="52">
        <v>208.62</v>
      </c>
      <c r="L530" s="5" t="s">
        <v>88</v>
      </c>
      <c r="M530" s="6">
        <f t="shared" si="246"/>
        <v>1.0769487068228538</v>
      </c>
      <c r="N530" s="6">
        <f t="shared" si="247"/>
        <v>5.5784622681543956</v>
      </c>
      <c r="O530" s="6" t="e">
        <f t="shared" si="248"/>
        <v>#VALUE!</v>
      </c>
      <c r="P530">
        <f t="shared" si="249"/>
        <v>17.231179309165661</v>
      </c>
      <c r="Q530">
        <f t="shared" si="250"/>
        <v>245.45233979879342</v>
      </c>
      <c r="R530">
        <f t="shared" si="251"/>
        <v>29.94153673436282</v>
      </c>
      <c r="S530">
        <f t="shared" si="252"/>
        <v>155.0934894717098</v>
      </c>
      <c r="T530">
        <f t="shared" si="253"/>
        <v>155.09348947170983</v>
      </c>
      <c r="V530" s="4">
        <f t="shared" si="272"/>
        <v>0.99701448559999994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2.0799716198587198E-4</v>
      </c>
      <c r="AC530">
        <f t="shared" si="256"/>
        <v>1.618897505100113E-8</v>
      </c>
      <c r="AD530">
        <v>0</v>
      </c>
      <c r="AE530" s="11">
        <f t="shared" si="257"/>
        <v>4.3520275145907285E-9</v>
      </c>
      <c r="AF530" s="11">
        <f t="shared" si="258"/>
        <v>2.0541002565591857E-8</v>
      </c>
      <c r="AG530" s="15">
        <f t="shared" si="259"/>
        <v>1.097002469958351E-3</v>
      </c>
      <c r="AI530">
        <f t="shared" si="274"/>
        <v>2.0799716198587198E-4</v>
      </c>
      <c r="AJ530">
        <f t="shared" si="260"/>
        <v>1.618897505100113E-8</v>
      </c>
      <c r="AK530">
        <v>0</v>
      </c>
      <c r="AL530" s="11">
        <f t="shared" si="261"/>
        <v>9.021089992564911E-8</v>
      </c>
      <c r="AM530" s="11">
        <f t="shared" si="262"/>
        <v>1.0639987497665024E-7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78.812974192989032</v>
      </c>
      <c r="AX530">
        <f t="shared" si="270"/>
        <v>15.215219993965071</v>
      </c>
      <c r="AY530" t="e">
        <f t="shared" si="271"/>
        <v>#VALUE!</v>
      </c>
    </row>
    <row r="531" spans="1:51">
      <c r="A531" s="17">
        <v>44481</v>
      </c>
      <c r="B531">
        <v>3</v>
      </c>
      <c r="C531" s="41" t="s">
        <v>279</v>
      </c>
      <c r="D531" s="36">
        <v>1</v>
      </c>
      <c r="E531" s="43">
        <v>44482.765277777777</v>
      </c>
      <c r="F531" s="41">
        <v>164</v>
      </c>
      <c r="H531" s="52">
        <v>20.6</v>
      </c>
      <c r="I531" s="5">
        <v>30</v>
      </c>
      <c r="J531" s="52">
        <v>24.42</v>
      </c>
      <c r="K531" s="52">
        <v>24.42</v>
      </c>
      <c r="L531" s="5" t="s">
        <v>88</v>
      </c>
      <c r="M531" s="6">
        <f t="shared" si="246"/>
        <v>0.12606215808941665</v>
      </c>
      <c r="N531" s="6">
        <f t="shared" si="247"/>
        <v>0.65298652376728195</v>
      </c>
      <c r="O531" s="6" t="e">
        <f t="shared" si="248"/>
        <v>#VALUE!</v>
      </c>
      <c r="P531">
        <f t="shared" si="249"/>
        <v>2.0169945294306664</v>
      </c>
      <c r="Q531">
        <f t="shared" si="250"/>
        <v>28.731407045760406</v>
      </c>
      <c r="R531">
        <f t="shared" si="251"/>
        <v>3.5048045587821903</v>
      </c>
      <c r="S531">
        <f t="shared" si="252"/>
        <v>18.154457927807279</v>
      </c>
      <c r="T531">
        <f t="shared" si="253"/>
        <v>18.154457927807279</v>
      </c>
      <c r="V531" s="4">
        <f t="shared" si="272"/>
        <v>0.99701448559999994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2.4347093738352003E-5</v>
      </c>
      <c r="AC531">
        <f t="shared" si="256"/>
        <v>1.8949993804306764E-9</v>
      </c>
      <c r="AD531">
        <v>0</v>
      </c>
      <c r="AE531" s="11">
        <f t="shared" si="257"/>
        <v>5.0942628657993303E-10</v>
      </c>
      <c r="AF531" s="11">
        <f t="shared" si="258"/>
        <v>2.4044256670106095E-9</v>
      </c>
      <c r="AG531" s="15">
        <f t="shared" si="259"/>
        <v>1.097002469958351E-3</v>
      </c>
      <c r="AI531">
        <f t="shared" si="274"/>
        <v>2.4347093738352003E-5</v>
      </c>
      <c r="AJ531">
        <f t="shared" si="260"/>
        <v>1.8949993804306764E-9</v>
      </c>
      <c r="AK531">
        <v>0</v>
      </c>
      <c r="AL531" s="11">
        <f t="shared" si="261"/>
        <v>1.0559630793712739E-8</v>
      </c>
      <c r="AM531" s="11">
        <f t="shared" si="262"/>
        <v>1.2454630174143415E-8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15.215219993965077</v>
      </c>
      <c r="AY531" t="e">
        <f t="shared" si="271"/>
        <v>#VALUE!</v>
      </c>
    </row>
    <row r="532" spans="1:51">
      <c r="A532" s="17">
        <v>44481</v>
      </c>
      <c r="B532">
        <v>10</v>
      </c>
      <c r="C532" s="41" t="s">
        <v>279</v>
      </c>
      <c r="D532" s="36">
        <v>2</v>
      </c>
      <c r="E532" s="43">
        <v>44482.786805555559</v>
      </c>
      <c r="F532" s="41">
        <v>104</v>
      </c>
      <c r="H532" s="52">
        <v>20.6</v>
      </c>
      <c r="I532" s="5">
        <v>30</v>
      </c>
      <c r="J532" s="52">
        <v>140358.1</v>
      </c>
      <c r="K532" s="52">
        <v>140358.1</v>
      </c>
      <c r="L532" s="5" t="s">
        <v>88</v>
      </c>
      <c r="M532" s="6">
        <f t="shared" si="246"/>
        <v>724.56367695864662</v>
      </c>
      <c r="N532" s="6">
        <f t="shared" si="247"/>
        <v>3753.1510156257382</v>
      </c>
      <c r="O532" s="6" t="e">
        <f t="shared" si="248"/>
        <v>#VALUE!</v>
      </c>
      <c r="P532">
        <f t="shared" si="249"/>
        <v>11593.018831338346</v>
      </c>
      <c r="Q532">
        <f t="shared" si="250"/>
        <v>165138.64468753248</v>
      </c>
      <c r="R532">
        <f t="shared" si="251"/>
        <v>20144.459817444982</v>
      </c>
      <c r="S532">
        <f t="shared" si="252"/>
        <v>104345.83215712394</v>
      </c>
      <c r="T532">
        <f t="shared" si="253"/>
        <v>104345.83215712395</v>
      </c>
      <c r="V532" s="4">
        <f t="shared" si="272"/>
        <v>0.99701448559999994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0.13993905887129338</v>
      </c>
      <c r="AC532">
        <f t="shared" si="256"/>
        <v>1.0891830980279561E-5</v>
      </c>
      <c r="AD532">
        <v>0</v>
      </c>
      <c r="AE532" s="11">
        <f t="shared" si="257"/>
        <v>2.9280141553814452E-6</v>
      </c>
      <c r="AF532" s="11">
        <f t="shared" si="258"/>
        <v>1.3819845135661006E-5</v>
      </c>
      <c r="AG532" s="15">
        <f t="shared" si="259"/>
        <v>1.097002469958351E-3</v>
      </c>
      <c r="AI532">
        <f t="shared" si="274"/>
        <v>0.13993905887129338</v>
      </c>
      <c r="AJ532">
        <f t="shared" si="260"/>
        <v>1.0891830980279561E-5</v>
      </c>
      <c r="AK532">
        <v>0</v>
      </c>
      <c r="AL532" s="11">
        <f t="shared" si="261"/>
        <v>6.0693272518714663E-5</v>
      </c>
      <c r="AM532" s="11">
        <f t="shared" si="262"/>
        <v>7.1585103498994219E-5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15.215219993965068</v>
      </c>
      <c r="AY532" t="e">
        <f t="shared" si="271"/>
        <v>#VALUE!</v>
      </c>
    </row>
    <row r="533" spans="1:51">
      <c r="A533" s="17">
        <v>44481</v>
      </c>
      <c r="B533">
        <v>9</v>
      </c>
      <c r="C533" s="41" t="s">
        <v>279</v>
      </c>
      <c r="D533" s="36">
        <v>1</v>
      </c>
      <c r="E533" s="43">
        <v>44482.807638888888</v>
      </c>
      <c r="F533" s="41">
        <v>28</v>
      </c>
      <c r="H533" s="52">
        <v>20.6</v>
      </c>
      <c r="I533" s="5">
        <v>30</v>
      </c>
      <c r="J533" s="52">
        <v>99624.08</v>
      </c>
      <c r="K533" s="52">
        <v>99624.08</v>
      </c>
      <c r="L533" s="5" t="s">
        <v>88</v>
      </c>
      <c r="M533" s="6">
        <f t="shared" si="246"/>
        <v>514.28446037971707</v>
      </c>
      <c r="N533" s="6">
        <f t="shared" si="247"/>
        <v>2663.9304538375754</v>
      </c>
      <c r="O533" s="6" t="e">
        <f t="shared" si="248"/>
        <v>#VALUE!</v>
      </c>
      <c r="P533">
        <f t="shared" si="249"/>
        <v>8228.5513660754732</v>
      </c>
      <c r="Q533">
        <f t="shared" si="250"/>
        <v>117212.93996885332</v>
      </c>
      <c r="R533">
        <f t="shared" si="251"/>
        <v>14298.236271436588</v>
      </c>
      <c r="S533">
        <f t="shared" si="252"/>
        <v>74063.110931879855</v>
      </c>
      <c r="T533">
        <f t="shared" si="253"/>
        <v>74063.11093187987</v>
      </c>
      <c r="V533" s="4">
        <f t="shared" si="272"/>
        <v>0.99701448559999994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9.932665087457325E-2</v>
      </c>
      <c r="AC533">
        <f t="shared" si="256"/>
        <v>7.7308587172799402E-6</v>
      </c>
      <c r="AD533">
        <v>0</v>
      </c>
      <c r="AE533" s="11">
        <f t="shared" si="257"/>
        <v>2.078260652266264E-6</v>
      </c>
      <c r="AF533" s="11">
        <f t="shared" si="258"/>
        <v>9.8091193695462034E-6</v>
      </c>
      <c r="AG533" s="15">
        <f t="shared" si="259"/>
        <v>1.097002469958351E-3</v>
      </c>
      <c r="AI533">
        <f t="shared" si="274"/>
        <v>9.932665087457325E-2</v>
      </c>
      <c r="AJ533">
        <f t="shared" si="260"/>
        <v>7.7308587172799402E-6</v>
      </c>
      <c r="AK533">
        <v>0</v>
      </c>
      <c r="AL533" s="11">
        <f t="shared" si="261"/>
        <v>4.3079177025524216E-5</v>
      </c>
      <c r="AM533" s="11">
        <f t="shared" si="262"/>
        <v>5.0810035742804153E-5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78.81297419298906</v>
      </c>
      <c r="AX533">
        <f t="shared" si="270"/>
        <v>15.215219993965071</v>
      </c>
      <c r="AY533" t="e">
        <f t="shared" si="271"/>
        <v>#VALUE!</v>
      </c>
    </row>
    <row r="534" spans="1:51">
      <c r="A534" s="17">
        <v>44481</v>
      </c>
      <c r="B534">
        <v>6</v>
      </c>
      <c r="C534" s="41" t="s">
        <v>279</v>
      </c>
      <c r="D534" s="36">
        <v>2</v>
      </c>
      <c r="E534" s="43">
        <v>44482.82916666667</v>
      </c>
      <c r="F534" s="41">
        <v>113</v>
      </c>
      <c r="H534" s="52">
        <v>20.6</v>
      </c>
      <c r="I534" s="5">
        <v>30</v>
      </c>
      <c r="J534" s="52">
        <v>35821.08</v>
      </c>
      <c r="K534" s="52">
        <v>35821.08</v>
      </c>
      <c r="L534" s="5" t="s">
        <v>88</v>
      </c>
      <c r="M534" s="6">
        <f t="shared" si="246"/>
        <v>184.91738943053403</v>
      </c>
      <c r="N534" s="6">
        <f t="shared" si="247"/>
        <v>957.84940650244516</v>
      </c>
      <c r="O534" s="6" t="e">
        <f t="shared" si="248"/>
        <v>#VALUE!</v>
      </c>
      <c r="P534">
        <f t="shared" si="249"/>
        <v>2958.6782308885445</v>
      </c>
      <c r="Q534">
        <f t="shared" si="250"/>
        <v>42145.373886107584</v>
      </c>
      <c r="R534">
        <f t="shared" si="251"/>
        <v>5141.1091107494476</v>
      </c>
      <c r="S534">
        <f t="shared" si="252"/>
        <v>26630.314897158838</v>
      </c>
      <c r="T534">
        <f t="shared" si="253"/>
        <v>26630.314897158842</v>
      </c>
      <c r="V534" s="4">
        <f t="shared" si="272"/>
        <v>0.99701448559999994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3.571413564983645E-2</v>
      </c>
      <c r="AC534">
        <f t="shared" si="256"/>
        <v>2.7797266341669816E-6</v>
      </c>
      <c r="AD534">
        <v>0</v>
      </c>
      <c r="AE534" s="11">
        <f t="shared" si="257"/>
        <v>7.4726452766923437E-7</v>
      </c>
      <c r="AF534" s="11">
        <f t="shared" si="258"/>
        <v>3.5269911618362162E-6</v>
      </c>
      <c r="AG534" s="15">
        <f t="shared" si="259"/>
        <v>1.097002469958351E-3</v>
      </c>
      <c r="AI534">
        <f t="shared" si="274"/>
        <v>3.571413564983645E-2</v>
      </c>
      <c r="AJ534">
        <f t="shared" si="260"/>
        <v>2.7797266341669816E-6</v>
      </c>
      <c r="AK534">
        <v>0</v>
      </c>
      <c r="AL534" s="11">
        <f t="shared" si="261"/>
        <v>1.5489655177397524E-5</v>
      </c>
      <c r="AM534" s="11">
        <f t="shared" si="262"/>
        <v>1.8269381811564506E-5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78.81297419298906</v>
      </c>
      <c r="AX534">
        <f t="shared" si="270"/>
        <v>15.215219993965079</v>
      </c>
      <c r="AY534" t="e">
        <f t="shared" si="271"/>
        <v>#VALUE!</v>
      </c>
    </row>
    <row r="535" spans="1:51">
      <c r="A535" s="17">
        <v>44481</v>
      </c>
      <c r="B535" t="s">
        <v>731</v>
      </c>
      <c r="C535" s="41" t="s">
        <v>279</v>
      </c>
      <c r="D535" s="36">
        <v>1</v>
      </c>
      <c r="E535" s="43">
        <v>44482.850694444445</v>
      </c>
      <c r="F535" s="41">
        <v>145</v>
      </c>
      <c r="H535" s="52">
        <v>20.6</v>
      </c>
      <c r="I535" s="5">
        <v>30</v>
      </c>
      <c r="J535" s="52">
        <v>2913.12</v>
      </c>
      <c r="K535" s="52">
        <v>2913.12</v>
      </c>
      <c r="L535" s="5" t="s">
        <v>88</v>
      </c>
      <c r="M535" s="6">
        <f t="shared" si="246"/>
        <v>15.038255281467707</v>
      </c>
      <c r="N535" s="6">
        <f t="shared" si="247"/>
        <v>77.896318678007546</v>
      </c>
      <c r="O535" s="6" t="e">
        <f t="shared" si="248"/>
        <v>#VALUE!</v>
      </c>
      <c r="P535">
        <f t="shared" si="249"/>
        <v>240.61208450348332</v>
      </c>
      <c r="Q535">
        <f t="shared" si="250"/>
        <v>3427.4380218323322</v>
      </c>
      <c r="R535">
        <f t="shared" si="251"/>
        <v>418.09648879113723</v>
      </c>
      <c r="S535">
        <f t="shared" si="252"/>
        <v>2165.6885535894321</v>
      </c>
      <c r="T535">
        <f t="shared" si="253"/>
        <v>2165.6885535894326</v>
      </c>
      <c r="V535" s="4">
        <f t="shared" si="272"/>
        <v>0.99701448559999994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2.9044228382910718E-3</v>
      </c>
      <c r="AC535">
        <f t="shared" si="256"/>
        <v>2.260589924291651E-7</v>
      </c>
      <c r="AD535">
        <v>0</v>
      </c>
      <c r="AE535" s="11">
        <f t="shared" si="257"/>
        <v>6.0770675837908848E-8</v>
      </c>
      <c r="AF535" s="11">
        <f t="shared" si="258"/>
        <v>2.8682966826707393E-7</v>
      </c>
      <c r="AG535" s="15">
        <f t="shared" si="259"/>
        <v>1.097002469958351E-3</v>
      </c>
      <c r="AI535">
        <f t="shared" si="274"/>
        <v>2.9044228382910718E-3</v>
      </c>
      <c r="AJ535">
        <f t="shared" si="260"/>
        <v>2.260589924291651E-7</v>
      </c>
      <c r="AK535">
        <v>0</v>
      </c>
      <c r="AL535" s="11">
        <f t="shared" si="261"/>
        <v>1.2596835240696335E-6</v>
      </c>
      <c r="AM535" s="11">
        <f t="shared" si="262"/>
        <v>1.4857425164987985E-6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15.215219993965077</v>
      </c>
      <c r="AY535" t="e">
        <f t="shared" si="271"/>
        <v>#VALUE!</v>
      </c>
    </row>
    <row r="536" spans="1:51">
      <c r="A536" s="17">
        <v>44481</v>
      </c>
      <c r="B536">
        <v>19</v>
      </c>
      <c r="C536" s="41" t="s">
        <v>279</v>
      </c>
      <c r="D536" s="36">
        <v>2</v>
      </c>
      <c r="E536" s="43">
        <v>44482.871527777781</v>
      </c>
      <c r="F536" s="41">
        <v>135</v>
      </c>
      <c r="H536" s="52">
        <v>20.6</v>
      </c>
      <c r="I536" s="5">
        <v>30</v>
      </c>
      <c r="J536" s="52">
        <v>152739.70000000001</v>
      </c>
      <c r="K536" s="52">
        <v>152739.70000000001</v>
      </c>
      <c r="L536" s="5" t="s">
        <v>88</v>
      </c>
      <c r="M536" s="6">
        <f t="shared" si="246"/>
        <v>788.48059819533466</v>
      </c>
      <c r="N536" s="6">
        <f t="shared" si="247"/>
        <v>4084.2328314601768</v>
      </c>
      <c r="O536" s="6" t="e">
        <f t="shared" si="248"/>
        <v>#VALUE!</v>
      </c>
      <c r="P536">
        <f t="shared" si="249"/>
        <v>12615.689571125355</v>
      </c>
      <c r="Q536">
        <f t="shared" si="250"/>
        <v>179706.24458424779</v>
      </c>
      <c r="R536">
        <f t="shared" si="251"/>
        <v>21921.490453195085</v>
      </c>
      <c r="S536">
        <f t="shared" si="252"/>
        <v>113550.63298754732</v>
      </c>
      <c r="T536">
        <f t="shared" si="253"/>
        <v>113550.63298754733</v>
      </c>
      <c r="V536" s="4">
        <f t="shared" si="272"/>
        <v>0.99701448559999994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0.15228369342619832</v>
      </c>
      <c r="AC536">
        <f t="shared" si="256"/>
        <v>1.1852646882357385E-5</v>
      </c>
      <c r="AD536">
        <v>0</v>
      </c>
      <c r="AE536" s="11">
        <f t="shared" si="257"/>
        <v>3.1863070509554869E-6</v>
      </c>
      <c r="AF536" s="11">
        <f t="shared" si="258"/>
        <v>1.5038953933312873E-5</v>
      </c>
      <c r="AG536" s="15">
        <f t="shared" si="259"/>
        <v>1.097002469958351E-3</v>
      </c>
      <c r="AI536">
        <f t="shared" si="274"/>
        <v>0.15228369342619832</v>
      </c>
      <c r="AJ536">
        <f t="shared" si="260"/>
        <v>1.1852646882357385E-5</v>
      </c>
      <c r="AK536">
        <v>0</v>
      </c>
      <c r="AL536" s="11">
        <f t="shared" si="261"/>
        <v>6.6047290726553874E-5</v>
      </c>
      <c r="AM536" s="11">
        <f t="shared" si="262"/>
        <v>7.7899937608911254E-5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</v>
      </c>
      <c r="AY536" t="e">
        <f t="shared" si="271"/>
        <v>#VALUE!</v>
      </c>
    </row>
    <row r="537" spans="1:51">
      <c r="A537" s="17">
        <v>44481</v>
      </c>
      <c r="B537">
        <v>9</v>
      </c>
      <c r="C537" s="41" t="s">
        <v>279</v>
      </c>
      <c r="D537" s="36">
        <v>1</v>
      </c>
      <c r="E537" s="43">
        <v>44482.893055555556</v>
      </c>
      <c r="F537" s="41">
        <v>140</v>
      </c>
      <c r="H537" s="52">
        <v>20.6</v>
      </c>
      <c r="I537" s="5">
        <v>30</v>
      </c>
      <c r="J537" s="52">
        <v>106645.4</v>
      </c>
      <c r="K537" s="52">
        <v>106645.4</v>
      </c>
      <c r="L537" s="5" t="s">
        <v>88</v>
      </c>
      <c r="M537" s="6">
        <f t="shared" si="246"/>
        <v>550.53027331322971</v>
      </c>
      <c r="N537" s="6">
        <f t="shared" si="247"/>
        <v>2851.6793211208546</v>
      </c>
      <c r="O537" s="6" t="e">
        <f t="shared" si="248"/>
        <v>#VALUE!</v>
      </c>
      <c r="P537">
        <f t="shared" si="249"/>
        <v>8808.4843730116754</v>
      </c>
      <c r="Q537">
        <f t="shared" si="250"/>
        <v>125473.8901293176</v>
      </c>
      <c r="R537">
        <f t="shared" si="251"/>
        <v>15305.949389563884</v>
      </c>
      <c r="S537">
        <f t="shared" si="252"/>
        <v>79282.941338827906</v>
      </c>
      <c r="T537">
        <f t="shared" si="253"/>
        <v>79282.941338827921</v>
      </c>
      <c r="V537" s="4">
        <f t="shared" si="272"/>
        <v>0.99701448559999994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0.10632700862260622</v>
      </c>
      <c r="AC537">
        <f t="shared" si="256"/>
        <v>8.2757152713260275E-6</v>
      </c>
      <c r="AD537">
        <v>0</v>
      </c>
      <c r="AE537" s="11">
        <f t="shared" si="257"/>
        <v>2.2247326004435532E-6</v>
      </c>
      <c r="AF537" s="11">
        <f t="shared" si="258"/>
        <v>1.0500447871769581E-5</v>
      </c>
      <c r="AG537" s="15">
        <f t="shared" si="259"/>
        <v>1.097002469958351E-3</v>
      </c>
      <c r="AI537">
        <f t="shared" si="274"/>
        <v>0.10632700862260622</v>
      </c>
      <c r="AJ537">
        <f t="shared" si="260"/>
        <v>8.2757152713260275E-6</v>
      </c>
      <c r="AK537">
        <v>0</v>
      </c>
      <c r="AL537" s="11">
        <f t="shared" si="261"/>
        <v>4.6115317356585267E-5</v>
      </c>
      <c r="AM537" s="11">
        <f t="shared" si="262"/>
        <v>5.4391032627911293E-5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15.215219993965073</v>
      </c>
      <c r="AY537" t="e">
        <f t="shared" si="271"/>
        <v>#VALUE!</v>
      </c>
    </row>
    <row r="538" spans="1:51">
      <c r="A538" s="17">
        <v>44481</v>
      </c>
      <c r="B538">
        <v>0.1</v>
      </c>
      <c r="C538" s="41" t="s">
        <v>279</v>
      </c>
      <c r="D538" s="36">
        <v>2</v>
      </c>
      <c r="E538" s="43">
        <v>44482.913888888892</v>
      </c>
      <c r="F538" s="41">
        <v>108</v>
      </c>
      <c r="H538" s="52">
        <v>20.6</v>
      </c>
      <c r="I538" s="5">
        <v>30</v>
      </c>
      <c r="J538" s="52">
        <v>75.59</v>
      </c>
      <c r="K538" s="52">
        <v>75.59</v>
      </c>
      <c r="L538" s="5" t="s">
        <v>88</v>
      </c>
      <c r="M538" s="6">
        <f t="shared" si="246"/>
        <v>0.39021451801715823</v>
      </c>
      <c r="N538" s="6">
        <f t="shared" si="247"/>
        <v>2.0212633632911072</v>
      </c>
      <c r="O538" s="6" t="e">
        <f t="shared" si="248"/>
        <v>#VALUE!</v>
      </c>
      <c r="P538">
        <f t="shared" si="249"/>
        <v>6.2434322882745317</v>
      </c>
      <c r="Q538">
        <f t="shared" si="250"/>
        <v>88.93558798480872</v>
      </c>
      <c r="R538">
        <f t="shared" si="251"/>
        <v>10.848819680521935</v>
      </c>
      <c r="S538">
        <f t="shared" si="252"/>
        <v>56.19555588709877</v>
      </c>
      <c r="T538">
        <f t="shared" si="253"/>
        <v>56.195555887098777</v>
      </c>
      <c r="V538" s="4">
        <f t="shared" si="272"/>
        <v>0.99701448559999994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7.5364324966504002E-5</v>
      </c>
      <c r="AC538">
        <f t="shared" si="256"/>
        <v>5.8658068454854549E-9</v>
      </c>
      <c r="AD538">
        <v>0</v>
      </c>
      <c r="AE538" s="11">
        <f t="shared" si="257"/>
        <v>1.5768850533405869E-9</v>
      </c>
      <c r="AF538" s="11">
        <f t="shared" si="258"/>
        <v>7.4426918988260416E-9</v>
      </c>
      <c r="AG538" s="15">
        <f t="shared" si="259"/>
        <v>1.097002469958351E-3</v>
      </c>
      <c r="AI538">
        <f t="shared" si="274"/>
        <v>7.5364324966504002E-5</v>
      </c>
      <c r="AJ538">
        <f t="shared" si="260"/>
        <v>5.8658068454854549E-9</v>
      </c>
      <c r="AK538">
        <v>0</v>
      </c>
      <c r="AL538" s="11">
        <f t="shared" si="261"/>
        <v>3.2686424721406462E-8</v>
      </c>
      <c r="AM538" s="11">
        <f t="shared" si="262"/>
        <v>3.8552231566891918E-8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15.215219993965082</v>
      </c>
      <c r="AY538" t="e">
        <f t="shared" si="271"/>
        <v>#VALUE!</v>
      </c>
    </row>
    <row r="539" spans="1:51">
      <c r="A539" s="17">
        <v>44481</v>
      </c>
      <c r="B539">
        <v>3</v>
      </c>
      <c r="C539" s="41" t="s">
        <v>279</v>
      </c>
      <c r="D539" s="36">
        <v>1</v>
      </c>
      <c r="E539" s="43">
        <v>44482.935416666667</v>
      </c>
      <c r="F539" s="41">
        <v>186</v>
      </c>
      <c r="H539" s="52">
        <v>20.6</v>
      </c>
      <c r="I539" s="5">
        <v>30</v>
      </c>
      <c r="J539" s="52">
        <v>140.22</v>
      </c>
      <c r="K539" s="52">
        <v>140.22</v>
      </c>
      <c r="L539" s="5" t="s">
        <v>88</v>
      </c>
      <c r="M539" s="6">
        <f t="shared" si="246"/>
        <v>0.72385077015962329</v>
      </c>
      <c r="N539" s="6">
        <f t="shared" si="247"/>
        <v>3.7494582458086922</v>
      </c>
      <c r="O539" s="6" t="e">
        <f t="shared" si="248"/>
        <v>#VALUE!</v>
      </c>
      <c r="P539">
        <f t="shared" si="249"/>
        <v>11.581612322553973</v>
      </c>
      <c r="Q539">
        <f t="shared" si="250"/>
        <v>164.97616281558246</v>
      </c>
      <c r="R539">
        <f t="shared" si="251"/>
        <v>20.124639444407805</v>
      </c>
      <c r="S539">
        <f t="shared" si="252"/>
        <v>104.24316505475578</v>
      </c>
      <c r="T539">
        <f t="shared" si="253"/>
        <v>104.24316505475579</v>
      </c>
      <c r="V539" s="4">
        <f t="shared" si="272"/>
        <v>0.99701448559999994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1.39801371170832E-4</v>
      </c>
      <c r="AC539">
        <f t="shared" si="256"/>
        <v>1.0881114378541745E-8</v>
      </c>
      <c r="AD539">
        <v>0</v>
      </c>
      <c r="AE539" s="11">
        <f t="shared" si="257"/>
        <v>2.9251332475118019E-9</v>
      </c>
      <c r="AF539" s="11">
        <f t="shared" si="258"/>
        <v>1.3806247626053546E-8</v>
      </c>
      <c r="AG539" s="15">
        <f t="shared" si="259"/>
        <v>1.097002469958351E-3</v>
      </c>
      <c r="AI539">
        <f t="shared" si="274"/>
        <v>1.39801371170832E-4</v>
      </c>
      <c r="AJ539">
        <f t="shared" si="260"/>
        <v>1.0881114378541745E-8</v>
      </c>
      <c r="AK539">
        <v>0</v>
      </c>
      <c r="AL539" s="11">
        <f t="shared" si="261"/>
        <v>6.0633555687731368E-8</v>
      </c>
      <c r="AM539" s="11">
        <f t="shared" si="262"/>
        <v>7.1514670066273111E-8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15.215219993965077</v>
      </c>
      <c r="AY539" t="e">
        <f t="shared" si="271"/>
        <v>#VALUE!</v>
      </c>
    </row>
    <row r="540" spans="1:51">
      <c r="A540" s="43">
        <v>44431.581944444442</v>
      </c>
      <c r="B540">
        <v>1.6</v>
      </c>
      <c r="C540" t="s">
        <v>278</v>
      </c>
      <c r="D540" s="36">
        <v>2</v>
      </c>
      <c r="E540" s="43">
        <v>44432.697280092594</v>
      </c>
      <c r="F540" s="41">
        <v>59</v>
      </c>
      <c r="H540" s="52">
        <v>22</v>
      </c>
      <c r="I540" s="5">
        <v>30</v>
      </c>
      <c r="J540" s="52">
        <v>117.82</v>
      </c>
      <c r="K540" s="52">
        <v>1100</v>
      </c>
      <c r="L540" s="5" t="s">
        <v>88</v>
      </c>
      <c r="M540" s="6">
        <f t="shared" si="246"/>
        <v>0.60533137458048247</v>
      </c>
      <c r="N540" s="6">
        <f t="shared" si="247"/>
        <v>29.274287369018211</v>
      </c>
      <c r="O540" s="6" t="e">
        <f t="shared" si="248"/>
        <v>#VALUE!</v>
      </c>
      <c r="P540">
        <f t="shared" si="249"/>
        <v>9.6853019932877196</v>
      </c>
      <c r="Q540">
        <f t="shared" si="250"/>
        <v>1288.0686442368012</v>
      </c>
      <c r="R540">
        <f t="shared" si="251"/>
        <v>16.916096371758339</v>
      </c>
      <c r="S540">
        <f t="shared" si="252"/>
        <v>818.07533384843464</v>
      </c>
      <c r="T540">
        <f t="shared" si="253"/>
        <v>818.07533384843475</v>
      </c>
      <c r="V540" s="4">
        <f t="shared" si="272"/>
        <v>0.99228529610367611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1.1691105358693511E-4</v>
      </c>
      <c r="AC540">
        <f t="shared" si="256"/>
        <v>9.0994997798753936E-9</v>
      </c>
      <c r="AD540">
        <v>0</v>
      </c>
      <c r="AE540" s="11">
        <f t="shared" si="257"/>
        <v>2.4461878090658395E-9</v>
      </c>
      <c r="AF540" s="11">
        <f t="shared" si="258"/>
        <v>1.1545687588941233E-8</v>
      </c>
      <c r="AG540" s="15">
        <f t="shared" si="259"/>
        <v>1.097002469958351E-3</v>
      </c>
      <c r="AI540">
        <f t="shared" si="274"/>
        <v>1.0915138257140437E-3</v>
      </c>
      <c r="AJ540">
        <f t="shared" si="260"/>
        <v>8.4955438447317394E-8</v>
      </c>
      <c r="AK540">
        <v>0</v>
      </c>
      <c r="AL540" s="11">
        <f t="shared" si="261"/>
        <v>4.7340282703299699E-7</v>
      </c>
      <c r="AM540" s="11">
        <f t="shared" si="262"/>
        <v>5.5835826548031441E-7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15.215219993965082</v>
      </c>
      <c r="AY540" t="e">
        <f t="shared" si="271"/>
        <v>#VALUE!</v>
      </c>
    </row>
    <row r="541" spans="1:51">
      <c r="A541" s="43">
        <v>44431.581944444442</v>
      </c>
      <c r="B541">
        <v>8</v>
      </c>
      <c r="C541" t="s">
        <v>278</v>
      </c>
      <c r="D541" s="36">
        <v>1</v>
      </c>
      <c r="E541" s="43">
        <v>44432.718530092592</v>
      </c>
      <c r="F541" s="41">
        <v>134</v>
      </c>
      <c r="H541" s="52">
        <v>22</v>
      </c>
      <c r="I541" s="5">
        <v>30</v>
      </c>
      <c r="J541" s="52">
        <v>3945.19</v>
      </c>
      <c r="K541" s="52">
        <v>24760</v>
      </c>
      <c r="L541" s="5" t="s">
        <v>88</v>
      </c>
      <c r="M541" s="6">
        <f t="shared" si="246"/>
        <v>20.26945582822249</v>
      </c>
      <c r="N541" s="6">
        <f t="shared" si="247"/>
        <v>658.93759568808252</v>
      </c>
      <c r="O541" s="6" t="e">
        <f t="shared" si="248"/>
        <v>#VALUE!</v>
      </c>
      <c r="P541">
        <f t="shared" si="249"/>
        <v>324.31129325155985</v>
      </c>
      <c r="Q541">
        <f t="shared" si="250"/>
        <v>28993.254210275631</v>
      </c>
      <c r="R541">
        <f t="shared" si="251"/>
        <v>566.43366359614083</v>
      </c>
      <c r="S541">
        <f t="shared" si="252"/>
        <v>18414.132060079308</v>
      </c>
      <c r="T541">
        <f t="shared" si="253"/>
        <v>18414.132060079311</v>
      </c>
      <c r="V541" s="4">
        <f t="shared" si="272"/>
        <v>0.99228529610367611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3.914754027335262E-3</v>
      </c>
      <c r="AC541">
        <f t="shared" si="256"/>
        <v>3.0469576927997459E-7</v>
      </c>
      <c r="AD541">
        <v>0</v>
      </c>
      <c r="AE541" s="11">
        <f t="shared" si="257"/>
        <v>8.1910335108202855E-8</v>
      </c>
      <c r="AF541" s="11">
        <f t="shared" si="258"/>
        <v>3.8660610438817746E-7</v>
      </c>
      <c r="AG541" s="15">
        <f t="shared" si="259"/>
        <v>1.097002469958351E-3</v>
      </c>
      <c r="AI541">
        <f t="shared" si="274"/>
        <v>2.4568983931527021E-2</v>
      </c>
      <c r="AJ541">
        <f t="shared" si="260"/>
        <v>1.9122696872323442E-6</v>
      </c>
      <c r="AK541">
        <v>0</v>
      </c>
      <c r="AL541" s="11">
        <f t="shared" si="261"/>
        <v>1.0655867270306368E-5</v>
      </c>
      <c r="AM541" s="11">
        <f t="shared" si="262"/>
        <v>1.2568136957538711E-5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15.215219993965073</v>
      </c>
      <c r="AY541" t="e">
        <f t="shared" si="271"/>
        <v>#VALUE!</v>
      </c>
    </row>
    <row r="542" spans="1:51">
      <c r="A542" s="43">
        <v>44431.581944444442</v>
      </c>
      <c r="B542">
        <v>5</v>
      </c>
      <c r="C542" t="s">
        <v>278</v>
      </c>
      <c r="D542" s="36">
        <v>2</v>
      </c>
      <c r="E542" s="43">
        <v>44432.739791666667</v>
      </c>
      <c r="F542" s="41">
        <v>104</v>
      </c>
      <c r="H542" s="52">
        <v>22</v>
      </c>
      <c r="I542" s="5">
        <v>30</v>
      </c>
      <c r="J542" s="52">
        <v>3900.93</v>
      </c>
      <c r="K542" s="52">
        <v>18262</v>
      </c>
      <c r="L542" s="5" t="s">
        <v>88</v>
      </c>
      <c r="M542" s="6">
        <f t="shared" si="246"/>
        <v>20.042058386031588</v>
      </c>
      <c r="N542" s="6">
        <f t="shared" si="247"/>
        <v>486.00639630273679</v>
      </c>
      <c r="O542" s="6" t="e">
        <f t="shared" si="248"/>
        <v>#VALUE!</v>
      </c>
      <c r="P542">
        <f t="shared" si="249"/>
        <v>320.67293417650541</v>
      </c>
      <c r="Q542">
        <f t="shared" si="250"/>
        <v>21384.28143732042</v>
      </c>
      <c r="R542">
        <f t="shared" si="251"/>
        <v>560.07900033511521</v>
      </c>
      <c r="S542">
        <f t="shared" si="252"/>
        <v>13581.537951581919</v>
      </c>
      <c r="T542">
        <f t="shared" si="253"/>
        <v>13581.53795158192</v>
      </c>
      <c r="V542" s="4">
        <f t="shared" si="272"/>
        <v>0.99228529610367611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3.8708354801297133E-3</v>
      </c>
      <c r="AC542">
        <f t="shared" si="256"/>
        <v>3.0127747136572166E-7</v>
      </c>
      <c r="AD542">
        <v>0</v>
      </c>
      <c r="AE542" s="11">
        <f t="shared" si="257"/>
        <v>8.099140561890347E-8</v>
      </c>
      <c r="AF542" s="11">
        <f t="shared" si="258"/>
        <v>3.8226887698462513E-7</v>
      </c>
      <c r="AG542" s="15">
        <f t="shared" si="259"/>
        <v>1.097002469958351E-3</v>
      </c>
      <c r="AI542">
        <f t="shared" si="274"/>
        <v>1.8121114077445332E-2</v>
      </c>
      <c r="AJ542">
        <f t="shared" si="260"/>
        <v>1.4104147426590092E-6</v>
      </c>
      <c r="AK542">
        <v>0</v>
      </c>
      <c r="AL542" s="11">
        <f t="shared" si="261"/>
        <v>7.8593476611605367E-6</v>
      </c>
      <c r="AM542" s="11">
        <f t="shared" si="262"/>
        <v>9.2697624038195457E-6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15.215219993965073</v>
      </c>
      <c r="AY542" t="e">
        <f t="shared" si="271"/>
        <v>#VALUE!</v>
      </c>
    </row>
    <row r="543" spans="1:51">
      <c r="A543" s="43">
        <v>44431.581944444442</v>
      </c>
      <c r="B543">
        <v>9</v>
      </c>
      <c r="C543" t="s">
        <v>278</v>
      </c>
      <c r="D543" s="36">
        <v>1</v>
      </c>
      <c r="E543" s="43">
        <v>44432.761030092595</v>
      </c>
      <c r="F543" s="41">
        <v>82</v>
      </c>
      <c r="H543" s="52">
        <v>22</v>
      </c>
      <c r="I543" s="5">
        <v>30</v>
      </c>
      <c r="J543" s="52">
        <v>5231.75</v>
      </c>
      <c r="K543" s="52">
        <v>28427</v>
      </c>
      <c r="L543" s="5" t="s">
        <v>88</v>
      </c>
      <c r="M543" s="6">
        <f t="shared" si="246"/>
        <v>26.879497699553891</v>
      </c>
      <c r="N543" s="6">
        <f t="shared" si="247"/>
        <v>756.52742458098237</v>
      </c>
      <c r="O543" s="6" t="e">
        <f t="shared" si="248"/>
        <v>#VALUE!</v>
      </c>
      <c r="P543">
        <f t="shared" si="249"/>
        <v>430.07196319286226</v>
      </c>
      <c r="Q543">
        <f t="shared" si="250"/>
        <v>33287.206681563228</v>
      </c>
      <c r="R543">
        <f t="shared" si="251"/>
        <v>751.15249696950207</v>
      </c>
      <c r="S543">
        <f t="shared" si="252"/>
        <v>21141.297741190407</v>
      </c>
      <c r="T543">
        <f t="shared" si="253"/>
        <v>21141.29774119041</v>
      </c>
      <c r="V543" s="4">
        <f t="shared" si="272"/>
        <v>0.99228529610367611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5.1913885978904081E-3</v>
      </c>
      <c r="AC543">
        <f t="shared" si="256"/>
        <v>4.0405965008795705E-7</v>
      </c>
      <c r="AD543">
        <v>0</v>
      </c>
      <c r="AE543" s="11">
        <f t="shared" si="257"/>
        <v>1.0862199176778313E-7</v>
      </c>
      <c r="AF543" s="11">
        <f t="shared" si="258"/>
        <v>5.1268164185574021E-7</v>
      </c>
      <c r="AG543" s="15">
        <f t="shared" si="259"/>
        <v>1.097002469958351E-3</v>
      </c>
      <c r="AI543">
        <f t="shared" si="274"/>
        <v>2.8207694112339202E-2</v>
      </c>
      <c r="AJ543">
        <f t="shared" si="260"/>
        <v>2.1954802261289921E-6</v>
      </c>
      <c r="AK543">
        <v>0</v>
      </c>
      <c r="AL543" s="11">
        <f t="shared" si="261"/>
        <v>1.2234020149151822E-5</v>
      </c>
      <c r="AM543" s="11">
        <f t="shared" si="262"/>
        <v>1.4429500375280815E-5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15.215219993965079</v>
      </c>
      <c r="AY543" t="e">
        <f t="shared" si="271"/>
        <v>#VALUE!</v>
      </c>
    </row>
    <row r="544" spans="1:51">
      <c r="A544" s="43">
        <v>44431.581944444442</v>
      </c>
      <c r="B544">
        <v>3.8</v>
      </c>
      <c r="C544" t="s">
        <v>278</v>
      </c>
      <c r="D544" s="36">
        <v>2</v>
      </c>
      <c r="E544" s="43">
        <v>44432.78230324074</v>
      </c>
      <c r="F544" s="41">
        <v>78</v>
      </c>
      <c r="H544" s="52">
        <v>22</v>
      </c>
      <c r="I544" s="5">
        <v>30</v>
      </c>
      <c r="J544" s="52">
        <v>45.35</v>
      </c>
      <c r="K544" s="52">
        <v>9695</v>
      </c>
      <c r="L544" s="5" t="s">
        <v>88</v>
      </c>
      <c r="M544" s="6">
        <f t="shared" si="246"/>
        <v>0.23299760513686033</v>
      </c>
      <c r="N544" s="6">
        <f t="shared" si="247"/>
        <v>258.01292367511962</v>
      </c>
      <c r="O544" s="6" t="e">
        <f t="shared" si="248"/>
        <v>#VALUE!</v>
      </c>
      <c r="P544">
        <f t="shared" si="249"/>
        <v>3.7279616821897652</v>
      </c>
      <c r="Q544">
        <f t="shared" si="250"/>
        <v>11352.568641705264</v>
      </c>
      <c r="R544">
        <f t="shared" si="251"/>
        <v>6.5111608424651237</v>
      </c>
      <c r="S544">
        <f t="shared" si="252"/>
        <v>7210.2185106005218</v>
      </c>
      <c r="T544">
        <f t="shared" si="253"/>
        <v>7210.2185106005236</v>
      </c>
      <c r="V544" s="4">
        <f t="shared" si="272"/>
        <v>0.99228529610367611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4.5000138178301716E-5</v>
      </c>
      <c r="AC544">
        <f t="shared" si="256"/>
        <v>3.5024810305325851E-9</v>
      </c>
      <c r="AD544">
        <v>0</v>
      </c>
      <c r="AE544" s="11">
        <f t="shared" si="257"/>
        <v>9.4156015227580925E-10</v>
      </c>
      <c r="AF544" s="11">
        <f t="shared" si="258"/>
        <v>4.4440411828083942E-9</v>
      </c>
      <c r="AG544" s="15">
        <f t="shared" si="259"/>
        <v>1.097002469958351E-3</v>
      </c>
      <c r="AI544">
        <f t="shared" si="274"/>
        <v>9.6202059457251403E-3</v>
      </c>
      <c r="AJ544">
        <f t="shared" si="260"/>
        <v>7.487663415879474E-7</v>
      </c>
      <c r="AK544">
        <v>0</v>
      </c>
      <c r="AL544" s="11">
        <f t="shared" si="261"/>
        <v>4.1724003709862779E-6</v>
      </c>
      <c r="AM544" s="11">
        <f t="shared" si="262"/>
        <v>4.9211667125742256E-6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15.21521999396508</v>
      </c>
      <c r="AY544" t="e">
        <f t="shared" si="271"/>
        <v>#VALUE!</v>
      </c>
    </row>
    <row r="545" spans="1:51">
      <c r="A545" s="43">
        <v>44431.581944444442</v>
      </c>
      <c r="B545">
        <v>6.2</v>
      </c>
      <c r="C545" t="s">
        <v>278</v>
      </c>
      <c r="D545" s="36">
        <v>1</v>
      </c>
      <c r="E545" s="43">
        <v>44432.803553240738</v>
      </c>
      <c r="F545" s="41">
        <v>69</v>
      </c>
      <c r="H545" s="52">
        <v>22</v>
      </c>
      <c r="I545" s="5">
        <v>30</v>
      </c>
      <c r="J545" s="52">
        <v>3359.5</v>
      </c>
      <c r="K545" s="52">
        <v>23546</v>
      </c>
      <c r="L545" s="5" t="s">
        <v>88</v>
      </c>
      <c r="M545" s="6">
        <f t="shared" si="246"/>
        <v>17.260318731141837</v>
      </c>
      <c r="N545" s="6">
        <f t="shared" si="247"/>
        <v>626.62942762809348</v>
      </c>
      <c r="O545" s="6" t="e">
        <f t="shared" si="248"/>
        <v>#VALUE!</v>
      </c>
      <c r="P545">
        <f t="shared" si="249"/>
        <v>276.16509969826939</v>
      </c>
      <c r="Q545">
        <f t="shared" si="250"/>
        <v>27571.694815636114</v>
      </c>
      <c r="R545">
        <f t="shared" si="251"/>
        <v>482.34277508845838</v>
      </c>
      <c r="S545">
        <f t="shared" si="252"/>
        <v>17511.274373450222</v>
      </c>
      <c r="T545">
        <f t="shared" si="253"/>
        <v>17511.274373450222</v>
      </c>
      <c r="V545" s="4">
        <f t="shared" si="272"/>
        <v>0.99228529610367611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3.3335824522602998E-3</v>
      </c>
      <c r="AC545">
        <f t="shared" si="256"/>
        <v>2.5946163223978435E-7</v>
      </c>
      <c r="AD545">
        <v>0</v>
      </c>
      <c r="AE545" s="11">
        <f t="shared" si="257"/>
        <v>6.9750194742460432E-8</v>
      </c>
      <c r="AF545" s="11">
        <f t="shared" si="258"/>
        <v>3.2921182698224479E-7</v>
      </c>
      <c r="AG545" s="15">
        <f t="shared" si="259"/>
        <v>1.097002469958351E-3</v>
      </c>
      <c r="AI545">
        <f t="shared" si="274"/>
        <v>2.3364349582057159E-2</v>
      </c>
      <c r="AJ545">
        <f t="shared" si="260"/>
        <v>1.8185097760732139E-6</v>
      </c>
      <c r="AK545">
        <v>0</v>
      </c>
      <c r="AL545" s="11">
        <f t="shared" si="261"/>
        <v>1.0133402695744498E-5</v>
      </c>
      <c r="AM545" s="11">
        <f t="shared" si="262"/>
        <v>1.1951912471817712E-5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15.215219993965073</v>
      </c>
      <c r="AY545" t="e">
        <f t="shared" si="271"/>
        <v>#VALUE!</v>
      </c>
    </row>
    <row r="546" spans="1:51">
      <c r="A546" s="43">
        <v>44431.581944444442</v>
      </c>
      <c r="B546">
        <v>1.6</v>
      </c>
      <c r="C546" t="s">
        <v>278</v>
      </c>
      <c r="D546" s="36">
        <v>2</v>
      </c>
      <c r="E546" s="43">
        <v>44432.824803240743</v>
      </c>
      <c r="F546" s="41">
        <v>173</v>
      </c>
      <c r="H546" s="52">
        <v>22</v>
      </c>
      <c r="I546" s="5">
        <v>30</v>
      </c>
      <c r="J546" s="52">
        <v>123.42</v>
      </c>
      <c r="K546" s="52">
        <v>1301</v>
      </c>
      <c r="L546" s="5" t="s">
        <v>88</v>
      </c>
      <c r="M546" s="6">
        <f t="shared" si="246"/>
        <v>0.63410285393586108</v>
      </c>
      <c r="N546" s="6">
        <f t="shared" si="247"/>
        <v>34.623498060993363</v>
      </c>
      <c r="O546" s="6" t="e">
        <f t="shared" si="248"/>
        <v>#VALUE!</v>
      </c>
      <c r="P546">
        <f t="shared" si="249"/>
        <v>10.145645662973777</v>
      </c>
      <c r="Q546">
        <f t="shared" si="250"/>
        <v>1523.4339146837081</v>
      </c>
      <c r="R546">
        <f t="shared" si="251"/>
        <v>17.720120643374766</v>
      </c>
      <c r="S546">
        <f t="shared" si="252"/>
        <v>967.56000848801261</v>
      </c>
      <c r="T546">
        <f t="shared" si="253"/>
        <v>967.5600084880125</v>
      </c>
      <c r="V546" s="4">
        <f t="shared" si="272"/>
        <v>0.99228529610367611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1.224678512451157E-4</v>
      </c>
      <c r="AC546">
        <f t="shared" si="256"/>
        <v>9.5320001937890108E-9</v>
      </c>
      <c r="AD546">
        <v>0</v>
      </c>
      <c r="AE546" s="11">
        <f t="shared" si="257"/>
        <v>2.5624554353667118E-9</v>
      </c>
      <c r="AF546" s="11">
        <f t="shared" si="258"/>
        <v>1.2094455629155723E-8</v>
      </c>
      <c r="AG546" s="15">
        <f t="shared" si="259"/>
        <v>1.097002469958351E-3</v>
      </c>
      <c r="AI546">
        <f t="shared" si="274"/>
        <v>1.2909631702308828E-3</v>
      </c>
      <c r="AJ546">
        <f t="shared" si="260"/>
        <v>1.0047911401814539E-7</v>
      </c>
      <c r="AK546">
        <v>0</v>
      </c>
      <c r="AL546" s="11">
        <f t="shared" si="261"/>
        <v>5.5990643451811742E-7</v>
      </c>
      <c r="AM546" s="11">
        <f t="shared" si="262"/>
        <v>6.6038554853626286E-7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15.21521999396508</v>
      </c>
      <c r="AY546" t="e">
        <f t="shared" si="271"/>
        <v>#VALUE!</v>
      </c>
    </row>
    <row r="547" spans="1:51">
      <c r="A547" s="43">
        <v>44431.581944444442</v>
      </c>
      <c r="B547">
        <v>5</v>
      </c>
      <c r="C547" t="s">
        <v>278</v>
      </c>
      <c r="D547" s="36">
        <v>1</v>
      </c>
      <c r="E547" s="43">
        <v>44432.846076388887</v>
      </c>
      <c r="F547" s="41">
        <v>130</v>
      </c>
      <c r="H547" s="52">
        <v>22</v>
      </c>
      <c r="I547" s="5">
        <v>30</v>
      </c>
      <c r="J547" s="52">
        <v>3945.96</v>
      </c>
      <c r="K547" s="52">
        <v>18479</v>
      </c>
      <c r="L547" s="5" t="s">
        <v>88</v>
      </c>
      <c r="M547" s="6">
        <f t="shared" si="246"/>
        <v>20.273411906633854</v>
      </c>
      <c r="N547" s="6">
        <f t="shared" si="247"/>
        <v>491.78141481098857</v>
      </c>
      <c r="O547" s="6" t="e">
        <f t="shared" si="248"/>
        <v>#VALUE!</v>
      </c>
      <c r="P547">
        <f t="shared" si="249"/>
        <v>324.37459050614166</v>
      </c>
      <c r="Q547">
        <f t="shared" si="250"/>
        <v>21638.382251683495</v>
      </c>
      <c r="R547">
        <f t="shared" si="251"/>
        <v>566.5442169334882</v>
      </c>
      <c r="S547">
        <f t="shared" si="252"/>
        <v>13742.921903804745</v>
      </c>
      <c r="T547">
        <f t="shared" si="253"/>
        <v>13742.921903804749</v>
      </c>
      <c r="V547" s="4">
        <f t="shared" si="272"/>
        <v>0.99228529610367611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3.9155180870132618E-3</v>
      </c>
      <c r="AC547">
        <f t="shared" si="256"/>
        <v>3.0475523808688776E-7</v>
      </c>
      <c r="AD547">
        <v>0</v>
      </c>
      <c r="AE547" s="11">
        <f t="shared" si="257"/>
        <v>8.1926321906819234E-8</v>
      </c>
      <c r="AF547" s="11">
        <f t="shared" si="258"/>
        <v>3.8668155999370698E-7</v>
      </c>
      <c r="AG547" s="15">
        <f t="shared" si="259"/>
        <v>1.097002469958351E-3</v>
      </c>
      <c r="AI547">
        <f t="shared" si="274"/>
        <v>1.8336439986699829E-2</v>
      </c>
      <c r="AJ547">
        <f t="shared" si="260"/>
        <v>1.4271741336981618E-6</v>
      </c>
      <c r="AK547">
        <v>0</v>
      </c>
      <c r="AL547" s="11">
        <f t="shared" si="261"/>
        <v>7.9527371279479542E-6</v>
      </c>
      <c r="AM547" s="11">
        <f t="shared" si="262"/>
        <v>9.3799112616461157E-6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15.215219993965075</v>
      </c>
      <c r="AY547" t="e">
        <f t="shared" si="271"/>
        <v>#VALUE!</v>
      </c>
    </row>
    <row r="548" spans="1:51">
      <c r="A548" s="43">
        <v>44431.420138888891</v>
      </c>
      <c r="B548">
        <v>11</v>
      </c>
      <c r="C548" t="s">
        <v>279</v>
      </c>
      <c r="D548" s="36">
        <v>2</v>
      </c>
      <c r="E548" s="43">
        <v>44432.867349537039</v>
      </c>
      <c r="F548" s="41">
        <v>201</v>
      </c>
      <c r="H548" s="52">
        <v>22</v>
      </c>
      <c r="I548" s="5">
        <v>30</v>
      </c>
      <c r="J548" s="52">
        <v>92804.53</v>
      </c>
      <c r="K548" s="52">
        <v>20994</v>
      </c>
      <c r="L548" s="5" t="s">
        <v>88</v>
      </c>
      <c r="M548" s="6">
        <f t="shared" si="246"/>
        <v>476.80778910368036</v>
      </c>
      <c r="N548" s="6">
        <f t="shared" si="247"/>
        <v>558.71308093197104</v>
      </c>
      <c r="O548" s="6" t="e">
        <f t="shared" si="248"/>
        <v>#VALUE!</v>
      </c>
      <c r="P548">
        <f t="shared" si="249"/>
        <v>7628.9246256588858</v>
      </c>
      <c r="Q548">
        <f t="shared" si="250"/>
        <v>24583.375561006724</v>
      </c>
      <c r="R548">
        <f t="shared" si="251"/>
        <v>13324.481184991835</v>
      </c>
      <c r="S548">
        <f t="shared" si="252"/>
        <v>15613.33959892185</v>
      </c>
      <c r="T548">
        <f t="shared" si="253"/>
        <v>15613.33959892185</v>
      </c>
      <c r="V548" s="4">
        <f t="shared" si="272"/>
        <v>0.99228529610367611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9.2088570530812486E-2</v>
      </c>
      <c r="AC548">
        <f t="shared" si="256"/>
        <v>7.1674995782247445E-6</v>
      </c>
      <c r="AD548">
        <v>0</v>
      </c>
      <c r="AE548" s="11">
        <f t="shared" si="257"/>
        <v>1.926814716619292E-6</v>
      </c>
      <c r="AF548" s="11">
        <f t="shared" si="258"/>
        <v>9.094314294844036E-6</v>
      </c>
      <c r="AG548" s="15">
        <f t="shared" si="259"/>
        <v>1.097002469958351E-3</v>
      </c>
      <c r="AI548">
        <f t="shared" si="274"/>
        <v>2.0832037506400575E-2</v>
      </c>
      <c r="AJ548">
        <f t="shared" si="260"/>
        <v>1.6214131588754375E-6</v>
      </c>
      <c r="AK548">
        <v>0</v>
      </c>
      <c r="AL548" s="11">
        <f t="shared" si="261"/>
        <v>9.0351081370279431E-6</v>
      </c>
      <c r="AM548" s="11">
        <f t="shared" si="262"/>
        <v>1.065652129590338E-5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15.215219993965075</v>
      </c>
      <c r="AY548" t="e">
        <f t="shared" si="271"/>
        <v>#VALUE!</v>
      </c>
    </row>
    <row r="549" spans="1:51">
      <c r="A549" s="43">
        <v>44431.420138888891</v>
      </c>
      <c r="B549">
        <v>8</v>
      </c>
      <c r="C549" t="s">
        <v>279</v>
      </c>
      <c r="D549" s="36">
        <v>1</v>
      </c>
      <c r="E549" s="43">
        <v>44432.888622685183</v>
      </c>
      <c r="F549" s="41">
        <v>93</v>
      </c>
      <c r="H549" s="52">
        <v>22</v>
      </c>
      <c r="I549" s="5">
        <v>30</v>
      </c>
      <c r="J549" s="52">
        <v>5509.33</v>
      </c>
      <c r="K549" s="52">
        <v>14247</v>
      </c>
      <c r="L549" s="5" t="s">
        <v>88</v>
      </c>
      <c r="M549" s="6">
        <f t="shared" si="246"/>
        <v>28.305638278029964</v>
      </c>
      <c r="N549" s="6">
        <f t="shared" si="247"/>
        <v>379.15524740582032</v>
      </c>
      <c r="O549" s="6" t="e">
        <f t="shared" si="248"/>
        <v>#VALUE!</v>
      </c>
      <c r="P549">
        <f t="shared" si="249"/>
        <v>452.89021244847942</v>
      </c>
      <c r="Q549">
        <f t="shared" si="250"/>
        <v>16682.830885856092</v>
      </c>
      <c r="R549">
        <f t="shared" si="251"/>
        <v>791.00625720437449</v>
      </c>
      <c r="S549">
        <f t="shared" si="252"/>
        <v>10595.562983035134</v>
      </c>
      <c r="T549">
        <f t="shared" si="253"/>
        <v>10595.562983035134</v>
      </c>
      <c r="V549" s="4">
        <f t="shared" si="272"/>
        <v>0.99228529610367611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5.4668271503828655E-3</v>
      </c>
      <c r="AC549">
        <f t="shared" si="256"/>
        <v>4.2549776881905375E-7</v>
      </c>
      <c r="AD549">
        <v>0</v>
      </c>
      <c r="AE549" s="11">
        <f t="shared" si="257"/>
        <v>1.1438512885860383E-7</v>
      </c>
      <c r="AF549" s="11">
        <f t="shared" si="258"/>
        <v>5.3988289767765761E-7</v>
      </c>
      <c r="AG549" s="15">
        <f t="shared" si="259"/>
        <v>1.097002469958351E-3</v>
      </c>
      <c r="AI549">
        <f t="shared" si="274"/>
        <v>1.4137088613589073E-2</v>
      </c>
      <c r="AJ549">
        <f t="shared" si="260"/>
        <v>1.1003273923263007E-6</v>
      </c>
      <c r="AK549">
        <v>0</v>
      </c>
      <c r="AL549" s="11">
        <f t="shared" si="261"/>
        <v>6.1314273424900972E-6</v>
      </c>
      <c r="AM549" s="11">
        <f t="shared" si="262"/>
        <v>7.2317547348163977E-6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78.81297419298906</v>
      </c>
      <c r="AX549">
        <f t="shared" si="270"/>
        <v>15.215219993965075</v>
      </c>
      <c r="AY549" t="e">
        <f t="shared" si="271"/>
        <v>#VALUE!</v>
      </c>
    </row>
    <row r="550" spans="1:51">
      <c r="A550" s="43">
        <v>44431.581944444442</v>
      </c>
      <c r="B550">
        <v>3.8</v>
      </c>
      <c r="C550" t="s">
        <v>278</v>
      </c>
      <c r="D550" s="36">
        <v>2</v>
      </c>
      <c r="E550" s="43">
        <v>44432.909895833334</v>
      </c>
      <c r="F550" s="41">
        <v>77</v>
      </c>
      <c r="H550" s="52">
        <v>22</v>
      </c>
      <c r="I550" s="5">
        <v>30</v>
      </c>
      <c r="J550" s="52">
        <v>42.02</v>
      </c>
      <c r="K550" s="52">
        <v>9651</v>
      </c>
      <c r="L550" s="5" t="s">
        <v>88</v>
      </c>
      <c r="M550" s="6">
        <f t="shared" si="246"/>
        <v>0.21588885044875131</v>
      </c>
      <c r="N550" s="6">
        <f t="shared" si="247"/>
        <v>256.84195218035882</v>
      </c>
      <c r="O550" s="6" t="e">
        <f t="shared" si="248"/>
        <v>#VALUE!</v>
      </c>
      <c r="P550">
        <f t="shared" si="249"/>
        <v>3.4542216071800209</v>
      </c>
      <c r="Q550">
        <f t="shared" si="250"/>
        <v>11301.045895935787</v>
      </c>
      <c r="R550">
        <f t="shared" si="251"/>
        <v>6.0330535523789317</v>
      </c>
      <c r="S550">
        <f t="shared" si="252"/>
        <v>7177.4954972465821</v>
      </c>
      <c r="T550">
        <f t="shared" si="253"/>
        <v>7177.4954972465839</v>
      </c>
      <c r="V550" s="4">
        <f t="shared" si="272"/>
        <v>0.99228529610367611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4.1695828142276468E-5</v>
      </c>
      <c r="AC550">
        <f t="shared" si="256"/>
        <v>3.2452977486875242E-9</v>
      </c>
      <c r="AD550">
        <v>0</v>
      </c>
      <c r="AE550" s="11">
        <f t="shared" si="257"/>
        <v>8.7242243877904076E-10</v>
      </c>
      <c r="AF550" s="11">
        <f t="shared" si="258"/>
        <v>4.1177201874665653E-9</v>
      </c>
      <c r="AG550" s="15">
        <f t="shared" si="259"/>
        <v>1.097002469958351E-3</v>
      </c>
      <c r="AI550">
        <f t="shared" si="274"/>
        <v>9.5765453926965772E-3</v>
      </c>
      <c r="AJ550">
        <f t="shared" si="260"/>
        <v>7.4536812405005455E-7</v>
      </c>
      <c r="AK550">
        <v>0</v>
      </c>
      <c r="AL550" s="11">
        <f t="shared" si="261"/>
        <v>4.1534642579049577E-6</v>
      </c>
      <c r="AM550" s="11">
        <f t="shared" si="262"/>
        <v>4.8988323819550119E-6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1:51">
      <c r="A551" s="43">
        <v>44431.581944444442</v>
      </c>
      <c r="B551" t="s">
        <v>736</v>
      </c>
      <c r="C551" t="s">
        <v>278</v>
      </c>
      <c r="D551" s="36">
        <v>1</v>
      </c>
      <c r="E551" s="43">
        <v>44432.931134259263</v>
      </c>
      <c r="F551" s="41">
        <v>208</v>
      </c>
      <c r="H551" s="52">
        <v>22</v>
      </c>
      <c r="I551" s="5">
        <v>30</v>
      </c>
      <c r="J551" s="52">
        <v>502.79</v>
      </c>
      <c r="K551" s="52">
        <v>17092</v>
      </c>
      <c r="L551" s="5" t="s">
        <v>88</v>
      </c>
      <c r="M551" s="6">
        <f t="shared" si="246"/>
        <v>2.5832164473376409</v>
      </c>
      <c r="N551" s="6">
        <f t="shared" si="247"/>
        <v>454.86919973750827</v>
      </c>
      <c r="O551" s="6" t="e">
        <f t="shared" si="248"/>
        <v>#VALUE!</v>
      </c>
      <c r="P551">
        <f t="shared" si="249"/>
        <v>41.331463157402254</v>
      </c>
      <c r="Q551">
        <f t="shared" si="250"/>
        <v>20014.244788450364</v>
      </c>
      <c r="R551">
        <f t="shared" si="251"/>
        <v>72.188457772503639</v>
      </c>
      <c r="S551">
        <f t="shared" si="252"/>
        <v>12711.403278306765</v>
      </c>
      <c r="T551">
        <f t="shared" si="253"/>
        <v>12711.403278306765</v>
      </c>
      <c r="V551" s="4">
        <f t="shared" si="272"/>
        <v>0.99228529610367611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4.9891112402796736E-4</v>
      </c>
      <c r="AC551">
        <f t="shared" si="256"/>
        <v>3.8831586269933373E-8</v>
      </c>
      <c r="AD551">
        <v>0</v>
      </c>
      <c r="AE551" s="11">
        <f t="shared" si="257"/>
        <v>1.0438964254967014E-8</v>
      </c>
      <c r="AF551" s="11">
        <f t="shared" si="258"/>
        <v>4.9270550524900389E-8</v>
      </c>
      <c r="AG551" s="15">
        <f t="shared" si="259"/>
        <v>1.097002469958351E-3</v>
      </c>
      <c r="AI551">
        <f t="shared" si="274"/>
        <v>1.6960140281004031E-2</v>
      </c>
      <c r="AJ551">
        <f t="shared" si="260"/>
        <v>1.3200530490377714E-6</v>
      </c>
      <c r="AK551">
        <v>0</v>
      </c>
      <c r="AL551" s="11">
        <f t="shared" si="261"/>
        <v>7.3558191996799852E-6</v>
      </c>
      <c r="AM551" s="11">
        <f t="shared" si="262"/>
        <v>8.6758722487177566E-6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15.215219993965075</v>
      </c>
      <c r="AY551" t="e">
        <f t="shared" si="271"/>
        <v>#VALUE!</v>
      </c>
    </row>
    <row r="552" spans="1:51">
      <c r="A552" s="43">
        <v>44431.581944444442</v>
      </c>
      <c r="B552">
        <v>0.1</v>
      </c>
      <c r="C552" t="s">
        <v>278</v>
      </c>
      <c r="D552" s="36">
        <v>2</v>
      </c>
      <c r="E552" s="43">
        <v>44432.95239583333</v>
      </c>
      <c r="F552" s="41">
        <v>135</v>
      </c>
      <c r="H552" s="52">
        <v>22</v>
      </c>
      <c r="I552" s="5">
        <v>30</v>
      </c>
      <c r="J552" s="52">
        <v>126.07</v>
      </c>
      <c r="K552" s="52">
        <v>1202</v>
      </c>
      <c r="L552" s="5" t="s">
        <v>88</v>
      </c>
      <c r="M552" s="6">
        <f t="shared" si="246"/>
        <v>0.64771792898795988</v>
      </c>
      <c r="N552" s="6">
        <f t="shared" si="247"/>
        <v>31.988812197781709</v>
      </c>
      <c r="O552" s="6" t="e">
        <f t="shared" si="248"/>
        <v>#VALUE!</v>
      </c>
      <c r="P552">
        <f t="shared" si="249"/>
        <v>10.363486863807358</v>
      </c>
      <c r="Q552">
        <f t="shared" si="250"/>
        <v>1407.5077367023953</v>
      </c>
      <c r="R552">
        <f t="shared" si="251"/>
        <v>18.100596414764681</v>
      </c>
      <c r="S552">
        <f t="shared" si="252"/>
        <v>893.93322844165266</v>
      </c>
      <c r="T552">
        <f t="shared" si="253"/>
        <v>893.933228441653</v>
      </c>
      <c r="V552" s="4">
        <f t="shared" si="272"/>
        <v>0.99228529610367611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1.2509740727979044E-4</v>
      </c>
      <c r="AC552">
        <f t="shared" si="256"/>
        <v>9.7366655682302764E-9</v>
      </c>
      <c r="AD552">
        <v>0</v>
      </c>
      <c r="AE552" s="11">
        <f t="shared" si="257"/>
        <v>2.6174749370983738E-9</v>
      </c>
      <c r="AF552" s="11">
        <f t="shared" si="258"/>
        <v>1.2354140505328651E-8</v>
      </c>
      <c r="AG552" s="15">
        <f t="shared" si="259"/>
        <v>1.097002469958351E-3</v>
      </c>
      <c r="AI552">
        <f t="shared" si="274"/>
        <v>1.1927269259166186E-3</v>
      </c>
      <c r="AJ552">
        <f t="shared" si="260"/>
        <v>9.283312455788681E-8</v>
      </c>
      <c r="AK552">
        <v>0</v>
      </c>
      <c r="AL552" s="11">
        <f t="shared" si="261"/>
        <v>5.1730018008514748E-7</v>
      </c>
      <c r="AM552" s="11">
        <f t="shared" si="262"/>
        <v>6.1013330464303427E-7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78.81297419298906</v>
      </c>
      <c r="AX552">
        <f t="shared" si="270"/>
        <v>15.215219993965075</v>
      </c>
      <c r="AY552" t="e">
        <f t="shared" si="271"/>
        <v>#VALUE!</v>
      </c>
    </row>
    <row r="553" spans="1:51">
      <c r="A553" s="43">
        <v>44431.420138888891</v>
      </c>
      <c r="B553">
        <v>0.1</v>
      </c>
      <c r="C553" t="s">
        <v>279</v>
      </c>
      <c r="D553" s="36">
        <v>1</v>
      </c>
      <c r="E553" s="43">
        <v>44432.973657407405</v>
      </c>
      <c r="F553" s="41">
        <v>213</v>
      </c>
      <c r="H553" s="52">
        <v>22</v>
      </c>
      <c r="I553" s="5">
        <v>30</v>
      </c>
      <c r="J553" s="52">
        <v>48.43</v>
      </c>
      <c r="K553" s="52">
        <v>147</v>
      </c>
      <c r="L553" s="5" t="s">
        <v>88</v>
      </c>
      <c r="M553" s="6">
        <f t="shared" si="246"/>
        <v>0.24882191878231855</v>
      </c>
      <c r="N553" s="6">
        <f t="shared" si="247"/>
        <v>3.9121093120415242</v>
      </c>
      <c r="O553" s="6" t="e">
        <f t="shared" si="248"/>
        <v>#VALUE!</v>
      </c>
      <c r="P553">
        <f t="shared" si="249"/>
        <v>3.9811507005170967</v>
      </c>
      <c r="Q553">
        <f t="shared" si="250"/>
        <v>172.13280972982707</v>
      </c>
      <c r="R553">
        <f t="shared" si="251"/>
        <v>6.953374191854155</v>
      </c>
      <c r="S553">
        <f t="shared" si="252"/>
        <v>109.32461279610898</v>
      </c>
      <c r="T553">
        <f t="shared" si="253"/>
        <v>109.32461279610899</v>
      </c>
      <c r="V553" s="4">
        <f t="shared" si="272"/>
        <v>0.99228529610367611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4.8056376890301034E-5</v>
      </c>
      <c r="AC553">
        <f t="shared" si="256"/>
        <v>3.7403562581850739E-9</v>
      </c>
      <c r="AD553">
        <v>0</v>
      </c>
      <c r="AE553" s="11">
        <f t="shared" si="257"/>
        <v>1.0055073467412886E-9</v>
      </c>
      <c r="AF553" s="11">
        <f t="shared" si="258"/>
        <v>4.745863604926363E-9</v>
      </c>
      <c r="AG553" s="15">
        <f t="shared" si="259"/>
        <v>1.097002469958351E-3</v>
      </c>
      <c r="AI553">
        <f t="shared" si="274"/>
        <v>1.4586593852724039E-4</v>
      </c>
      <c r="AJ553">
        <f t="shared" si="260"/>
        <v>1.1353135865232415E-8</v>
      </c>
      <c r="AK553">
        <v>0</v>
      </c>
      <c r="AL553" s="11">
        <f t="shared" si="261"/>
        <v>6.3263832339864138E-8</v>
      </c>
      <c r="AM553" s="11">
        <f t="shared" si="262"/>
        <v>7.461696820509655E-8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15.215219993965073</v>
      </c>
      <c r="AY553" t="e">
        <f t="shared" si="271"/>
        <v>#VALUE!</v>
      </c>
    </row>
    <row r="554" spans="1:51">
      <c r="A554" s="43">
        <v>44431.581944444442</v>
      </c>
      <c r="B554">
        <v>6.2</v>
      </c>
      <c r="C554" t="s">
        <v>278</v>
      </c>
      <c r="D554" s="36">
        <v>2</v>
      </c>
      <c r="E554" s="43">
        <v>44432.99490740741</v>
      </c>
      <c r="F554" s="41">
        <v>92</v>
      </c>
      <c r="H554" s="52">
        <v>22</v>
      </c>
      <c r="I554" s="5">
        <v>30</v>
      </c>
      <c r="J554" s="52">
        <v>3023.95</v>
      </c>
      <c r="K554" s="52">
        <v>23014</v>
      </c>
      <c r="L554" s="5" t="s">
        <v>88</v>
      </c>
      <c r="M554" s="6">
        <f t="shared" si="246"/>
        <v>15.536341963695889</v>
      </c>
      <c r="N554" s="6">
        <f t="shared" si="247"/>
        <v>612.47131773689546</v>
      </c>
      <c r="O554" s="6" t="e">
        <f t="shared" si="248"/>
        <v>#VALUE!</v>
      </c>
      <c r="P554">
        <f t="shared" si="249"/>
        <v>248.58147141913423</v>
      </c>
      <c r="Q554">
        <f t="shared" si="250"/>
        <v>26948.737980423401</v>
      </c>
      <c r="R554">
        <f t="shared" si="251"/>
        <v>434.16592788472786</v>
      </c>
      <c r="S554">
        <f t="shared" si="252"/>
        <v>17115.623393807156</v>
      </c>
      <c r="T554">
        <f t="shared" si="253"/>
        <v>17115.62339380716</v>
      </c>
      <c r="V554" s="4">
        <f t="shared" si="272"/>
        <v>0.99228529610367611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3.0006211211527109E-3</v>
      </c>
      <c r="AC554">
        <f t="shared" si="256"/>
        <v>2.3354636190251398E-7</v>
      </c>
      <c r="AD554">
        <v>0</v>
      </c>
      <c r="AE554" s="11">
        <f t="shared" si="257"/>
        <v>6.2783480098664444E-8</v>
      </c>
      <c r="AF554" s="11">
        <f t="shared" si="258"/>
        <v>2.963298420011784E-7</v>
      </c>
      <c r="AG554" s="15">
        <f t="shared" si="259"/>
        <v>1.097002469958351E-3</v>
      </c>
      <c r="AI554">
        <f t="shared" si="274"/>
        <v>2.2836453804530001E-2</v>
      </c>
      <c r="AJ554">
        <f t="shared" si="260"/>
        <v>1.7774222367514202E-6</v>
      </c>
      <c r="AK554">
        <v>0</v>
      </c>
      <c r="AL554" s="11">
        <f t="shared" si="261"/>
        <v>9.9044478739430838E-6</v>
      </c>
      <c r="AM554" s="11">
        <f t="shared" si="262"/>
        <v>1.1681870110694504E-5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15.215219993965079</v>
      </c>
      <c r="AY554" t="e">
        <f t="shared" si="271"/>
        <v>#VALUE!</v>
      </c>
    </row>
    <row r="555" spans="1:51">
      <c r="A555" s="43">
        <v>44431.581944444442</v>
      </c>
      <c r="B555">
        <v>8</v>
      </c>
      <c r="C555" t="s">
        <v>278</v>
      </c>
      <c r="D555" s="36">
        <v>1</v>
      </c>
      <c r="E555" s="43">
        <v>44433.016145833331</v>
      </c>
      <c r="F555" s="41">
        <v>204</v>
      </c>
      <c r="H555" s="52">
        <v>22</v>
      </c>
      <c r="I555" s="5">
        <v>30</v>
      </c>
      <c r="J555" s="52">
        <v>3217.46</v>
      </c>
      <c r="K555" s="52">
        <v>24371</v>
      </c>
      <c r="L555" s="5" t="s">
        <v>88</v>
      </c>
      <c r="M555" s="6">
        <f t="shared" si="246"/>
        <v>16.530550708349345</v>
      </c>
      <c r="N555" s="6">
        <f t="shared" si="247"/>
        <v>648.58514315485695</v>
      </c>
      <c r="O555" s="6" t="e">
        <f t="shared" si="248"/>
        <v>#VALUE!</v>
      </c>
      <c r="P555">
        <f t="shared" si="249"/>
        <v>264.48881133358952</v>
      </c>
      <c r="Q555">
        <f t="shared" si="250"/>
        <v>28537.746298813705</v>
      </c>
      <c r="R555">
        <f t="shared" si="251"/>
        <v>461.94927374195902</v>
      </c>
      <c r="S555">
        <f t="shared" si="252"/>
        <v>18124.830873836545</v>
      </c>
      <c r="T555">
        <f t="shared" si="253"/>
        <v>18124.830873836545</v>
      </c>
      <c r="V555" s="4">
        <f t="shared" si="272"/>
        <v>0.99228529610367611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3.1926382488017338E-3</v>
      </c>
      <c r="AC555">
        <f t="shared" si="256"/>
        <v>2.4849156816973259E-7</v>
      </c>
      <c r="AD555">
        <v>0</v>
      </c>
      <c r="AE555" s="11">
        <f t="shared" si="257"/>
        <v>6.6801149449643326E-8</v>
      </c>
      <c r="AF555" s="11">
        <f t="shared" si="258"/>
        <v>3.1529271761937592E-7</v>
      </c>
      <c r="AG555" s="15">
        <f t="shared" si="259"/>
        <v>1.097002469958351E-3</v>
      </c>
      <c r="AI555">
        <f t="shared" si="274"/>
        <v>2.418298495134269E-2</v>
      </c>
      <c r="AJ555">
        <f t="shared" si="260"/>
        <v>1.8822263549087019E-6</v>
      </c>
      <c r="AK555">
        <v>0</v>
      </c>
      <c r="AL555" s="11">
        <f t="shared" si="261"/>
        <v>1.0488454816019243E-5</v>
      </c>
      <c r="AM555" s="11">
        <f t="shared" si="262"/>
        <v>1.2370681170927945E-5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15.215219993965079</v>
      </c>
      <c r="AY555" t="e">
        <f t="shared" si="271"/>
        <v>#VALUE!</v>
      </c>
    </row>
    <row r="556" spans="1:51">
      <c r="A556" s="43">
        <v>44431.581944444442</v>
      </c>
      <c r="B556">
        <v>0.1</v>
      </c>
      <c r="C556" t="s">
        <v>278</v>
      </c>
      <c r="D556" s="36">
        <v>2</v>
      </c>
      <c r="E556" s="43">
        <v>44433.037418981483</v>
      </c>
      <c r="F556" s="41">
        <v>68</v>
      </c>
      <c r="H556" s="52">
        <v>22</v>
      </c>
      <c r="I556" s="5">
        <v>30</v>
      </c>
      <c r="J556" s="52">
        <v>153.52000000000001</v>
      </c>
      <c r="K556" s="52">
        <v>1200</v>
      </c>
      <c r="L556" s="5" t="s">
        <v>88</v>
      </c>
      <c r="M556" s="6">
        <f t="shared" si="246"/>
        <v>0.78874955547102088</v>
      </c>
      <c r="N556" s="6">
        <f t="shared" si="247"/>
        <v>31.935586220747126</v>
      </c>
      <c r="O556" s="6" t="e">
        <f t="shared" si="248"/>
        <v>#VALUE!</v>
      </c>
      <c r="P556">
        <f t="shared" si="249"/>
        <v>12.619992887536334</v>
      </c>
      <c r="Q556">
        <f t="shared" si="250"/>
        <v>1405.1657937128734</v>
      </c>
      <c r="R556">
        <f t="shared" si="251"/>
        <v>22.041751103313029</v>
      </c>
      <c r="S556">
        <f t="shared" si="252"/>
        <v>892.44581874374671</v>
      </c>
      <c r="T556">
        <f t="shared" si="253"/>
        <v>892.4458187437466</v>
      </c>
      <c r="V556" s="4">
        <f t="shared" si="272"/>
        <v>0.99228529610367611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1.5233563865783636E-4</v>
      </c>
      <c r="AC556">
        <f t="shared" si="256"/>
        <v>1.1856689918574697E-8</v>
      </c>
      <c r="AD556">
        <v>0</v>
      </c>
      <c r="AE556" s="11">
        <f t="shared" si="257"/>
        <v>3.1873939267338968E-9</v>
      </c>
      <c r="AF556" s="11">
        <f t="shared" si="258"/>
        <v>1.5044083845308592E-8</v>
      </c>
      <c r="AG556" s="15">
        <f t="shared" si="259"/>
        <v>1.097002469958351E-3</v>
      </c>
      <c r="AI556">
        <f t="shared" si="274"/>
        <v>1.1907423553244112E-3</v>
      </c>
      <c r="AJ556">
        <f t="shared" si="260"/>
        <v>9.2678660124346226E-8</v>
      </c>
      <c r="AK556">
        <v>0</v>
      </c>
      <c r="AL556" s="11">
        <f t="shared" si="261"/>
        <v>5.1643944767236024E-7</v>
      </c>
      <c r="AM556" s="11">
        <f t="shared" si="262"/>
        <v>6.0911810779670644E-7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15.215219993965073</v>
      </c>
      <c r="AY556" t="e">
        <f t="shared" si="271"/>
        <v>#VALUE!</v>
      </c>
    </row>
    <row r="557" spans="1:51">
      <c r="A557" s="43">
        <v>44431.420138888891</v>
      </c>
      <c r="B557">
        <v>11</v>
      </c>
      <c r="C557" t="s">
        <v>279</v>
      </c>
      <c r="D557" s="36">
        <v>1</v>
      </c>
      <c r="E557" s="43">
        <v>44433.058657407404</v>
      </c>
      <c r="F557" s="41">
        <v>72</v>
      </c>
      <c r="H557" s="52">
        <v>22</v>
      </c>
      <c r="I557" s="5">
        <v>30</v>
      </c>
      <c r="J557" s="52">
        <v>98767.72</v>
      </c>
      <c r="K557" s="52">
        <v>18535</v>
      </c>
      <c r="L557" s="5" t="s">
        <v>88</v>
      </c>
      <c r="M557" s="6">
        <f t="shared" si="246"/>
        <v>507.44525302818045</v>
      </c>
      <c r="N557" s="6">
        <f t="shared" si="247"/>
        <v>493.27174216795675</v>
      </c>
      <c r="O557" s="6" t="e">
        <f t="shared" si="248"/>
        <v>#VALUE!</v>
      </c>
      <c r="P557">
        <f t="shared" si="249"/>
        <v>8119.1240484508871</v>
      </c>
      <c r="Q557">
        <f t="shared" si="250"/>
        <v>21703.956655390095</v>
      </c>
      <c r="R557">
        <f t="shared" si="251"/>
        <v>14180.65073789547</v>
      </c>
      <c r="S557">
        <f t="shared" si="252"/>
        <v>13784.56937534612</v>
      </c>
      <c r="T557">
        <f t="shared" si="253"/>
        <v>13784.569375346122</v>
      </c>
      <c r="V557" s="4">
        <f t="shared" si="272"/>
        <v>0.99228529610367611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9.8005756285684975E-2</v>
      </c>
      <c r="AC557">
        <f t="shared" si="256"/>
        <v>7.6280499609471629E-6</v>
      </c>
      <c r="AD557">
        <v>0</v>
      </c>
      <c r="AE557" s="11">
        <f t="shared" si="257"/>
        <v>2.0506229213480593E-6</v>
      </c>
      <c r="AF557" s="11">
        <f t="shared" si="258"/>
        <v>9.678672882295223E-6</v>
      </c>
      <c r="AG557" s="15">
        <f t="shared" si="259"/>
        <v>1.097002469958351E-3</v>
      </c>
      <c r="AI557">
        <f t="shared" si="274"/>
        <v>1.8392007963281637E-2</v>
      </c>
      <c r="AJ557">
        <f t="shared" si="260"/>
        <v>1.4314991378372981E-6</v>
      </c>
      <c r="AK557">
        <v>0</v>
      </c>
      <c r="AL557" s="11">
        <f t="shared" si="261"/>
        <v>7.9768376355059987E-6</v>
      </c>
      <c r="AM557" s="11">
        <f t="shared" si="262"/>
        <v>9.4083367733432962E-6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1:51">
      <c r="A558" s="43">
        <v>44431.420138888891</v>
      </c>
      <c r="B558">
        <v>3</v>
      </c>
      <c r="C558" t="s">
        <v>279</v>
      </c>
      <c r="D558" s="36">
        <v>2</v>
      </c>
      <c r="E558" s="43">
        <v>44433.079907407409</v>
      </c>
      <c r="F558" s="41">
        <v>99</v>
      </c>
      <c r="H558" s="52">
        <v>22</v>
      </c>
      <c r="I558" s="5">
        <v>30</v>
      </c>
      <c r="J558" s="52">
        <v>85.9</v>
      </c>
      <c r="K558" s="52">
        <v>752</v>
      </c>
      <c r="L558" s="5" t="s">
        <v>88</v>
      </c>
      <c r="M558" s="6">
        <f t="shared" si="246"/>
        <v>0.44133394225482475</v>
      </c>
      <c r="N558" s="6">
        <f t="shared" si="247"/>
        <v>20.012967365001536</v>
      </c>
      <c r="O558" s="6" t="e">
        <f t="shared" si="248"/>
        <v>#VALUE!</v>
      </c>
      <c r="P558">
        <f t="shared" si="249"/>
        <v>7.061343076077196</v>
      </c>
      <c r="Q558">
        <f t="shared" si="250"/>
        <v>880.57056406006757</v>
      </c>
      <c r="R558">
        <f t="shared" si="251"/>
        <v>12.333158023544744</v>
      </c>
      <c r="S558">
        <f t="shared" si="252"/>
        <v>559.26604641274798</v>
      </c>
      <c r="T558">
        <f t="shared" si="253"/>
        <v>559.26604641274798</v>
      </c>
      <c r="V558" s="4">
        <f t="shared" si="272"/>
        <v>0.99228529610367611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8.5237306935305782E-5</v>
      </c>
      <c r="AC558">
        <f t="shared" si="256"/>
        <v>6.634247420567785E-9</v>
      </c>
      <c r="AD558">
        <v>0</v>
      </c>
      <c r="AE558" s="11">
        <f t="shared" si="257"/>
        <v>1.7834623391508712E-9</v>
      </c>
      <c r="AF558" s="11">
        <f t="shared" si="258"/>
        <v>8.4177097597186565E-9</v>
      </c>
      <c r="AG558" s="15">
        <f t="shared" si="259"/>
        <v>1.097002469958351E-3</v>
      </c>
      <c r="AI558">
        <f t="shared" si="274"/>
        <v>7.4619854266996441E-4</v>
      </c>
      <c r="AJ558">
        <f t="shared" si="260"/>
        <v>5.8078627011256979E-8</v>
      </c>
      <c r="AK558">
        <v>0</v>
      </c>
      <c r="AL558" s="11">
        <f t="shared" si="261"/>
        <v>3.2363538720801245E-7</v>
      </c>
      <c r="AM558" s="11">
        <f t="shared" si="262"/>
        <v>3.817140142192694E-7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15.215219993965073</v>
      </c>
      <c r="AY558" t="e">
        <f t="shared" si="271"/>
        <v>#VALUE!</v>
      </c>
    </row>
    <row r="559" spans="1:51">
      <c r="A559" s="43">
        <v>44431.581944444442</v>
      </c>
      <c r="B559" s="41" t="s">
        <v>736</v>
      </c>
      <c r="C559" t="s">
        <v>278</v>
      </c>
      <c r="D559" s="36">
        <v>1</v>
      </c>
      <c r="E559" s="43">
        <v>44433.101145833331</v>
      </c>
      <c r="F559" s="41">
        <v>197</v>
      </c>
      <c r="H559" s="52">
        <v>22</v>
      </c>
      <c r="I559" s="5">
        <v>30</v>
      </c>
      <c r="J559" s="52">
        <v>518.79999999999995</v>
      </c>
      <c r="K559" s="52">
        <v>16998</v>
      </c>
      <c r="L559" s="5" t="s">
        <v>88</v>
      </c>
      <c r="M559" s="6">
        <f t="shared" si="246"/>
        <v>2.6654720517089987</v>
      </c>
      <c r="N559" s="6">
        <f t="shared" si="247"/>
        <v>452.36757881688311</v>
      </c>
      <c r="O559" s="6" t="e">
        <f t="shared" si="248"/>
        <v>#VALUE!</v>
      </c>
      <c r="P559">
        <f t="shared" si="249"/>
        <v>42.647552827343979</v>
      </c>
      <c r="Q559">
        <f t="shared" si="250"/>
        <v>19904.173467942855</v>
      </c>
      <c r="R559">
        <f t="shared" si="251"/>
        <v>74.487105734749832</v>
      </c>
      <c r="S559">
        <f t="shared" si="252"/>
        <v>12641.495022505171</v>
      </c>
      <c r="T559">
        <f t="shared" si="253"/>
        <v>12641.495022505173</v>
      </c>
      <c r="V559" s="4">
        <f t="shared" si="272"/>
        <v>0.99228529610367611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5.1479761161858705E-4</v>
      </c>
      <c r="AC559">
        <f t="shared" si="256"/>
        <v>4.0068074060425678E-8</v>
      </c>
      <c r="AD559">
        <v>0</v>
      </c>
      <c r="AE559" s="11">
        <f t="shared" si="257"/>
        <v>1.0771365093730753E-8</v>
      </c>
      <c r="AF559" s="11">
        <f t="shared" si="258"/>
        <v>5.083943915415643E-8</v>
      </c>
      <c r="AG559" s="15">
        <f t="shared" si="259"/>
        <v>1.097002469958351E-3</v>
      </c>
      <c r="AI559">
        <f t="shared" si="274"/>
        <v>1.6866865463170285E-2</v>
      </c>
      <c r="AJ559">
        <f t="shared" si="260"/>
        <v>1.3127932206613643E-6</v>
      </c>
      <c r="AK559">
        <v>0</v>
      </c>
      <c r="AL559" s="11">
        <f t="shared" si="261"/>
        <v>7.3153647762789826E-6</v>
      </c>
      <c r="AM559" s="11">
        <f t="shared" si="262"/>
        <v>8.6281579969403475E-6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78.81297419298906</v>
      </c>
      <c r="AX559">
        <f t="shared" si="270"/>
        <v>15.215219993965084</v>
      </c>
      <c r="AY559" t="e">
        <f t="shared" si="271"/>
        <v>#VALUE!</v>
      </c>
    </row>
    <row r="560" spans="1:51">
      <c r="A560" s="43">
        <v>44431.420138888891</v>
      </c>
      <c r="B560">
        <v>0.1</v>
      </c>
      <c r="C560" t="s">
        <v>279</v>
      </c>
      <c r="D560" s="36">
        <v>2</v>
      </c>
      <c r="E560" s="43">
        <v>44433.122430555559</v>
      </c>
      <c r="F560" s="41">
        <v>182</v>
      </c>
      <c r="H560" s="52">
        <v>22</v>
      </c>
      <c r="I560" s="5">
        <v>30</v>
      </c>
      <c r="J560" s="52">
        <v>45.08</v>
      </c>
      <c r="K560" s="52">
        <v>138</v>
      </c>
      <c r="L560" s="5" t="s">
        <v>88</v>
      </c>
      <c r="M560" s="6">
        <f t="shared" si="246"/>
        <v>0.23161040881079742</v>
      </c>
      <c r="N560" s="6">
        <f t="shared" si="247"/>
        <v>3.6725924153859202</v>
      </c>
      <c r="O560" s="6" t="e">
        <f t="shared" si="248"/>
        <v>#VALUE!</v>
      </c>
      <c r="P560">
        <f t="shared" si="249"/>
        <v>3.7057665409727587</v>
      </c>
      <c r="Q560">
        <f t="shared" si="250"/>
        <v>161.5940662769805</v>
      </c>
      <c r="R560">
        <f t="shared" si="251"/>
        <v>6.472395386512189</v>
      </c>
      <c r="S560">
        <f t="shared" si="252"/>
        <v>102.63126915553084</v>
      </c>
      <c r="T560">
        <f t="shared" si="253"/>
        <v>102.63126915553089</v>
      </c>
      <c r="V560" s="4">
        <f t="shared" si="272"/>
        <v>0.99228529610367611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4.4732221148353717E-5</v>
      </c>
      <c r="AC560">
        <f t="shared" si="256"/>
        <v>3.4816283320046072E-9</v>
      </c>
      <c r="AD560">
        <v>0</v>
      </c>
      <c r="AE560" s="11">
        <f t="shared" si="257"/>
        <v>9.3595439172201713E-10</v>
      </c>
      <c r="AF560" s="11">
        <f t="shared" si="258"/>
        <v>4.4175827237266241E-9</v>
      </c>
      <c r="AG560" s="15">
        <f t="shared" si="259"/>
        <v>1.097002469958351E-3</v>
      </c>
      <c r="AI560">
        <f t="shared" si="274"/>
        <v>1.3693537086230728E-4</v>
      </c>
      <c r="AJ560">
        <f t="shared" si="260"/>
        <v>1.0658045914299815E-8</v>
      </c>
      <c r="AK560">
        <v>0</v>
      </c>
      <c r="AL560" s="11">
        <f t="shared" si="261"/>
        <v>5.9390536482321428E-8</v>
      </c>
      <c r="AM560" s="11">
        <f t="shared" si="262"/>
        <v>7.0048582396621245E-8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15.215219993965077</v>
      </c>
      <c r="AY560" t="e">
        <f t="shared" si="271"/>
        <v>#VALUE!</v>
      </c>
    </row>
    <row r="561" spans="1:51">
      <c r="A561" s="43">
        <v>44431.420138888891</v>
      </c>
      <c r="B561">
        <v>9</v>
      </c>
      <c r="C561" t="s">
        <v>279</v>
      </c>
      <c r="D561" s="36">
        <v>1</v>
      </c>
      <c r="E561" s="43">
        <v>44433.14366898148</v>
      </c>
      <c r="F561" s="41">
        <v>113</v>
      </c>
      <c r="H561" s="52">
        <v>22</v>
      </c>
      <c r="I561" s="5">
        <v>30</v>
      </c>
      <c r="J561" s="52">
        <v>79125.98</v>
      </c>
      <c r="K561" s="52">
        <v>20367</v>
      </c>
      <c r="L561" s="5" t="s">
        <v>88</v>
      </c>
      <c r="M561" s="6">
        <f t="shared" si="246"/>
        <v>406.53062500787445</v>
      </c>
      <c r="N561" s="6">
        <f t="shared" si="247"/>
        <v>542.02673713163063</v>
      </c>
      <c r="O561" s="6" t="e">
        <f t="shared" si="248"/>
        <v>#VALUE!</v>
      </c>
      <c r="P561">
        <f t="shared" si="249"/>
        <v>6504.4900001259912</v>
      </c>
      <c r="Q561">
        <f t="shared" si="250"/>
        <v>23849.176433791748</v>
      </c>
      <c r="R561">
        <f t="shared" si="251"/>
        <v>11360.572934899195</v>
      </c>
      <c r="S561">
        <f t="shared" si="252"/>
        <v>15147.03665862824</v>
      </c>
      <c r="T561">
        <f t="shared" si="253"/>
        <v>15147.03665862824</v>
      </c>
      <c r="V561" s="4">
        <f t="shared" si="272"/>
        <v>0.99228529610367611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7.8515546493793553E-2</v>
      </c>
      <c r="AC561">
        <f t="shared" si="256"/>
        <v>6.1110748395215154E-6</v>
      </c>
      <c r="AD561">
        <v>0</v>
      </c>
      <c r="AE561" s="11">
        <f t="shared" si="257"/>
        <v>1.6428196202375442E-6</v>
      </c>
      <c r="AF561" s="11">
        <f t="shared" si="258"/>
        <v>7.7538944597590592E-6</v>
      </c>
      <c r="AG561" s="15">
        <f t="shared" si="259"/>
        <v>1.097002469958351E-3</v>
      </c>
      <c r="AI561">
        <f t="shared" si="274"/>
        <v>2.0209874625743571E-2</v>
      </c>
      <c r="AJ561">
        <f t="shared" si="260"/>
        <v>1.5729885589604666E-6</v>
      </c>
      <c r="AK561">
        <v>0</v>
      </c>
      <c r="AL561" s="11">
        <f t="shared" si="261"/>
        <v>8.7652685256191343E-6</v>
      </c>
      <c r="AM561" s="11">
        <f t="shared" si="262"/>
        <v>1.03382570845796E-5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15.215219993965073</v>
      </c>
      <c r="AY561" t="e">
        <f t="shared" si="271"/>
        <v>#VALUE!</v>
      </c>
    </row>
    <row r="562" spans="1:51">
      <c r="A562" s="43">
        <v>44431.420138888891</v>
      </c>
      <c r="B562">
        <v>9</v>
      </c>
      <c r="C562" t="s">
        <v>279</v>
      </c>
      <c r="D562" s="36">
        <v>2</v>
      </c>
      <c r="E562" s="43">
        <v>44433.164918981478</v>
      </c>
      <c r="F562" s="41">
        <v>164</v>
      </c>
      <c r="H562" s="52">
        <v>22</v>
      </c>
      <c r="I562" s="5">
        <v>30</v>
      </c>
      <c r="J562" s="52">
        <v>79076.740000000005</v>
      </c>
      <c r="K562" s="52">
        <v>21324</v>
      </c>
      <c r="L562" s="5" t="s">
        <v>88</v>
      </c>
      <c r="M562" s="6">
        <f t="shared" si="246"/>
        <v>406.27764150011399</v>
      </c>
      <c r="N562" s="6">
        <f t="shared" si="247"/>
        <v>567.49536714267663</v>
      </c>
      <c r="O562" s="6" t="e">
        <f t="shared" si="248"/>
        <v>#VALUE!</v>
      </c>
      <c r="P562">
        <f t="shared" si="249"/>
        <v>6500.4422640018238</v>
      </c>
      <c r="Q562">
        <f t="shared" si="250"/>
        <v>24969.79615427777</v>
      </c>
      <c r="R562">
        <f t="shared" si="251"/>
        <v>11353.503264339484</v>
      </c>
      <c r="S562">
        <f t="shared" si="252"/>
        <v>15858.762199076378</v>
      </c>
      <c r="T562">
        <f t="shared" si="253"/>
        <v>15858.762199076384</v>
      </c>
      <c r="V562" s="4">
        <f t="shared" si="272"/>
        <v>0.99228529610367611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7.8466686365813415E-2</v>
      </c>
      <c r="AC562">
        <f t="shared" si="256"/>
        <v>6.1072719251677469E-6</v>
      </c>
      <c r="AD562">
        <v>0</v>
      </c>
      <c r="AE562" s="11">
        <f t="shared" si="257"/>
        <v>1.6417972956091416E-6</v>
      </c>
      <c r="AF562" s="11">
        <f t="shared" si="258"/>
        <v>7.7490692207768882E-6</v>
      </c>
      <c r="AG562" s="15">
        <f t="shared" si="259"/>
        <v>1.097002469958351E-3</v>
      </c>
      <c r="AI562">
        <f t="shared" si="274"/>
        <v>2.1159491654114789E-2</v>
      </c>
      <c r="AJ562">
        <f t="shared" si="260"/>
        <v>1.6468997904096325E-6</v>
      </c>
      <c r="AK562">
        <v>0</v>
      </c>
      <c r="AL562" s="11">
        <f t="shared" si="261"/>
        <v>9.177128985137843E-6</v>
      </c>
      <c r="AM562" s="11">
        <f t="shared" si="262"/>
        <v>1.0824028775547476E-5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78.81297419298906</v>
      </c>
      <c r="AX562">
        <f t="shared" si="270"/>
        <v>15.21521999396508</v>
      </c>
      <c r="AY562" t="e">
        <f t="shared" si="271"/>
        <v>#VALUE!</v>
      </c>
    </row>
    <row r="563" spans="1:51">
      <c r="A563" s="43">
        <v>44431.420138888891</v>
      </c>
      <c r="B563">
        <v>8</v>
      </c>
      <c r="C563" t="s">
        <v>279</v>
      </c>
      <c r="D563" s="36">
        <v>1</v>
      </c>
      <c r="E563" s="43">
        <v>44433.186180555553</v>
      </c>
      <c r="F563" s="41">
        <v>122</v>
      </c>
      <c r="H563" s="52">
        <v>22</v>
      </c>
      <c r="I563" s="5">
        <v>30</v>
      </c>
      <c r="J563" s="52">
        <v>5559.93</v>
      </c>
      <c r="K563" s="52">
        <v>13463</v>
      </c>
      <c r="L563" s="5" t="s">
        <v>88</v>
      </c>
      <c r="M563" s="6">
        <f t="shared" si="246"/>
        <v>28.565609145062492</v>
      </c>
      <c r="N563" s="6">
        <f t="shared" si="247"/>
        <v>358.29066440826546</v>
      </c>
      <c r="O563" s="6" t="e">
        <f t="shared" si="248"/>
        <v>#VALUE!</v>
      </c>
      <c r="P563">
        <f t="shared" si="249"/>
        <v>457.04974632099987</v>
      </c>
      <c r="Q563">
        <f t="shared" si="250"/>
        <v>15764.78923396368</v>
      </c>
      <c r="R563">
        <f t="shared" si="251"/>
        <v>798.27119080147997</v>
      </c>
      <c r="S563">
        <f t="shared" si="252"/>
        <v>10012.498381455882</v>
      </c>
      <c r="T563">
        <f t="shared" si="253"/>
        <v>10012.498381455884</v>
      </c>
      <c r="V563" s="4">
        <f t="shared" si="272"/>
        <v>0.99228529610367611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5.5170367863657125E-3</v>
      </c>
      <c r="AC563">
        <f t="shared" si="256"/>
        <v>4.2940571898763037E-7</v>
      </c>
      <c r="AD563">
        <v>0</v>
      </c>
      <c r="AE563" s="11">
        <f t="shared" si="257"/>
        <v>1.1543568991053671E-7</v>
      </c>
      <c r="AF563" s="11">
        <f t="shared" si="258"/>
        <v>5.4484140889816708E-7</v>
      </c>
      <c r="AG563" s="15">
        <f t="shared" si="259"/>
        <v>1.097002469958351E-3</v>
      </c>
      <c r="AI563">
        <f t="shared" si="274"/>
        <v>1.335913694144379E-2</v>
      </c>
      <c r="AJ563">
        <f t="shared" si="260"/>
        <v>1.0397773343783945E-6</v>
      </c>
      <c r="AK563">
        <v>0</v>
      </c>
      <c r="AL563" s="11">
        <f t="shared" si="261"/>
        <v>5.7940202366774875E-6</v>
      </c>
      <c r="AM563" s="11">
        <f t="shared" si="262"/>
        <v>6.8337975710558816E-6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78.81297419298906</v>
      </c>
      <c r="AX563">
        <f t="shared" si="270"/>
        <v>15.215219993965073</v>
      </c>
      <c r="AY563" t="e">
        <f t="shared" si="271"/>
        <v>#VALUE!</v>
      </c>
    </row>
    <row r="564" spans="1:51">
      <c r="A564" s="43">
        <v>44431.581944444442</v>
      </c>
      <c r="B564">
        <v>9</v>
      </c>
      <c r="C564" t="s">
        <v>278</v>
      </c>
      <c r="D564" s="36">
        <v>2</v>
      </c>
      <c r="E564" s="43">
        <v>44433.207407407404</v>
      </c>
      <c r="F564" s="41" t="s">
        <v>774</v>
      </c>
      <c r="H564" s="52">
        <v>22</v>
      </c>
      <c r="I564" s="5">
        <v>30</v>
      </c>
      <c r="J564" s="52">
        <v>1586.47</v>
      </c>
      <c r="K564" s="52">
        <v>21871</v>
      </c>
      <c r="L564" s="5" t="s">
        <v>88</v>
      </c>
      <c r="M564" s="6">
        <f t="shared" si="246"/>
        <v>8.1509087237370395</v>
      </c>
      <c r="N564" s="6">
        <f t="shared" si="247"/>
        <v>582.05267186163394</v>
      </c>
      <c r="O564" s="6" t="e">
        <f t="shared" si="248"/>
        <v>#VALUE!</v>
      </c>
      <c r="P564">
        <f t="shared" si="249"/>
        <v>130.41453957979263</v>
      </c>
      <c r="Q564">
        <f t="shared" si="250"/>
        <v>25610.317561911892</v>
      </c>
      <c r="R564">
        <f t="shared" si="251"/>
        <v>227.77864039130418</v>
      </c>
      <c r="S564">
        <f t="shared" si="252"/>
        <v>16265.568751453739</v>
      </c>
      <c r="T564">
        <f t="shared" si="253"/>
        <v>16265.568751453744</v>
      </c>
      <c r="V564" s="4">
        <f t="shared" si="272"/>
        <v>0.99228529610367611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1.5742308537095989E-3</v>
      </c>
      <c r="AC564">
        <f t="shared" si="256"/>
        <v>1.2252659493955966E-7</v>
      </c>
      <c r="AD564">
        <v>0</v>
      </c>
      <c r="AE564" s="11">
        <f t="shared" si="257"/>
        <v>3.2938410910275695E-8</v>
      </c>
      <c r="AF564" s="11">
        <f t="shared" si="258"/>
        <v>1.5546500584983534E-7</v>
      </c>
      <c r="AG564" s="15">
        <f t="shared" si="259"/>
        <v>1.097002469958351E-3</v>
      </c>
      <c r="AI564">
        <f t="shared" si="274"/>
        <v>2.1702271711083503E-2</v>
      </c>
      <c r="AJ564">
        <f t="shared" si="260"/>
        <v>1.6891458129829807E-6</v>
      </c>
      <c r="AK564">
        <v>0</v>
      </c>
      <c r="AL564" s="11">
        <f t="shared" si="261"/>
        <v>9.412539300035162E-6</v>
      </c>
      <c r="AM564" s="11">
        <f t="shared" si="262"/>
        <v>1.1101685113018142E-5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78.81297419298906</v>
      </c>
      <c r="AX564">
        <f t="shared" si="270"/>
        <v>15.215219993965073</v>
      </c>
      <c r="AY564" t="e">
        <f t="shared" si="271"/>
        <v>#VALUE!</v>
      </c>
    </row>
    <row r="565" spans="1:51">
      <c r="E565" s="41"/>
      <c r="F565" s="41" t="s">
        <v>775</v>
      </c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1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1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1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1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1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1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1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1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1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1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1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39</v>
      </c>
      <c r="B4" s="41" t="s">
        <v>145</v>
      </c>
      <c r="C4" s="43">
        <v>44320.443414351852</v>
      </c>
      <c r="D4" s="41" t="s">
        <v>124</v>
      </c>
      <c r="E4" s="41" t="s">
        <v>125</v>
      </c>
      <c r="F4" s="41">
        <v>0</v>
      </c>
      <c r="G4" s="41">
        <v>6.085</v>
      </c>
      <c r="H4" s="42">
        <v>2352</v>
      </c>
      <c r="I4" s="41">
        <v>0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39</v>
      </c>
      <c r="P4" s="41" t="s">
        <v>145</v>
      </c>
      <c r="Q4" s="43">
        <v>44320.443414351852</v>
      </c>
      <c r="R4" s="41" t="s">
        <v>124</v>
      </c>
      <c r="S4" s="41" t="s">
        <v>125</v>
      </c>
      <c r="T4" s="41">
        <v>0</v>
      </c>
      <c r="U4" s="41" t="s">
        <v>126</v>
      </c>
      <c r="V4" s="41" t="s">
        <v>126</v>
      </c>
      <c r="W4" s="41" t="s">
        <v>126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39</v>
      </c>
      <c r="AD4" s="41" t="s">
        <v>145</v>
      </c>
      <c r="AE4" s="43">
        <v>44320.443414351852</v>
      </c>
      <c r="AF4" s="41" t="s">
        <v>124</v>
      </c>
      <c r="AG4" s="41" t="s">
        <v>125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>
      <c r="A5" s="17">
        <v>36562</v>
      </c>
      <c r="B5" s="41" t="s">
        <v>157</v>
      </c>
      <c r="C5" s="43">
        <v>44292.535810185182</v>
      </c>
      <c r="D5" s="41" t="s">
        <v>124</v>
      </c>
      <c r="E5" s="41" t="s">
        <v>125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37</v>
      </c>
      <c r="P5" s="41" t="s">
        <v>157</v>
      </c>
      <c r="Q5" s="43">
        <v>44292.535810185182</v>
      </c>
      <c r="R5" s="41" t="s">
        <v>124</v>
      </c>
      <c r="S5" s="41" t="s">
        <v>125</v>
      </c>
      <c r="T5" s="41">
        <v>0</v>
      </c>
      <c r="U5" s="41" t="s">
        <v>126</v>
      </c>
      <c r="V5" s="42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37</v>
      </c>
      <c r="AD5" s="41" t="s">
        <v>157</v>
      </c>
      <c r="AE5" s="43">
        <v>44292.535810185182</v>
      </c>
      <c r="AF5" s="41" t="s">
        <v>124</v>
      </c>
      <c r="AG5" s="41" t="s">
        <v>125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>
      <c r="A6" s="41">
        <v>39</v>
      </c>
      <c r="B6" s="41" t="s">
        <v>169</v>
      </c>
      <c r="C6" s="43">
        <v>44323.459027777775</v>
      </c>
      <c r="D6" s="41" t="s">
        <v>124</v>
      </c>
      <c r="E6" s="41" t="s">
        <v>125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39</v>
      </c>
      <c r="P6" s="41" t="s">
        <v>169</v>
      </c>
      <c r="Q6" s="43">
        <v>44323.459027777775</v>
      </c>
      <c r="R6" s="41" t="s">
        <v>124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39</v>
      </c>
      <c r="AD6" s="41" t="s">
        <v>169</v>
      </c>
      <c r="AE6" s="43">
        <v>44323.459027777775</v>
      </c>
      <c r="AF6" s="41" t="s">
        <v>124</v>
      </c>
      <c r="AG6" s="41" t="s">
        <v>125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>
      <c r="A7" s="41">
        <v>37</v>
      </c>
      <c r="B7" s="41" t="s">
        <v>184</v>
      </c>
      <c r="C7" s="43">
        <v>44236.479155092595</v>
      </c>
      <c r="D7" s="41" t="s">
        <v>124</v>
      </c>
      <c r="E7" s="41" t="s">
        <v>125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37</v>
      </c>
      <c r="P7" s="41" t="s">
        <v>184</v>
      </c>
      <c r="Q7" s="43">
        <v>44236.479155092595</v>
      </c>
      <c r="R7" s="41" t="s">
        <v>124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37</v>
      </c>
      <c r="AD7" s="41" t="s">
        <v>184</v>
      </c>
      <c r="AE7" s="43">
        <v>44236.479155092595</v>
      </c>
      <c r="AF7" s="41" t="s">
        <v>124</v>
      </c>
      <c r="AG7" s="41" t="s">
        <v>125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>
      <c r="A8" s="41">
        <v>37</v>
      </c>
      <c r="B8" s="41" t="s">
        <v>201</v>
      </c>
      <c r="C8" s="43">
        <v>44264.527881944443</v>
      </c>
      <c r="D8" s="41" t="s">
        <v>124</v>
      </c>
      <c r="E8" s="41" t="s">
        <v>125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37</v>
      </c>
      <c r="P8" s="41" t="s">
        <v>201</v>
      </c>
      <c r="Q8" s="43">
        <v>44264.527881944443</v>
      </c>
      <c r="R8" s="41" t="s">
        <v>124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37</v>
      </c>
      <c r="AD8" s="41" t="s">
        <v>201</v>
      </c>
      <c r="AE8" s="43">
        <v>44264.527881944443</v>
      </c>
      <c r="AF8" s="41" t="s">
        <v>124</v>
      </c>
      <c r="AG8" s="41" t="s">
        <v>125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>
      <c r="A9" s="41">
        <v>39</v>
      </c>
      <c r="B9" s="41" t="s">
        <v>214</v>
      </c>
      <c r="C9" s="43">
        <v>44305.429097222222</v>
      </c>
      <c r="D9" s="41" t="s">
        <v>124</v>
      </c>
      <c r="E9" s="41" t="s">
        <v>125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39</v>
      </c>
      <c r="P9" s="41" t="s">
        <v>214</v>
      </c>
      <c r="Q9" s="43">
        <v>44305.429097222222</v>
      </c>
      <c r="R9" s="41" t="s">
        <v>124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39</v>
      </c>
      <c r="AD9" s="41" t="s">
        <v>214</v>
      </c>
      <c r="AE9" s="43">
        <v>44305.429097222222</v>
      </c>
      <c r="AF9" s="41" t="s">
        <v>124</v>
      </c>
      <c r="AG9" s="41" t="s">
        <v>125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>
      <c r="A10" s="41">
        <v>39</v>
      </c>
      <c r="B10" s="41" t="s">
        <v>232</v>
      </c>
      <c r="C10" s="43">
        <v>44334.443414351852</v>
      </c>
      <c r="D10" s="41" t="s">
        <v>124</v>
      </c>
      <c r="E10" s="41" t="s">
        <v>125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39</v>
      </c>
      <c r="P10" s="41" t="s">
        <v>232</v>
      </c>
      <c r="Q10" s="43">
        <v>44334.443414351852</v>
      </c>
      <c r="R10" s="41" t="s">
        <v>124</v>
      </c>
      <c r="S10" s="41" t="s">
        <v>125</v>
      </c>
      <c r="T10" s="41">
        <v>0</v>
      </c>
      <c r="U10" s="41" t="s">
        <v>126</v>
      </c>
      <c r="V10" s="42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39</v>
      </c>
      <c r="AD10" s="41" t="s">
        <v>232</v>
      </c>
      <c r="AE10" s="43">
        <v>44334.443414351852</v>
      </c>
      <c r="AF10" s="41" t="s">
        <v>124</v>
      </c>
      <c r="AG10" s="41" t="s">
        <v>125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>
      <c r="A11" s="17">
        <v>37</v>
      </c>
      <c r="B11" s="41" t="s">
        <v>258</v>
      </c>
      <c r="C11" s="43">
        <v>44278.595486111109</v>
      </c>
      <c r="D11" s="41" t="s">
        <v>124</v>
      </c>
      <c r="E11" s="41" t="s">
        <v>125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37</v>
      </c>
      <c r="P11" s="41" t="s">
        <v>258</v>
      </c>
      <c r="Q11" s="43">
        <v>44278.595486111109</v>
      </c>
      <c r="R11" s="41" t="s">
        <v>124</v>
      </c>
      <c r="S11" s="41" t="s">
        <v>125</v>
      </c>
      <c r="T11" s="41">
        <v>0</v>
      </c>
      <c r="U11" s="41" t="s">
        <v>126</v>
      </c>
      <c r="V11" s="42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37</v>
      </c>
      <c r="AD11" s="41" t="s">
        <v>258</v>
      </c>
      <c r="AE11" s="43">
        <v>44278.595486111109</v>
      </c>
      <c r="AF11" s="41" t="s">
        <v>124</v>
      </c>
      <c r="AG11" s="41" t="s">
        <v>125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>
      <c r="A12" s="41">
        <v>39</v>
      </c>
      <c r="B12" s="41" t="s">
        <v>281</v>
      </c>
      <c r="C12" s="43">
        <v>44341.434062499997</v>
      </c>
      <c r="D12" s="41" t="s">
        <v>124</v>
      </c>
      <c r="E12" s="41" t="s">
        <v>125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39</v>
      </c>
      <c r="P12" s="41" t="s">
        <v>281</v>
      </c>
      <c r="Q12" s="43">
        <v>44341.434062499997</v>
      </c>
      <c r="R12" s="41" t="s">
        <v>124</v>
      </c>
      <c r="S12" s="41" t="s">
        <v>125</v>
      </c>
      <c r="T12" s="41">
        <v>0</v>
      </c>
      <c r="U12" s="41" t="s">
        <v>126</v>
      </c>
      <c r="V12" s="42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39</v>
      </c>
      <c r="AD12" s="41" t="s">
        <v>281</v>
      </c>
      <c r="AE12" s="43">
        <v>44341.434062499997</v>
      </c>
      <c r="AF12" s="41" t="s">
        <v>124</v>
      </c>
      <c r="AG12" s="41" t="s">
        <v>125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>
      <c r="A13" s="41">
        <v>39</v>
      </c>
      <c r="B13" s="41" t="s">
        <v>302</v>
      </c>
      <c r="C13" s="43">
        <v>44348.458194444444</v>
      </c>
      <c r="D13" s="41" t="s">
        <v>124</v>
      </c>
      <c r="E13" s="41" t="s">
        <v>125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39</v>
      </c>
      <c r="P13" s="41" t="s">
        <v>302</v>
      </c>
      <c r="Q13" s="43">
        <v>44348.458194444444</v>
      </c>
      <c r="R13" s="41" t="s">
        <v>124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39</v>
      </c>
      <c r="AD13" s="41" t="s">
        <v>302</v>
      </c>
      <c r="AE13" s="43">
        <v>44348.458194444444</v>
      </c>
      <c r="AF13" s="41" t="s">
        <v>124</v>
      </c>
      <c r="AG13" s="41" t="s">
        <v>125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>
      <c r="A14" s="41">
        <v>39</v>
      </c>
      <c r="B14" s="41" t="s">
        <v>329</v>
      </c>
      <c r="C14" s="43">
        <v>44361.486192129632</v>
      </c>
      <c r="D14" s="41" t="s">
        <v>124</v>
      </c>
      <c r="E14" s="41" t="s">
        <v>125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39</v>
      </c>
      <c r="P14" s="41" t="s">
        <v>329</v>
      </c>
      <c r="Q14" s="43">
        <v>44361.486192129632</v>
      </c>
      <c r="R14" s="41" t="s">
        <v>124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39</v>
      </c>
      <c r="AD14" s="41" t="s">
        <v>329</v>
      </c>
      <c r="AE14" s="43">
        <v>44361.486192129632</v>
      </c>
      <c r="AF14" s="41" t="s">
        <v>124</v>
      </c>
      <c r="AG14" s="41" t="s">
        <v>125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>
      <c r="A15" s="41">
        <v>39</v>
      </c>
      <c r="B15" s="41" t="s">
        <v>351</v>
      </c>
      <c r="C15" s="43">
        <v>44370.476168981484</v>
      </c>
      <c r="D15" s="41" t="s">
        <v>124</v>
      </c>
      <c r="E15" s="41" t="s">
        <v>125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39</v>
      </c>
      <c r="P15" s="41" t="s">
        <v>351</v>
      </c>
      <c r="Q15" s="43">
        <v>44370.476168981484</v>
      </c>
      <c r="R15" s="41" t="s">
        <v>124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39</v>
      </c>
      <c r="AD15" s="41" t="s">
        <v>351</v>
      </c>
      <c r="AE15" s="43">
        <v>44370.476168981484</v>
      </c>
      <c r="AF15" s="41" t="s">
        <v>124</v>
      </c>
      <c r="AG15" s="41" t="s">
        <v>125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>
      <c r="A16" s="41">
        <v>39</v>
      </c>
      <c r="B16" s="41" t="s">
        <v>373</v>
      </c>
      <c r="C16" s="43">
        <v>44376.579953703702</v>
      </c>
      <c r="D16" s="41" t="s">
        <v>124</v>
      </c>
      <c r="E16" s="41" t="s">
        <v>125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39</v>
      </c>
      <c r="P16" s="41" t="s">
        <v>373</v>
      </c>
      <c r="Q16" s="43">
        <v>44376.579953703702</v>
      </c>
      <c r="R16" s="41" t="s">
        <v>124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39</v>
      </c>
      <c r="AD16" s="41" t="s">
        <v>373</v>
      </c>
      <c r="AE16" s="43">
        <v>44376.579953703702</v>
      </c>
      <c r="AF16" s="41" t="s">
        <v>124</v>
      </c>
      <c r="AG16" s="41" t="s">
        <v>125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>
      <c r="A17" s="41">
        <v>39</v>
      </c>
      <c r="B17" s="41" t="s">
        <v>403</v>
      </c>
      <c r="C17" s="43">
        <v>44386.441377314812</v>
      </c>
      <c r="D17" s="41" t="s">
        <v>124</v>
      </c>
      <c r="E17" s="41" t="s">
        <v>125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39</v>
      </c>
      <c r="P17" s="41" t="s">
        <v>403</v>
      </c>
      <c r="Q17" s="43">
        <v>44386.441377314812</v>
      </c>
      <c r="R17" s="41" t="s">
        <v>124</v>
      </c>
      <c r="S17" s="41" t="s">
        <v>125</v>
      </c>
      <c r="T17" s="41">
        <v>0</v>
      </c>
      <c r="U17" s="41" t="s">
        <v>126</v>
      </c>
      <c r="V17" s="42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39</v>
      </c>
      <c r="AD17" s="41" t="s">
        <v>403</v>
      </c>
      <c r="AE17" s="43">
        <v>44386.441377314812</v>
      </c>
      <c r="AF17" s="41" t="s">
        <v>124</v>
      </c>
      <c r="AG17" s="41" t="s">
        <v>125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>
      <c r="A18" s="41">
        <v>39</v>
      </c>
      <c r="B18" s="41" t="s">
        <v>429</v>
      </c>
      <c r="C18" s="43">
        <v>44399.430960648147</v>
      </c>
      <c r="D18" s="41" t="s">
        <v>124</v>
      </c>
      <c r="E18" s="41" t="s">
        <v>125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39</v>
      </c>
      <c r="P18" s="41" t="s">
        <v>429</v>
      </c>
      <c r="Q18" s="43">
        <v>44399.430960648147</v>
      </c>
      <c r="R18" s="41" t="s">
        <v>124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39</v>
      </c>
      <c r="AD18" s="41" t="s">
        <v>429</v>
      </c>
      <c r="AE18" s="43">
        <v>44399.430960648147</v>
      </c>
      <c r="AF18" s="41" t="s">
        <v>124</v>
      </c>
      <c r="AG18" s="41" t="s">
        <v>125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>
      <c r="A19" s="41">
        <v>39</v>
      </c>
      <c r="B19" s="41" t="s">
        <v>449</v>
      </c>
      <c r="C19" s="43">
        <v>44404.454675925925</v>
      </c>
      <c r="D19" s="41" t="s">
        <v>124</v>
      </c>
      <c r="E19" s="41" t="s">
        <v>125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39</v>
      </c>
      <c r="P19" s="41" t="s">
        <v>449</v>
      </c>
      <c r="Q19" s="43">
        <v>44404.454675925925</v>
      </c>
      <c r="R19" s="41" t="s">
        <v>124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39</v>
      </c>
      <c r="AD19" s="41" t="s">
        <v>449</v>
      </c>
      <c r="AE19" s="43">
        <v>44404.454675925925</v>
      </c>
      <c r="AF19" s="41" t="s">
        <v>124</v>
      </c>
      <c r="AG19" s="41" t="s">
        <v>125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>
      <c r="A20" s="41">
        <v>39</v>
      </c>
      <c r="B20" s="41" t="s">
        <v>475</v>
      </c>
      <c r="C20" s="43">
        <v>44411.536504629628</v>
      </c>
      <c r="D20" s="41" t="s">
        <v>124</v>
      </c>
      <c r="E20" s="41" t="s">
        <v>125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39</v>
      </c>
      <c r="P20" s="41" t="s">
        <v>475</v>
      </c>
      <c r="Q20" s="43">
        <v>44411.536504629628</v>
      </c>
      <c r="R20" s="41" t="s">
        <v>124</v>
      </c>
      <c r="S20" s="41" t="s">
        <v>125</v>
      </c>
      <c r="T20" s="41">
        <v>0</v>
      </c>
      <c r="U20" s="41" t="s">
        <v>126</v>
      </c>
      <c r="V20" s="42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39</v>
      </c>
      <c r="AD20" s="41" t="s">
        <v>475</v>
      </c>
      <c r="AE20" s="43">
        <v>44411.536504629628</v>
      </c>
      <c r="AF20" s="41" t="s">
        <v>124</v>
      </c>
      <c r="AG20" s="41" t="s">
        <v>125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>
      <c r="A21" s="41">
        <v>39</v>
      </c>
      <c r="B21" s="41" t="s">
        <v>497</v>
      </c>
      <c r="C21" s="43">
        <v>44418.445983796293</v>
      </c>
      <c r="D21" s="41" t="s">
        <v>124</v>
      </c>
      <c r="E21" s="41" t="s">
        <v>125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497</v>
      </c>
      <c r="Q21" s="43">
        <v>44418.445983796293</v>
      </c>
      <c r="R21" s="41" t="s">
        <v>124</v>
      </c>
      <c r="S21" s="41" t="s">
        <v>125</v>
      </c>
      <c r="T21" s="41">
        <v>0</v>
      </c>
      <c r="U21" s="41" t="s">
        <v>126</v>
      </c>
      <c r="V21" s="42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497</v>
      </c>
      <c r="AE21" s="43">
        <v>44418.445983796293</v>
      </c>
      <c r="AF21" s="41" t="s">
        <v>124</v>
      </c>
      <c r="AG21" s="41" t="s">
        <v>125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>
      <c r="A22" s="41">
        <v>65</v>
      </c>
      <c r="B22" s="41" t="s">
        <v>524</v>
      </c>
      <c r="C22" s="43">
        <v>44425.484016203707</v>
      </c>
      <c r="D22" s="41" t="s">
        <v>124</v>
      </c>
      <c r="E22" s="41" t="s">
        <v>125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65</v>
      </c>
      <c r="P22" s="41" t="s">
        <v>524</v>
      </c>
      <c r="Q22" s="43">
        <v>44425.484016203707</v>
      </c>
      <c r="R22" s="41" t="s">
        <v>124</v>
      </c>
      <c r="S22" s="41" t="s">
        <v>125</v>
      </c>
      <c r="T22" s="41">
        <v>0</v>
      </c>
      <c r="U22" s="41" t="s">
        <v>126</v>
      </c>
      <c r="V22" s="42" t="s">
        <v>126</v>
      </c>
      <c r="W22" s="41" t="s">
        <v>126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65</v>
      </c>
      <c r="AD22" s="41" t="s">
        <v>524</v>
      </c>
      <c r="AE22" s="43">
        <v>44425.484016203707</v>
      </c>
      <c r="AF22" s="41" t="s">
        <v>124</v>
      </c>
      <c r="AG22" s="41" t="s">
        <v>125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>
      <c r="A23" s="41">
        <v>39</v>
      </c>
      <c r="B23" s="41" t="s">
        <v>544</v>
      </c>
      <c r="C23" s="43">
        <v>44440.508067129631</v>
      </c>
      <c r="D23" s="41" t="s">
        <v>124</v>
      </c>
      <c r="E23" s="41" t="s">
        <v>125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39</v>
      </c>
      <c r="P23" s="41" t="s">
        <v>544</v>
      </c>
      <c r="Q23" s="43">
        <v>44440.508067129631</v>
      </c>
      <c r="R23" s="41" t="s">
        <v>124</v>
      </c>
      <c r="S23" s="41" t="s">
        <v>125</v>
      </c>
      <c r="T23" s="41">
        <v>0</v>
      </c>
      <c r="U23" s="41" t="s">
        <v>126</v>
      </c>
      <c r="V23" s="42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39</v>
      </c>
      <c r="AD23" s="41" t="s">
        <v>544</v>
      </c>
      <c r="AE23" s="43">
        <v>44440.508067129631</v>
      </c>
      <c r="AF23" s="41" t="s">
        <v>124</v>
      </c>
      <c r="AG23" s="41" t="s">
        <v>125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>
      <c r="A24" s="41">
        <v>39</v>
      </c>
      <c r="B24" s="41" t="s">
        <v>566</v>
      </c>
      <c r="C24" s="43">
        <v>44446.524814814817</v>
      </c>
      <c r="D24" s="41" t="s">
        <v>124</v>
      </c>
      <c r="E24" s="41" t="s">
        <v>125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39</v>
      </c>
      <c r="P24" s="41" t="s">
        <v>566</v>
      </c>
      <c r="Q24" s="43">
        <v>44446.524814814817</v>
      </c>
      <c r="R24" s="41" t="s">
        <v>124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39</v>
      </c>
      <c r="AD24" s="41" t="s">
        <v>566</v>
      </c>
      <c r="AE24" s="43">
        <v>44446.524814814817</v>
      </c>
      <c r="AF24" s="41" t="s">
        <v>124</v>
      </c>
      <c r="AG24" s="41" t="s">
        <v>125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>
      <c r="A25" s="41">
        <v>39</v>
      </c>
      <c r="B25" s="41" t="s">
        <v>602</v>
      </c>
      <c r="C25" s="43">
        <v>44454.42224537037</v>
      </c>
      <c r="D25" s="41" t="s">
        <v>124</v>
      </c>
      <c r="E25" s="41" t="s">
        <v>125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39</v>
      </c>
      <c r="P25" s="41" t="s">
        <v>602</v>
      </c>
      <c r="Q25" s="43">
        <v>44454.42224537037</v>
      </c>
      <c r="R25" s="41" t="s">
        <v>124</v>
      </c>
      <c r="S25" s="41" t="s">
        <v>125</v>
      </c>
      <c r="T25" s="41">
        <v>0</v>
      </c>
      <c r="U25" s="41" t="s">
        <v>126</v>
      </c>
      <c r="V25" s="42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39</v>
      </c>
      <c r="AD25" s="41" t="s">
        <v>602</v>
      </c>
      <c r="AE25" s="43">
        <v>44454.42224537037</v>
      </c>
      <c r="AF25" s="41" t="s">
        <v>124</v>
      </c>
      <c r="AG25" s="41" t="s">
        <v>125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>
      <c r="A26" s="41">
        <v>39</v>
      </c>
      <c r="B26" s="41" t="s">
        <v>625</v>
      </c>
      <c r="C26" s="43">
        <v>44461.441782407404</v>
      </c>
      <c r="D26" s="41" t="s">
        <v>124</v>
      </c>
      <c r="E26" s="41" t="s">
        <v>125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39</v>
      </c>
      <c r="P26" s="41" t="s">
        <v>625</v>
      </c>
      <c r="Q26" s="43">
        <v>44461.441782407404</v>
      </c>
      <c r="R26" s="41" t="s">
        <v>124</v>
      </c>
      <c r="S26" s="41" t="s">
        <v>125</v>
      </c>
      <c r="T26" s="41">
        <v>0</v>
      </c>
      <c r="U26" s="41" t="s">
        <v>126</v>
      </c>
      <c r="V26" s="42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39</v>
      </c>
      <c r="AD26" s="41" t="s">
        <v>625</v>
      </c>
      <c r="AE26" s="43">
        <v>44461.441782407404</v>
      </c>
      <c r="AF26" s="41" t="s">
        <v>124</v>
      </c>
      <c r="AG26" s="41" t="s">
        <v>125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>
      <c r="A27" s="41">
        <v>39</v>
      </c>
      <c r="B27" s="41" t="s">
        <v>651</v>
      </c>
      <c r="C27" s="43">
        <v>44467.611909722225</v>
      </c>
      <c r="D27" s="41" t="s">
        <v>124</v>
      </c>
      <c r="E27" s="41" t="s">
        <v>125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39</v>
      </c>
      <c r="P27" s="41" t="s">
        <v>651</v>
      </c>
      <c r="Q27" s="43">
        <v>44467.611909722225</v>
      </c>
      <c r="R27" s="41" t="s">
        <v>124</v>
      </c>
      <c r="S27" s="41" t="s">
        <v>125</v>
      </c>
      <c r="T27" s="41">
        <v>0</v>
      </c>
      <c r="U27" s="41" t="s">
        <v>126</v>
      </c>
      <c r="V27" s="42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39</v>
      </c>
      <c r="AD27" s="41" t="s">
        <v>651</v>
      </c>
      <c r="AE27" s="43">
        <v>44467.611909722225</v>
      </c>
      <c r="AF27" s="41" t="s">
        <v>124</v>
      </c>
      <c r="AG27" s="41" t="s">
        <v>125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>
      <c r="A28" s="41">
        <v>39</v>
      </c>
      <c r="B28" s="41" t="s">
        <v>675</v>
      </c>
      <c r="C28" s="43">
        <v>44474.540543981479</v>
      </c>
      <c r="D28" s="41" t="s">
        <v>124</v>
      </c>
      <c r="E28" s="41" t="s">
        <v>125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39</v>
      </c>
      <c r="P28" s="41" t="s">
        <v>675</v>
      </c>
      <c r="Q28" s="43">
        <v>44474.540543981479</v>
      </c>
      <c r="R28" s="41" t="s">
        <v>124</v>
      </c>
      <c r="S28" s="41" t="s">
        <v>125</v>
      </c>
      <c r="T28" s="41">
        <v>0</v>
      </c>
      <c r="U28" s="41" t="s">
        <v>126</v>
      </c>
      <c r="V28" s="42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39</v>
      </c>
      <c r="AD28" s="41" t="s">
        <v>675</v>
      </c>
      <c r="AE28" s="43">
        <v>44474.540543981479</v>
      </c>
      <c r="AF28" s="41" t="s">
        <v>124</v>
      </c>
      <c r="AG28" s="41" t="s">
        <v>125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>
      <c r="A29" s="41">
        <v>39</v>
      </c>
      <c r="B29" s="41" t="s">
        <v>712</v>
      </c>
      <c r="C29" s="43">
        <v>44482.616666666669</v>
      </c>
      <c r="D29" s="41" t="s">
        <v>124</v>
      </c>
      <c r="E29" s="41" t="s">
        <v>125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39</v>
      </c>
      <c r="P29" s="41" t="s">
        <v>712</v>
      </c>
      <c r="Q29" s="41" t="s">
        <v>713</v>
      </c>
      <c r="R29" s="41" t="s">
        <v>124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39</v>
      </c>
      <c r="AD29" s="41" t="s">
        <v>712</v>
      </c>
      <c r="AE29" s="43">
        <v>44482.616666666669</v>
      </c>
      <c r="AF29" s="41" t="s">
        <v>124</v>
      </c>
      <c r="AG29" s="41" t="s">
        <v>125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>
      <c r="A30" s="41">
        <v>39</v>
      </c>
      <c r="B30" s="41" t="s">
        <v>747</v>
      </c>
      <c r="C30" s="43">
        <v>44432.654768518521</v>
      </c>
      <c r="D30" s="41" t="s">
        <v>124</v>
      </c>
      <c r="E30" s="41" t="s">
        <v>125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39</v>
      </c>
      <c r="P30" s="41" t="s">
        <v>747</v>
      </c>
      <c r="Q30" s="43">
        <v>44432.654768518521</v>
      </c>
      <c r="R30" s="41" t="s">
        <v>124</v>
      </c>
      <c r="S30" s="41" t="s">
        <v>125</v>
      </c>
      <c r="T30" s="41">
        <v>0</v>
      </c>
      <c r="U30" s="41" t="s">
        <v>126</v>
      </c>
      <c r="V30" s="42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39</v>
      </c>
      <c r="AD30" s="41" t="s">
        <v>747</v>
      </c>
      <c r="AE30" s="43">
        <v>44432.654768518521</v>
      </c>
      <c r="AF30" s="41" t="s">
        <v>124</v>
      </c>
      <c r="AG30" s="41" t="s">
        <v>125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 s="41" customFormat="1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1" t="s">
        <v>121</v>
      </c>
      <c r="AR2" s="41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38</v>
      </c>
      <c r="B3" s="41" t="s">
        <v>127</v>
      </c>
      <c r="C3" s="43">
        <v>44256.479594907411</v>
      </c>
      <c r="D3" s="41" t="s">
        <v>128</v>
      </c>
      <c r="E3" s="41" t="s">
        <v>125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38</v>
      </c>
      <c r="P3" s="41" t="s">
        <v>127</v>
      </c>
      <c r="Q3" s="43">
        <v>44256.479594907411</v>
      </c>
      <c r="R3" s="41" t="s">
        <v>128</v>
      </c>
      <c r="S3" s="41" t="s">
        <v>125</v>
      </c>
      <c r="T3" s="41">
        <v>0</v>
      </c>
      <c r="U3" s="41">
        <v>5.95</v>
      </c>
      <c r="V3" s="42">
        <v>3301</v>
      </c>
      <c r="W3" s="41">
        <v>1.204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38</v>
      </c>
      <c r="AD3" s="41" t="s">
        <v>127</v>
      </c>
      <c r="AE3" s="43">
        <v>44256.479594907411</v>
      </c>
      <c r="AF3" s="41" t="s">
        <v>128</v>
      </c>
      <c r="AG3" s="41" t="s">
        <v>125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>
      <c r="A4" s="41">
        <v>40</v>
      </c>
      <c r="B4" s="41" t="s">
        <v>146</v>
      </c>
      <c r="C4" s="43">
        <v>44320.46471064815</v>
      </c>
      <c r="D4" s="41" t="s">
        <v>128</v>
      </c>
      <c r="E4" s="41" t="s">
        <v>125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40</v>
      </c>
      <c r="P4" s="41" t="s">
        <v>146</v>
      </c>
      <c r="Q4" s="43">
        <v>44320.46471064815</v>
      </c>
      <c r="R4" s="41" t="s">
        <v>128</v>
      </c>
      <c r="S4" s="41" t="s">
        <v>125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40</v>
      </c>
      <c r="AD4" s="41" t="s">
        <v>146</v>
      </c>
      <c r="AE4" s="43">
        <v>44320.46471064815</v>
      </c>
      <c r="AF4" s="41" t="s">
        <v>128</v>
      </c>
      <c r="AG4" s="41" t="s">
        <v>125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>
      <c r="A5" s="17">
        <v>36563</v>
      </c>
      <c r="B5" s="41" t="s">
        <v>158</v>
      </c>
      <c r="C5" s="43">
        <v>44292.557071759256</v>
      </c>
      <c r="D5" s="41" t="s">
        <v>128</v>
      </c>
      <c r="E5" s="41" t="s">
        <v>125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38</v>
      </c>
      <c r="P5" s="41" t="s">
        <v>158</v>
      </c>
      <c r="Q5" s="43">
        <v>44292.557071759256</v>
      </c>
      <c r="R5" s="41" t="s">
        <v>128</v>
      </c>
      <c r="S5" s="41" t="s">
        <v>125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38</v>
      </c>
      <c r="AD5" s="41" t="s">
        <v>158</v>
      </c>
      <c r="AE5" s="43">
        <v>44292.557071759256</v>
      </c>
      <c r="AF5" s="41" t="s">
        <v>128</v>
      </c>
      <c r="AG5" s="41" t="s">
        <v>125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>
      <c r="A6" s="41">
        <v>40</v>
      </c>
      <c r="B6" s="41" t="s">
        <v>170</v>
      </c>
      <c r="C6" s="43">
        <v>44323.48033564815</v>
      </c>
      <c r="D6" s="41" t="s">
        <v>128</v>
      </c>
      <c r="E6" s="41" t="s">
        <v>125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170</v>
      </c>
      <c r="Q6" s="43">
        <v>44323.48033564815</v>
      </c>
      <c r="R6" s="41" t="s">
        <v>128</v>
      </c>
      <c r="S6" s="41" t="s">
        <v>125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170</v>
      </c>
      <c r="AE6" s="43">
        <v>44323.48033564815</v>
      </c>
      <c r="AF6" s="41" t="s">
        <v>128</v>
      </c>
      <c r="AG6" s="41" t="s">
        <v>125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>
      <c r="A7" s="41">
        <v>48</v>
      </c>
      <c r="B7" s="41" t="s">
        <v>185</v>
      </c>
      <c r="C7" s="43">
        <v>44236.500428240739</v>
      </c>
      <c r="D7" s="41" t="s">
        <v>128</v>
      </c>
      <c r="E7" s="41" t="s">
        <v>125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48</v>
      </c>
      <c r="P7" s="41" t="s">
        <v>185</v>
      </c>
      <c r="Q7" s="43">
        <v>44236.500428240739</v>
      </c>
      <c r="R7" s="41" t="s">
        <v>128</v>
      </c>
      <c r="S7" s="41" t="s">
        <v>125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48</v>
      </c>
      <c r="AD7" s="41" t="s">
        <v>185</v>
      </c>
      <c r="AE7" s="43">
        <v>44236.500428240739</v>
      </c>
      <c r="AF7" s="41" t="s">
        <v>128</v>
      </c>
      <c r="AG7" s="41" t="s">
        <v>125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>
      <c r="A8" s="41">
        <v>38</v>
      </c>
      <c r="B8" s="41" t="s">
        <v>202</v>
      </c>
      <c r="C8" s="43">
        <v>44264.549143518518</v>
      </c>
      <c r="D8" s="41" t="s">
        <v>128</v>
      </c>
      <c r="E8" s="41" t="s">
        <v>125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38</v>
      </c>
      <c r="P8" s="41" t="s">
        <v>202</v>
      </c>
      <c r="Q8" s="43">
        <v>44264.549143518518</v>
      </c>
      <c r="R8" s="41" t="s">
        <v>128</v>
      </c>
      <c r="S8" s="41" t="s">
        <v>125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38</v>
      </c>
      <c r="AD8" s="41" t="s">
        <v>202</v>
      </c>
      <c r="AE8" s="43">
        <v>44264.549143518518</v>
      </c>
      <c r="AF8" s="41" t="s">
        <v>128</v>
      </c>
      <c r="AG8" s="41" t="s">
        <v>125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>
      <c r="A9" s="41">
        <v>40</v>
      </c>
      <c r="B9" s="41" t="s">
        <v>215</v>
      </c>
      <c r="C9" s="43">
        <v>44305.45039351852</v>
      </c>
      <c r="D9" s="41" t="s">
        <v>128</v>
      </c>
      <c r="E9" s="41" t="s">
        <v>125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40</v>
      </c>
      <c r="P9" s="41" t="s">
        <v>215</v>
      </c>
      <c r="Q9" s="43">
        <v>44305.45039351852</v>
      </c>
      <c r="R9" s="41" t="s">
        <v>128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40</v>
      </c>
      <c r="AD9" s="41" t="s">
        <v>215</v>
      </c>
      <c r="AE9" s="43">
        <v>44305.45039351852</v>
      </c>
      <c r="AF9" s="41" t="s">
        <v>128</v>
      </c>
      <c r="AG9" s="41" t="s">
        <v>125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>
      <c r="A10" s="41">
        <v>40</v>
      </c>
      <c r="B10" s="41" t="s">
        <v>233</v>
      </c>
      <c r="C10" s="43">
        <v>44334.464699074073</v>
      </c>
      <c r="D10" s="41" t="s">
        <v>128</v>
      </c>
      <c r="E10" s="41" t="s">
        <v>125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40</v>
      </c>
      <c r="P10" s="41" t="s">
        <v>233</v>
      </c>
      <c r="Q10" s="43">
        <v>44334.464699074073</v>
      </c>
      <c r="R10" s="41" t="s">
        <v>128</v>
      </c>
      <c r="S10" s="41" t="s">
        <v>125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40</v>
      </c>
      <c r="AD10" s="41" t="s">
        <v>233</v>
      </c>
      <c r="AE10" s="43">
        <v>44334.464699074073</v>
      </c>
      <c r="AF10" s="41" t="s">
        <v>128</v>
      </c>
      <c r="AG10" s="41" t="s">
        <v>125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>
      <c r="A11" s="17">
        <v>38</v>
      </c>
      <c r="B11" s="41" t="s">
        <v>259</v>
      </c>
      <c r="C11" s="43">
        <v>44278.616759259261</v>
      </c>
      <c r="D11" s="41" t="s">
        <v>128</v>
      </c>
      <c r="E11" s="41" t="s">
        <v>125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38</v>
      </c>
      <c r="P11" s="41" t="s">
        <v>259</v>
      </c>
      <c r="Q11" s="43">
        <v>44278.616759259261</v>
      </c>
      <c r="R11" s="41" t="s">
        <v>128</v>
      </c>
      <c r="S11" s="41" t="s">
        <v>125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38</v>
      </c>
      <c r="AD11" s="41" t="s">
        <v>259</v>
      </c>
      <c r="AE11" s="43">
        <v>44278.616759259261</v>
      </c>
      <c r="AF11" s="41" t="s">
        <v>128</v>
      </c>
      <c r="AG11" s="41" t="s">
        <v>125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>
      <c r="A12" s="41">
        <v>40</v>
      </c>
      <c r="B12" s="41" t="s">
        <v>282</v>
      </c>
      <c r="C12" s="43">
        <v>44341.455393518518</v>
      </c>
      <c r="D12" s="41" t="s">
        <v>128</v>
      </c>
      <c r="E12" s="41" t="s">
        <v>125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40</v>
      </c>
      <c r="P12" s="41" t="s">
        <v>282</v>
      </c>
      <c r="Q12" s="43">
        <v>44341.455393518518</v>
      </c>
      <c r="R12" s="41" t="s">
        <v>128</v>
      </c>
      <c r="S12" s="41" t="s">
        <v>125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40</v>
      </c>
      <c r="AD12" s="41" t="s">
        <v>282</v>
      </c>
      <c r="AE12" s="43">
        <v>44341.455393518518</v>
      </c>
      <c r="AF12" s="41" t="s">
        <v>128</v>
      </c>
      <c r="AG12" s="41" t="s">
        <v>125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>
      <c r="A13" s="41">
        <v>40</v>
      </c>
      <c r="B13" s="41" t="s">
        <v>303</v>
      </c>
      <c r="C13" s="43">
        <v>44348.479490740741</v>
      </c>
      <c r="D13" s="41" t="s">
        <v>128</v>
      </c>
      <c r="E13" s="41" t="s">
        <v>125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40</v>
      </c>
      <c r="P13" s="41" t="s">
        <v>303</v>
      </c>
      <c r="Q13" s="43">
        <v>44348.479490740741</v>
      </c>
      <c r="R13" s="41" t="s">
        <v>128</v>
      </c>
      <c r="S13" s="41" t="s">
        <v>125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40</v>
      </c>
      <c r="AD13" s="41" t="s">
        <v>303</v>
      </c>
      <c r="AE13" s="43">
        <v>44348.479490740741</v>
      </c>
      <c r="AF13" s="41" t="s">
        <v>128</v>
      </c>
      <c r="AG13" s="41" t="s">
        <v>125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>
      <c r="A14" s="41">
        <v>40</v>
      </c>
      <c r="B14" s="41" t="s">
        <v>330</v>
      </c>
      <c r="C14" s="43">
        <v>44361.507534722223</v>
      </c>
      <c r="D14" s="41" t="s">
        <v>128</v>
      </c>
      <c r="E14" s="41" t="s">
        <v>125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40</v>
      </c>
      <c r="P14" s="41" t="s">
        <v>330</v>
      </c>
      <c r="Q14" s="43">
        <v>44361.507534722223</v>
      </c>
      <c r="R14" s="41" t="s">
        <v>128</v>
      </c>
      <c r="S14" s="41" t="s">
        <v>125</v>
      </c>
      <c r="T14" s="41">
        <v>0</v>
      </c>
      <c r="U14" s="41" t="s">
        <v>126</v>
      </c>
      <c r="V14" s="42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40</v>
      </c>
      <c r="AD14" s="41" t="s">
        <v>330</v>
      </c>
      <c r="AE14" s="43">
        <v>44361.507534722223</v>
      </c>
      <c r="AF14" s="41" t="s">
        <v>128</v>
      </c>
      <c r="AG14" s="41" t="s">
        <v>125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>
      <c r="A15" s="41">
        <v>40</v>
      </c>
      <c r="B15" s="41" t="s">
        <v>352</v>
      </c>
      <c r="C15" s="43">
        <v>44370.497453703705</v>
      </c>
      <c r="D15" s="41" t="s">
        <v>128</v>
      </c>
      <c r="E15" s="41" t="s">
        <v>125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40</v>
      </c>
      <c r="P15" s="41" t="s">
        <v>352</v>
      </c>
      <c r="Q15" s="43">
        <v>44370.497453703705</v>
      </c>
      <c r="R15" s="41" t="s">
        <v>128</v>
      </c>
      <c r="S15" s="41" t="s">
        <v>125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40</v>
      </c>
      <c r="AD15" s="41" t="s">
        <v>352</v>
      </c>
      <c r="AE15" s="43">
        <v>44370.497453703705</v>
      </c>
      <c r="AF15" s="41" t="s">
        <v>128</v>
      </c>
      <c r="AG15" s="41" t="s">
        <v>125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>
      <c r="A16" s="41">
        <v>40</v>
      </c>
      <c r="B16" s="41" t="s">
        <v>374</v>
      </c>
      <c r="C16" s="43">
        <v>44376.60119212963</v>
      </c>
      <c r="D16" s="41" t="s">
        <v>128</v>
      </c>
      <c r="E16" s="41" t="s">
        <v>125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40</v>
      </c>
      <c r="P16" s="41" t="s">
        <v>374</v>
      </c>
      <c r="Q16" s="43">
        <v>44376.60119212963</v>
      </c>
      <c r="R16" s="41" t="s">
        <v>128</v>
      </c>
      <c r="S16" s="41" t="s">
        <v>125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40</v>
      </c>
      <c r="AD16" s="41" t="s">
        <v>374</v>
      </c>
      <c r="AE16" s="43">
        <v>44376.60119212963</v>
      </c>
      <c r="AF16" s="41" t="s">
        <v>128</v>
      </c>
      <c r="AG16" s="41" t="s">
        <v>125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>
      <c r="A17" s="41">
        <v>40</v>
      </c>
      <c r="B17" s="41" t="s">
        <v>404</v>
      </c>
      <c r="C17" s="43">
        <v>44386.46261574074</v>
      </c>
      <c r="D17" s="41" t="s">
        <v>128</v>
      </c>
      <c r="E17" s="41" t="s">
        <v>125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40</v>
      </c>
      <c r="P17" s="41" t="s">
        <v>404</v>
      </c>
      <c r="Q17" s="43">
        <v>44386.46261574074</v>
      </c>
      <c r="R17" s="41" t="s">
        <v>128</v>
      </c>
      <c r="S17" s="41" t="s">
        <v>125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40</v>
      </c>
      <c r="AD17" s="41" t="s">
        <v>404</v>
      </c>
      <c r="AE17" s="43">
        <v>44386.46261574074</v>
      </c>
      <c r="AF17" s="41" t="s">
        <v>128</v>
      </c>
      <c r="AG17" s="41" t="s">
        <v>125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>
      <c r="A18" s="41">
        <v>40</v>
      </c>
      <c r="B18" s="41" t="s">
        <v>430</v>
      </c>
      <c r="C18" s="43">
        <v>44399.452210648145</v>
      </c>
      <c r="D18" s="41" t="s">
        <v>128</v>
      </c>
      <c r="E18" s="41" t="s">
        <v>125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40</v>
      </c>
      <c r="P18" s="41" t="s">
        <v>430</v>
      </c>
      <c r="Q18" s="43">
        <v>44399.452210648145</v>
      </c>
      <c r="R18" s="41" t="s">
        <v>128</v>
      </c>
      <c r="S18" s="41" t="s">
        <v>125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40</v>
      </c>
      <c r="AD18" s="41" t="s">
        <v>430</v>
      </c>
      <c r="AE18" s="43">
        <v>44399.452210648145</v>
      </c>
      <c r="AF18" s="41" t="s">
        <v>128</v>
      </c>
      <c r="AG18" s="41" t="s">
        <v>125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>
      <c r="A19" s="41">
        <v>40</v>
      </c>
      <c r="B19" s="41" t="s">
        <v>476</v>
      </c>
      <c r="C19" s="43">
        <v>44411.55773148148</v>
      </c>
      <c r="D19" s="41" t="s">
        <v>128</v>
      </c>
      <c r="E19" s="41" t="s">
        <v>125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40</v>
      </c>
      <c r="P19" s="41" t="s">
        <v>476</v>
      </c>
      <c r="Q19" s="43">
        <v>44411.55773148148</v>
      </c>
      <c r="R19" s="41" t="s">
        <v>128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40</v>
      </c>
      <c r="AD19" s="41" t="s">
        <v>476</v>
      </c>
      <c r="AE19" s="43">
        <v>44411.55773148148</v>
      </c>
      <c r="AF19" s="41" t="s">
        <v>128</v>
      </c>
      <c r="AG19" s="41" t="s">
        <v>125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2</v>
      </c>
      <c r="AR19" s="41" t="s">
        <v>477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>
      <c r="A20" s="41">
        <v>40</v>
      </c>
      <c r="B20" s="41" t="s">
        <v>498</v>
      </c>
      <c r="C20" s="43">
        <v>44418.467222222222</v>
      </c>
      <c r="D20" s="41" t="s">
        <v>499</v>
      </c>
      <c r="E20" s="41" t="s">
        <v>125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40</v>
      </c>
      <c r="P20" s="41" t="s">
        <v>498</v>
      </c>
      <c r="Q20" s="43">
        <v>44418.467222222222</v>
      </c>
      <c r="R20" s="41" t="s">
        <v>499</v>
      </c>
      <c r="S20" s="41" t="s">
        <v>125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40</v>
      </c>
      <c r="AD20" s="41" t="s">
        <v>498</v>
      </c>
      <c r="AE20" s="43">
        <v>44418.467222222222</v>
      </c>
      <c r="AF20" s="41" t="s">
        <v>499</v>
      </c>
      <c r="AG20" s="41" t="s">
        <v>125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>
      <c r="A21" s="41">
        <v>66</v>
      </c>
      <c r="B21" s="41" t="s">
        <v>525</v>
      </c>
      <c r="C21" s="43">
        <v>44425.505254629628</v>
      </c>
      <c r="D21" s="41" t="s">
        <v>128</v>
      </c>
      <c r="E21" s="41" t="s">
        <v>125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66</v>
      </c>
      <c r="P21" s="41" t="s">
        <v>525</v>
      </c>
      <c r="Q21" s="43">
        <v>44425.505254629628</v>
      </c>
      <c r="R21" s="41" t="s">
        <v>128</v>
      </c>
      <c r="S21" s="41" t="s">
        <v>125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66</v>
      </c>
      <c r="AD21" s="41" t="s">
        <v>525</v>
      </c>
      <c r="AE21" s="43">
        <v>44425.505254629628</v>
      </c>
      <c r="AF21" s="41" t="s">
        <v>128</v>
      </c>
      <c r="AG21" s="41" t="s">
        <v>125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>
      <c r="A22" s="41">
        <v>40</v>
      </c>
      <c r="B22" s="41" t="s">
        <v>545</v>
      </c>
      <c r="C22" s="43">
        <v>44440.529305555552</v>
      </c>
      <c r="D22" s="41" t="s">
        <v>128</v>
      </c>
      <c r="E22" s="41" t="s">
        <v>125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545</v>
      </c>
      <c r="Q22" s="43">
        <v>44440.529305555552</v>
      </c>
      <c r="R22" s="41" t="s">
        <v>128</v>
      </c>
      <c r="S22" s="41" t="s">
        <v>125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545</v>
      </c>
      <c r="AE22" s="43">
        <v>44440.529305555552</v>
      </c>
      <c r="AF22" s="41" t="s">
        <v>128</v>
      </c>
      <c r="AG22" s="41" t="s">
        <v>125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>
      <c r="A23" s="41">
        <v>40</v>
      </c>
      <c r="B23" s="41" t="s">
        <v>567</v>
      </c>
      <c r="C23" s="43">
        <v>44446.546006944445</v>
      </c>
      <c r="D23" s="41" t="s">
        <v>128</v>
      </c>
      <c r="E23" s="41" t="s">
        <v>125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40</v>
      </c>
      <c r="P23" s="41" t="s">
        <v>567</v>
      </c>
      <c r="Q23" s="43">
        <v>44446.546006944445</v>
      </c>
      <c r="R23" s="41" t="s">
        <v>128</v>
      </c>
      <c r="S23" s="41" t="s">
        <v>125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40</v>
      </c>
      <c r="AD23" s="41" t="s">
        <v>567</v>
      </c>
      <c r="AE23" s="43">
        <v>44446.546006944445</v>
      </c>
      <c r="AF23" s="41" t="s">
        <v>128</v>
      </c>
      <c r="AG23" s="41" t="s">
        <v>125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>
      <c r="A24" s="41">
        <v>40</v>
      </c>
      <c r="B24" s="41" t="s">
        <v>603</v>
      </c>
      <c r="C24" s="43">
        <v>44454.443425925929</v>
      </c>
      <c r="D24" s="41" t="s">
        <v>128</v>
      </c>
      <c r="E24" s="41" t="s">
        <v>125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40</v>
      </c>
      <c r="P24" s="41" t="s">
        <v>603</v>
      </c>
      <c r="Q24" s="43">
        <v>44454.443425925929</v>
      </c>
      <c r="R24" s="41" t="s">
        <v>128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40</v>
      </c>
      <c r="AD24" s="41" t="s">
        <v>603</v>
      </c>
      <c r="AE24" s="43">
        <v>44454.443425925929</v>
      </c>
      <c r="AF24" s="41" t="s">
        <v>128</v>
      </c>
      <c r="AG24" s="41" t="s">
        <v>125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>
      <c r="A25" s="41">
        <v>40</v>
      </c>
      <c r="B25" s="41" t="s">
        <v>626</v>
      </c>
      <c r="C25" s="43">
        <v>44461.463009259256</v>
      </c>
      <c r="D25" s="41" t="s">
        <v>128</v>
      </c>
      <c r="E25" s="41" t="s">
        <v>125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40</v>
      </c>
      <c r="P25" s="41" t="s">
        <v>626</v>
      </c>
      <c r="Q25" s="43">
        <v>44461.463009259256</v>
      </c>
      <c r="R25" s="41" t="s">
        <v>128</v>
      </c>
      <c r="S25" s="41" t="s">
        <v>125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40</v>
      </c>
      <c r="AD25" s="41" t="s">
        <v>626</v>
      </c>
      <c r="AE25" s="43">
        <v>44461.463009259256</v>
      </c>
      <c r="AF25" s="41" t="s">
        <v>128</v>
      </c>
      <c r="AG25" s="41" t="s">
        <v>125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>
      <c r="A26" s="41">
        <v>40</v>
      </c>
      <c r="B26" s="41" t="s">
        <v>652</v>
      </c>
      <c r="C26" s="43">
        <v>44467.633113425924</v>
      </c>
      <c r="D26" s="41" t="s">
        <v>128</v>
      </c>
      <c r="E26" s="41" t="s">
        <v>125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40</v>
      </c>
      <c r="P26" s="41" t="s">
        <v>652</v>
      </c>
      <c r="Q26" s="43">
        <v>44467.633113425924</v>
      </c>
      <c r="R26" s="41" t="s">
        <v>128</v>
      </c>
      <c r="S26" s="41" t="s">
        <v>125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40</v>
      </c>
      <c r="AD26" s="41" t="s">
        <v>652</v>
      </c>
      <c r="AE26" s="43">
        <v>44467.633113425924</v>
      </c>
      <c r="AF26" s="41" t="s">
        <v>128</v>
      </c>
      <c r="AG26" s="41" t="s">
        <v>125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>
      <c r="A27" s="41">
        <v>40</v>
      </c>
      <c r="B27" s="41" t="s">
        <v>676</v>
      </c>
      <c r="C27" s="43">
        <v>44474.561724537038</v>
      </c>
      <c r="D27" s="41" t="s">
        <v>128</v>
      </c>
      <c r="E27" s="41" t="s">
        <v>125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40</v>
      </c>
      <c r="P27" s="41" t="s">
        <v>676</v>
      </c>
      <c r="Q27" s="43">
        <v>44474.561724537038</v>
      </c>
      <c r="R27" s="41" t="s">
        <v>128</v>
      </c>
      <c r="S27" s="41" t="s">
        <v>125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40</v>
      </c>
      <c r="AD27" s="41" t="s">
        <v>676</v>
      </c>
      <c r="AE27" s="43">
        <v>44474.561724537038</v>
      </c>
      <c r="AF27" s="41" t="s">
        <v>128</v>
      </c>
      <c r="AG27" s="41" t="s">
        <v>125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>
      <c r="A28" s="41">
        <v>40</v>
      </c>
      <c r="B28" s="41" t="s">
        <v>693</v>
      </c>
      <c r="C28" s="43">
        <v>44481.435960648145</v>
      </c>
      <c r="D28" s="41" t="s">
        <v>128</v>
      </c>
      <c r="E28" s="41" t="s">
        <v>125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40</v>
      </c>
      <c r="P28" s="41" t="s">
        <v>693</v>
      </c>
      <c r="Q28" s="43">
        <v>44481.435960648145</v>
      </c>
      <c r="R28" s="41" t="s">
        <v>128</v>
      </c>
      <c r="S28" s="41" t="s">
        <v>125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40</v>
      </c>
      <c r="AD28" s="41" t="s">
        <v>693</v>
      </c>
      <c r="AE28" s="43">
        <v>44481.435960648145</v>
      </c>
      <c r="AF28" s="41" t="s">
        <v>128</v>
      </c>
      <c r="AG28" s="41" t="s">
        <v>125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>
      <c r="A29" s="41">
        <v>40</v>
      </c>
      <c r="B29" s="41" t="s">
        <v>714</v>
      </c>
      <c r="C29" s="43">
        <v>44482.638194444444</v>
      </c>
      <c r="D29" s="41" t="s">
        <v>128</v>
      </c>
      <c r="E29" s="41" t="s">
        <v>125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40</v>
      </c>
      <c r="P29" s="41" t="s">
        <v>714</v>
      </c>
      <c r="Q29" s="41" t="s">
        <v>713</v>
      </c>
      <c r="R29" s="41" t="s">
        <v>128</v>
      </c>
      <c r="S29" s="41" t="s">
        <v>125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40</v>
      </c>
      <c r="AD29" s="41" t="s">
        <v>714</v>
      </c>
      <c r="AE29" s="43">
        <v>44482.638194444444</v>
      </c>
      <c r="AF29" s="41" t="s">
        <v>128</v>
      </c>
      <c r="AG29" s="41" t="s">
        <v>125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>
      <c r="A30" s="41">
        <v>40</v>
      </c>
      <c r="B30" s="41" t="s">
        <v>748</v>
      </c>
      <c r="C30" s="43">
        <v>44432.676030092596</v>
      </c>
      <c r="D30" s="41" t="s">
        <v>128</v>
      </c>
      <c r="E30" s="41" t="s">
        <v>125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40</v>
      </c>
      <c r="P30" s="41" t="s">
        <v>748</v>
      </c>
      <c r="Q30" s="43">
        <v>44432.676030092596</v>
      </c>
      <c r="R30" s="41" t="s">
        <v>128</v>
      </c>
      <c r="S30" s="41" t="s">
        <v>125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40</v>
      </c>
      <c r="AD30" s="41" t="s">
        <v>748</v>
      </c>
      <c r="AE30" s="43">
        <v>44432.676030092596</v>
      </c>
      <c r="AF30" s="41" t="s">
        <v>128</v>
      </c>
      <c r="AG30" s="41" t="s">
        <v>125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1" customFormat="1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2021-11-09T17:51:00Z</dcterms:modified>
</cp:coreProperties>
</file>