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GC\"/>
    </mc:Choice>
  </mc:AlternateContent>
  <bookViews>
    <workbookView xWindow="0" yWindow="0" windowWidth="18330" windowHeight="18830" tabRatio="592"/>
  </bookViews>
  <sheets>
    <sheet name="GC" sheetId="124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" i="124" l="1"/>
  <c r="AU3" i="124"/>
  <c r="AT4" i="124"/>
  <c r="AU4" i="124"/>
  <c r="AT5" i="124"/>
  <c r="AU5" i="124"/>
  <c r="AT6" i="124"/>
  <c r="AU6" i="124"/>
  <c r="AT7" i="124"/>
  <c r="AU7" i="124"/>
  <c r="AT8" i="124"/>
  <c r="AU8" i="124"/>
  <c r="AT9" i="124"/>
  <c r="AU9" i="124"/>
  <c r="AT10" i="124"/>
  <c r="AU10" i="124"/>
  <c r="AT11" i="124"/>
  <c r="AU11" i="124"/>
  <c r="AT12" i="124"/>
  <c r="AU12" i="124"/>
  <c r="AT13" i="124"/>
  <c r="AU13" i="124"/>
  <c r="AT14" i="124"/>
  <c r="AU14" i="124"/>
</calcChain>
</file>

<file path=xl/sharedStrings.xml><?xml version="1.0" encoding="utf-8"?>
<sst xmlns="http://schemas.openxmlformats.org/spreadsheetml/2006/main" count="301" uniqueCount="36">
  <si>
    <t>Unknown</t>
  </si>
  <si>
    <t>-----</t>
  </si>
  <si>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</si>
  <si>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</si>
  <si>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</si>
  <si>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</si>
  <si>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</si>
  <si>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</si>
  <si>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</si>
  <si>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</si>
  <si>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Date Acquired</t>
  </si>
  <si>
    <t>Sample Name</t>
  </si>
  <si>
    <t>Accuracy[%]</t>
  </si>
  <si>
    <t>Deviation</t>
  </si>
  <si>
    <t>air</t>
  </si>
  <si>
    <t>Conc. (ppt)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</si>
  <si>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</si>
  <si>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</si>
  <si>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</si>
  <si>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</si>
  <si>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</si>
  <si>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</si>
  <si>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</si>
  <si>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</si>
  <si>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BRN11nov20_001.gcd</t>
  </si>
  <si>
    <t>BRN11nov20_002.gcd</t>
  </si>
  <si>
    <t>BRN11nov20_003.gcd</t>
  </si>
  <si>
    <t>BRN11nov20_004.gcd</t>
  </si>
  <si>
    <t>BRN11nov20_005.gcd</t>
  </si>
  <si>
    <t>BRN11nov20_006.gcd</t>
  </si>
  <si>
    <t>BRN11nov20_007.gcd</t>
  </si>
  <si>
    <t>BRN11nov20_008.gcd</t>
  </si>
  <si>
    <t>BRN11nov20_009.gcd</t>
  </si>
  <si>
    <t>BRN11nov20_010.gcd</t>
  </si>
  <si>
    <t>BRN11nov20_011.gcd</t>
  </si>
  <si>
    <t>BRN11nov20_012.gcd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</si>
</sst>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2" fillId="0" borderId="0" xfId="2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22" fontId="0" fillId="0" borderId="0" xfId="0" applyNumberFormat="1"/>
    <xf numFmtId="3" fontId="0" fillId="0" borderId="0" xfId="0" applyNumberFormat="1"/>
  </cellXfs>
  <cellStyles count="4">
    <cellStyle name="Normal" xfId="0" builtinId="0"/>
    <cellStyle name="Normal 2" xfId="1"/>
    <cellStyle name="Normal 2 2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abSelected="1" workbookViewId="0">
      <selection activeCell="F23" sqref="F23"/>
    </sheetView>
  </sheetViews>
  <sheetFormatPr defaultRowHeight="14.5" x14ac:dyDescent="0.35"/>
  <cols>
    <col min="1" max="1" width="8.81640625" bestFit="1" customWidth="1"/>
    <col min="2" max="2" width="24.453125" customWidth="1"/>
    <col min="3" max="3" width="16.1796875" customWidth="1"/>
    <col min="4" max="4" width="15" customWidth="1"/>
    <col min="6" max="7" width="8.81640625" bestFit="1" customWidth="1"/>
    <col min="8" max="8" width="11.54296875" customWidth="1"/>
    <col min="9" max="9" width="14.1796875" customWidth="1"/>
    <col min="15" max="15" width="8.81640625" bestFit="1" customWidth="1"/>
    <col min="17" max="17" width="13.54296875" bestFit="1" customWidth="1"/>
    <col min="18" max="18" width="8.81640625" bestFit="1" customWidth="1"/>
    <col min="20" max="22" width="8.81640625" bestFit="1" customWidth="1"/>
    <col min="23" max="23" width="10.453125" customWidth="1"/>
    <col min="29" max="29" width="8.81640625" bestFit="1" customWidth="1"/>
    <col min="30" max="30" width="22" customWidth="1"/>
    <col min="31" max="31" width="13.54296875" bestFit="1" customWidth="1"/>
    <col min="32" max="32" width="8.81640625" bestFit="1" customWidth="1"/>
    <col min="34" max="36" width="8.81640625" bestFit="1" customWidth="1"/>
    <col min="37" max="37" width="10.269531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3" customFormat="1" ht="174" x14ac:dyDescent="0.35">
      <c r="A2" s="3" t="s">
        <v>2</v>
      </c>
      <c r="B2" s="3" t="s">
        <v>3</v>
      </c>
      <c r="C2" s="3" t="s">
        <v>10</v>
      </c>
      <c r="D2" s="3" t="s">
        <v>11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8</v>
      </c>
      <c r="K2" s="3" t="s">
        <v>9</v>
      </c>
      <c r="L2" s="3" t="s">
        <v>12</v>
      </c>
      <c r="M2" s="3" t="s">
        <v>13</v>
      </c>
      <c r="O2" s="3" t="s">
        <v>2</v>
      </c>
      <c r="P2" s="3" t="s">
        <v>3</v>
      </c>
      <c r="Q2" s="3" t="s">
        <v>10</v>
      </c>
      <c r="R2" s="3" t="s">
        <v>11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15</v>
      </c>
      <c r="X2" s="3" t="s">
        <v>8</v>
      </c>
      <c r="Y2" s="3" t="s">
        <v>9</v>
      </c>
      <c r="Z2" s="3" t="s">
        <v>12</v>
      </c>
      <c r="AA2" s="3" t="s">
        <v>13</v>
      </c>
      <c r="AC2" s="3" t="s">
        <v>2</v>
      </c>
      <c r="AD2" s="3" t="s">
        <v>3</v>
      </c>
      <c r="AE2" s="3" t="s">
        <v>10</v>
      </c>
      <c r="AF2" s="3" t="s">
        <v>11</v>
      </c>
      <c r="AG2" s="3" t="s">
        <v>4</v>
      </c>
      <c r="AH2" s="3" t="s">
        <v>5</v>
      </c>
      <c r="AI2" s="3" t="s">
        <v>6</v>
      </c>
      <c r="AJ2" s="3" t="s">
        <v>7</v>
      </c>
      <c r="AK2" s="3" t="s">
        <v>15</v>
      </c>
      <c r="AL2" s="3" t="s">
        <v>8</v>
      </c>
      <c r="AM2" s="3" t="s">
        <v>9</v>
      </c>
      <c r="AN2" s="3" t="s">
        <v>12</v>
      </c>
      <c r="AO2" s="3" t="s">
        <v>13</v>
      </c>
      <c r="AQ2" s="3" t="s">
        <v>22</v>
      </c>
      <c r="AR2" s="3" t="s">
        <v>23</v>
      </c>
      <c r="AT2" s="2" t="s">
        <v>20</v>
      </c>
      <c r="AU2" s="2" t="s">
        <v>21</v>
      </c>
    </row>
    <row r="3" spans="1:47" x14ac:dyDescent="0.35">
      <c r="A3">
        <v>37</v>
      </c>
      <c r="B3" t="s">
        <v>24</v>
      </c>
      <c r="C3" s="6">
        <v>44146.388912037037</v>
      </c>
      <c r="D3" t="s">
        <v>14</v>
      </c>
      <c r="E3" t="s">
        <v>0</v>
      </c>
      <c r="F3">
        <v>0</v>
      </c>
      <c r="G3">
        <v>6.1020000000000003</v>
      </c>
      <c r="H3" s="7">
        <v>3132</v>
      </c>
      <c r="I3">
        <v>3.0000000000000001E-3</v>
      </c>
      <c r="J3" t="s">
        <v>1</v>
      </c>
      <c r="K3" t="s">
        <v>1</v>
      </c>
      <c r="L3" t="s">
        <v>1</v>
      </c>
      <c r="M3" t="s">
        <v>1</v>
      </c>
      <c r="O3">
        <v>37</v>
      </c>
      <c r="P3" t="s">
        <v>24</v>
      </c>
      <c r="Q3" s="6">
        <v>44146.388912037037</v>
      </c>
      <c r="R3" t="s">
        <v>14</v>
      </c>
      <c r="S3" t="s">
        <v>0</v>
      </c>
      <c r="T3">
        <v>0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C3">
        <v>37</v>
      </c>
      <c r="AD3" t="s">
        <v>24</v>
      </c>
      <c r="AE3" s="6">
        <v>44146.388912037037</v>
      </c>
      <c r="AF3" t="s">
        <v>14</v>
      </c>
      <c r="AG3" t="s">
        <v>0</v>
      </c>
      <c r="AH3">
        <v>0</v>
      </c>
      <c r="AI3">
        <v>12.222</v>
      </c>
      <c r="AJ3" s="7">
        <v>2339</v>
      </c>
      <c r="AK3">
        <v>0.49299999999999999</v>
      </c>
      <c r="AL3" t="s">
        <v>1</v>
      </c>
      <c r="AM3" t="s">
        <v>1</v>
      </c>
      <c r="AN3" t="s">
        <v>1</v>
      </c>
      <c r="AO3" t="s">
        <v>1</v>
      </c>
      <c r="AQ3" s="1">
        <v>1</v>
      </c>
      <c r="AR3" s="1"/>
      <c r="AS3" s="1"/>
      <c r="AT3" s="4">
        <f t="shared" ref="AT3:AT14" si="0">IF(H3&lt;15000,((0.00000002125*H3^2)+(0.002705*H3)+(-4.371)),(IF(H3&lt;700000,((-0.0000000008162*H3^2)+(0.003141*H3)+(0.4702)), ((0.000000003285*V3^2)+(0.1899*V3)+(559.5)))))</f>
        <v>4.3095102599999979</v>
      </c>
      <c r="AU3" s="5">
        <f t="shared" ref="AU3:AU14" si="1">((-0.00000006277*AJ3^2)+(0.1854*AJ3)+(34.83))</f>
        <v>468.13719028882997</v>
      </c>
    </row>
    <row r="4" spans="1:47" x14ac:dyDescent="0.35">
      <c r="A4">
        <v>38</v>
      </c>
      <c r="B4" t="s">
        <v>25</v>
      </c>
      <c r="C4" s="6">
        <v>44146.410162037035</v>
      </c>
      <c r="D4" t="s">
        <v>16</v>
      </c>
      <c r="E4" t="s">
        <v>0</v>
      </c>
      <c r="F4">
        <v>0</v>
      </c>
      <c r="G4">
        <v>6.0060000000000002</v>
      </c>
      <c r="H4" s="7">
        <v>925412</v>
      </c>
      <c r="I4">
        <v>1.377</v>
      </c>
      <c r="J4" t="s">
        <v>1</v>
      </c>
      <c r="K4" t="s">
        <v>1</v>
      </c>
      <c r="L4" t="s">
        <v>1</v>
      </c>
      <c r="M4" t="s">
        <v>1</v>
      </c>
      <c r="O4">
        <v>38</v>
      </c>
      <c r="P4" t="s">
        <v>25</v>
      </c>
      <c r="Q4" s="6">
        <v>44146.410162037035</v>
      </c>
      <c r="R4" t="s">
        <v>16</v>
      </c>
      <c r="S4" t="s">
        <v>0</v>
      </c>
      <c r="T4">
        <v>0</v>
      </c>
      <c r="U4">
        <v>5.9589999999999996</v>
      </c>
      <c r="V4" s="7">
        <v>7795</v>
      </c>
      <c r="W4">
        <v>2.0299999999999998</v>
      </c>
      <c r="X4" t="s">
        <v>1</v>
      </c>
      <c r="Y4" t="s">
        <v>1</v>
      </c>
      <c r="Z4" t="s">
        <v>1</v>
      </c>
      <c r="AA4" t="s">
        <v>1</v>
      </c>
      <c r="AC4">
        <v>38</v>
      </c>
      <c r="AD4" t="s">
        <v>25</v>
      </c>
      <c r="AE4" s="6">
        <v>44146.410162037035</v>
      </c>
      <c r="AF4" t="s">
        <v>16</v>
      </c>
      <c r="AG4" t="s">
        <v>0</v>
      </c>
      <c r="AH4">
        <v>0</v>
      </c>
      <c r="AI4">
        <v>12.162000000000001</v>
      </c>
      <c r="AJ4" s="7">
        <v>10055</v>
      </c>
      <c r="AK4">
        <v>1.542</v>
      </c>
      <c r="AL4" t="s">
        <v>1</v>
      </c>
      <c r="AM4" t="s">
        <v>1</v>
      </c>
      <c r="AN4" t="s">
        <v>1</v>
      </c>
      <c r="AO4" t="s">
        <v>1</v>
      </c>
      <c r="AQ4" s="1">
        <v>1</v>
      </c>
      <c r="AR4" s="1"/>
      <c r="AS4" s="1"/>
      <c r="AT4" s="4">
        <f t="shared" si="0"/>
        <v>2039.970103252125</v>
      </c>
      <c r="AU4" s="5">
        <f t="shared" si="1"/>
        <v>1892.68076312075</v>
      </c>
    </row>
    <row r="5" spans="1:47" x14ac:dyDescent="0.35">
      <c r="A5">
        <v>39</v>
      </c>
      <c r="B5" t="s">
        <v>26</v>
      </c>
      <c r="C5" s="6">
        <v>44146.43141203704</v>
      </c>
      <c r="D5">
        <v>50</v>
      </c>
      <c r="E5" t="s">
        <v>0</v>
      </c>
      <c r="F5">
        <v>0</v>
      </c>
      <c r="G5">
        <v>6.0780000000000003</v>
      </c>
      <c r="H5" s="7">
        <v>3027</v>
      </c>
      <c r="I5">
        <v>3.0000000000000001E-3</v>
      </c>
      <c r="J5" t="s">
        <v>1</v>
      </c>
      <c r="K5" t="s">
        <v>1</v>
      </c>
      <c r="L5" t="s">
        <v>1</v>
      </c>
      <c r="M5" t="s">
        <v>1</v>
      </c>
      <c r="O5">
        <v>39</v>
      </c>
      <c r="P5" t="s">
        <v>26</v>
      </c>
      <c r="Q5" s="6">
        <v>44146.43141203704</v>
      </c>
      <c r="R5">
        <v>50</v>
      </c>
      <c r="S5" t="s">
        <v>0</v>
      </c>
      <c r="T5">
        <v>0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C5">
        <v>39</v>
      </c>
      <c r="AD5" t="s">
        <v>26</v>
      </c>
      <c r="AE5" s="6">
        <v>44146.43141203704</v>
      </c>
      <c r="AF5">
        <v>50</v>
      </c>
      <c r="AG5" t="s">
        <v>0</v>
      </c>
      <c r="AH5">
        <v>0</v>
      </c>
      <c r="AI5">
        <v>12.141999999999999</v>
      </c>
      <c r="AJ5" s="7">
        <v>27509</v>
      </c>
      <c r="AK5">
        <v>3.9169999999999998</v>
      </c>
      <c r="AL5" t="s">
        <v>1</v>
      </c>
      <c r="AM5" t="s">
        <v>1</v>
      </c>
      <c r="AN5" t="s">
        <v>1</v>
      </c>
      <c r="AO5" t="s">
        <v>1</v>
      </c>
      <c r="AQ5" s="1">
        <v>1</v>
      </c>
      <c r="AR5" s="1"/>
      <c r="AS5" s="1"/>
      <c r="AT5" s="4">
        <f t="shared" si="0"/>
        <v>4.0117429912499993</v>
      </c>
      <c r="AU5" s="5">
        <f t="shared" si="1"/>
        <v>5087.4977112656297</v>
      </c>
    </row>
    <row r="6" spans="1:47" x14ac:dyDescent="0.35">
      <c r="A6">
        <v>40</v>
      </c>
      <c r="B6" t="s">
        <v>27</v>
      </c>
      <c r="C6" s="6">
        <v>44146.452662037038</v>
      </c>
      <c r="D6">
        <v>30</v>
      </c>
      <c r="E6" t="s">
        <v>0</v>
      </c>
      <c r="F6">
        <v>0</v>
      </c>
      <c r="G6">
        <v>6.09</v>
      </c>
      <c r="H6" s="7">
        <v>3147</v>
      </c>
      <c r="I6">
        <v>3.0000000000000001E-3</v>
      </c>
      <c r="J6" t="s">
        <v>1</v>
      </c>
      <c r="K6" t="s">
        <v>1</v>
      </c>
      <c r="L6" t="s">
        <v>1</v>
      </c>
      <c r="M6" t="s">
        <v>1</v>
      </c>
      <c r="O6">
        <v>40</v>
      </c>
      <c r="P6" t="s">
        <v>27</v>
      </c>
      <c r="Q6" s="6">
        <v>44146.452662037038</v>
      </c>
      <c r="R6">
        <v>30</v>
      </c>
      <c r="S6" t="s">
        <v>0</v>
      </c>
      <c r="T6">
        <v>0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C6">
        <v>40</v>
      </c>
      <c r="AD6" t="s">
        <v>27</v>
      </c>
      <c r="AE6" s="6">
        <v>44146.452662037038</v>
      </c>
      <c r="AF6">
        <v>30</v>
      </c>
      <c r="AG6" t="s">
        <v>0</v>
      </c>
      <c r="AH6">
        <v>0</v>
      </c>
      <c r="AI6">
        <v>12.141999999999999</v>
      </c>
      <c r="AJ6" s="7">
        <v>27149</v>
      </c>
      <c r="AK6">
        <v>3.8679999999999999</v>
      </c>
      <c r="AL6" t="s">
        <v>1</v>
      </c>
      <c r="AM6" t="s">
        <v>1</v>
      </c>
      <c r="AN6" t="s">
        <v>1</v>
      </c>
      <c r="AO6" t="s">
        <v>1</v>
      </c>
      <c r="AQ6" s="1">
        <v>1</v>
      </c>
      <c r="AR6" s="1"/>
      <c r="AS6" s="1"/>
      <c r="AT6" s="4">
        <f t="shared" si="0"/>
        <v>4.3520866912499994</v>
      </c>
      <c r="AU6" s="5">
        <f t="shared" si="1"/>
        <v>5021.9888290232302</v>
      </c>
    </row>
    <row r="7" spans="1:47" x14ac:dyDescent="0.35">
      <c r="A7">
        <v>41</v>
      </c>
      <c r="B7" t="s">
        <v>28</v>
      </c>
      <c r="C7" s="6">
        <v>44146.47388888889</v>
      </c>
      <c r="D7">
        <v>89</v>
      </c>
      <c r="E7" t="s">
        <v>0</v>
      </c>
      <c r="F7">
        <v>0</v>
      </c>
      <c r="G7">
        <v>6.0869999999999997</v>
      </c>
      <c r="H7" s="7">
        <v>3047</v>
      </c>
      <c r="I7">
        <v>3.0000000000000001E-3</v>
      </c>
      <c r="J7" t="s">
        <v>1</v>
      </c>
      <c r="K7" t="s">
        <v>1</v>
      </c>
      <c r="L7" t="s">
        <v>1</v>
      </c>
      <c r="M7" t="s">
        <v>1</v>
      </c>
      <c r="O7">
        <v>41</v>
      </c>
      <c r="P7" t="s">
        <v>28</v>
      </c>
      <c r="Q7" s="6">
        <v>44146.47388888889</v>
      </c>
      <c r="R7">
        <v>89</v>
      </c>
      <c r="S7" t="s">
        <v>0</v>
      </c>
      <c r="T7">
        <v>0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C7">
        <v>41</v>
      </c>
      <c r="AD7" t="s">
        <v>28</v>
      </c>
      <c r="AE7" s="6">
        <v>44146.47388888889</v>
      </c>
      <c r="AF7">
        <v>89</v>
      </c>
      <c r="AG7" t="s">
        <v>0</v>
      </c>
      <c r="AH7">
        <v>0</v>
      </c>
      <c r="AI7">
        <v>12.14</v>
      </c>
      <c r="AJ7" s="7">
        <v>26473</v>
      </c>
      <c r="AK7">
        <v>3.7749999999999999</v>
      </c>
      <c r="AL7" t="s">
        <v>1</v>
      </c>
      <c r="AM7" t="s">
        <v>1</v>
      </c>
      <c r="AN7" t="s">
        <v>1</v>
      </c>
      <c r="AO7" t="s">
        <v>1</v>
      </c>
      <c r="AQ7" s="1">
        <v>1</v>
      </c>
      <c r="AR7" s="1"/>
      <c r="AS7" s="1"/>
      <c r="AT7" s="4">
        <f t="shared" si="0"/>
        <v>4.0684244412499986</v>
      </c>
      <c r="AU7" s="5">
        <f t="shared" si="1"/>
        <v>4898.9337456106705</v>
      </c>
    </row>
    <row r="8" spans="1:47" x14ac:dyDescent="0.35">
      <c r="A8">
        <v>42</v>
      </c>
      <c r="B8" t="s">
        <v>29</v>
      </c>
      <c r="C8" s="6">
        <v>44146.495115740741</v>
      </c>
      <c r="D8">
        <v>209</v>
      </c>
      <c r="E8" t="s">
        <v>0</v>
      </c>
      <c r="F8">
        <v>0</v>
      </c>
      <c r="G8">
        <v>6.08</v>
      </c>
      <c r="H8" s="7">
        <v>3093</v>
      </c>
      <c r="I8">
        <v>3.0000000000000001E-3</v>
      </c>
      <c r="J8" t="s">
        <v>1</v>
      </c>
      <c r="K8" t="s">
        <v>1</v>
      </c>
      <c r="L8" t="s">
        <v>1</v>
      </c>
      <c r="M8" t="s">
        <v>1</v>
      </c>
      <c r="O8">
        <v>42</v>
      </c>
      <c r="P8" t="s">
        <v>29</v>
      </c>
      <c r="Q8" s="6">
        <v>44146.495115740741</v>
      </c>
      <c r="R8">
        <v>209</v>
      </c>
      <c r="S8" t="s">
        <v>0</v>
      </c>
      <c r="T8">
        <v>0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C8">
        <v>42</v>
      </c>
      <c r="AD8" t="s">
        <v>29</v>
      </c>
      <c r="AE8" s="6">
        <v>44146.495115740741</v>
      </c>
      <c r="AF8">
        <v>209</v>
      </c>
      <c r="AG8" t="s">
        <v>0</v>
      </c>
      <c r="AH8">
        <v>0</v>
      </c>
      <c r="AI8">
        <v>12.153</v>
      </c>
      <c r="AJ8" s="7">
        <v>17830</v>
      </c>
      <c r="AK8">
        <v>2.5990000000000002</v>
      </c>
      <c r="AL8" t="s">
        <v>1</v>
      </c>
      <c r="AM8" t="s">
        <v>1</v>
      </c>
      <c r="AN8" t="s">
        <v>1</v>
      </c>
      <c r="AO8" t="s">
        <v>1</v>
      </c>
      <c r="AQ8" s="1">
        <v>1</v>
      </c>
      <c r="AR8" s="1"/>
      <c r="AS8" s="1"/>
      <c r="AT8" s="4">
        <f t="shared" si="0"/>
        <v>4.1988562912499994</v>
      </c>
      <c r="AU8" s="5">
        <f t="shared" si="1"/>
        <v>3320.5568583470003</v>
      </c>
    </row>
    <row r="9" spans="1:47" x14ac:dyDescent="0.35">
      <c r="A9">
        <v>43</v>
      </c>
      <c r="B9" t="s">
        <v>30</v>
      </c>
      <c r="C9" s="6">
        <v>44146.516377314816</v>
      </c>
      <c r="D9">
        <v>157</v>
      </c>
      <c r="E9" t="s">
        <v>0</v>
      </c>
      <c r="F9">
        <v>0</v>
      </c>
      <c r="G9">
        <v>6.0810000000000004</v>
      </c>
      <c r="H9" s="7">
        <v>3661</v>
      </c>
      <c r="I9">
        <v>4.0000000000000001E-3</v>
      </c>
      <c r="J9" t="s">
        <v>1</v>
      </c>
      <c r="K9" t="s">
        <v>1</v>
      </c>
      <c r="L9" t="s">
        <v>1</v>
      </c>
      <c r="M9" t="s">
        <v>1</v>
      </c>
      <c r="O9">
        <v>43</v>
      </c>
      <c r="P9" t="s">
        <v>30</v>
      </c>
      <c r="Q9" s="6">
        <v>44146.516377314816</v>
      </c>
      <c r="R9">
        <v>157</v>
      </c>
      <c r="S9" t="s">
        <v>0</v>
      </c>
      <c r="T9">
        <v>0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C9">
        <v>43</v>
      </c>
      <c r="AD9" t="s">
        <v>30</v>
      </c>
      <c r="AE9" s="6">
        <v>44146.516377314816</v>
      </c>
      <c r="AF9">
        <v>157</v>
      </c>
      <c r="AG9" t="s">
        <v>0</v>
      </c>
      <c r="AH9">
        <v>0</v>
      </c>
      <c r="AI9">
        <v>12.148999999999999</v>
      </c>
      <c r="AJ9" s="7">
        <v>6334</v>
      </c>
      <c r="AK9">
        <v>1.036</v>
      </c>
      <c r="AL9" t="s">
        <v>1</v>
      </c>
      <c r="AM9" t="s">
        <v>1</v>
      </c>
      <c r="AN9" t="s">
        <v>1</v>
      </c>
      <c r="AO9" t="s">
        <v>1</v>
      </c>
      <c r="AQ9" s="1">
        <v>1</v>
      </c>
      <c r="AR9" s="1"/>
      <c r="AS9" s="1"/>
      <c r="AT9" s="4">
        <f t="shared" si="0"/>
        <v>5.81681707125</v>
      </c>
      <c r="AU9" s="5">
        <f t="shared" si="1"/>
        <v>1206.63529546988</v>
      </c>
    </row>
    <row r="10" spans="1:47" x14ac:dyDescent="0.35">
      <c r="A10">
        <v>44</v>
      </c>
      <c r="B10" t="s">
        <v>31</v>
      </c>
      <c r="C10" s="6">
        <v>44146.537627314814</v>
      </c>
      <c r="D10">
        <v>39</v>
      </c>
      <c r="E10" t="s">
        <v>0</v>
      </c>
      <c r="F10">
        <v>0</v>
      </c>
      <c r="G10">
        <v>6.0910000000000002</v>
      </c>
      <c r="H10" s="7">
        <v>2861</v>
      </c>
      <c r="I10">
        <v>2E-3</v>
      </c>
      <c r="J10" t="s">
        <v>1</v>
      </c>
      <c r="K10" t="s">
        <v>1</v>
      </c>
      <c r="L10" t="s">
        <v>1</v>
      </c>
      <c r="M10" t="s">
        <v>1</v>
      </c>
      <c r="O10">
        <v>44</v>
      </c>
      <c r="P10" t="s">
        <v>31</v>
      </c>
      <c r="Q10" s="6">
        <v>44146.537627314814</v>
      </c>
      <c r="R10">
        <v>39</v>
      </c>
      <c r="S10" t="s">
        <v>0</v>
      </c>
      <c r="T10">
        <v>0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C10">
        <v>44</v>
      </c>
      <c r="AD10" t="s">
        <v>31</v>
      </c>
      <c r="AE10" s="6">
        <v>44146.537627314814</v>
      </c>
      <c r="AF10">
        <v>39</v>
      </c>
      <c r="AG10" t="s">
        <v>0</v>
      </c>
      <c r="AH10">
        <v>0</v>
      </c>
      <c r="AI10">
        <v>12.148999999999999</v>
      </c>
      <c r="AJ10" s="7">
        <v>16527</v>
      </c>
      <c r="AK10">
        <v>2.4220000000000002</v>
      </c>
      <c r="AL10" t="s">
        <v>1</v>
      </c>
      <c r="AM10" t="s">
        <v>1</v>
      </c>
      <c r="AN10" t="s">
        <v>1</v>
      </c>
      <c r="AO10" t="s">
        <v>1</v>
      </c>
      <c r="AQ10" s="1">
        <v>1</v>
      </c>
      <c r="AR10" s="1"/>
      <c r="AS10" s="1"/>
      <c r="AT10" s="4">
        <f t="shared" si="0"/>
        <v>3.5419430712499995</v>
      </c>
      <c r="AU10" s="5">
        <f t="shared" si="1"/>
        <v>3081.7906936706704</v>
      </c>
    </row>
    <row r="11" spans="1:47" x14ac:dyDescent="0.35">
      <c r="A11">
        <v>45</v>
      </c>
      <c r="B11" t="s">
        <v>32</v>
      </c>
      <c r="C11" s="6">
        <v>44146.558854166666</v>
      </c>
      <c r="D11">
        <v>29</v>
      </c>
      <c r="E11" t="s">
        <v>0</v>
      </c>
      <c r="F11">
        <v>0</v>
      </c>
      <c r="G11">
        <v>6.0860000000000003</v>
      </c>
      <c r="H11" s="7">
        <v>3034</v>
      </c>
      <c r="I11">
        <v>3.0000000000000001E-3</v>
      </c>
      <c r="J11" t="s">
        <v>1</v>
      </c>
      <c r="K11" t="s">
        <v>1</v>
      </c>
      <c r="L11" t="s">
        <v>1</v>
      </c>
      <c r="M11" t="s">
        <v>1</v>
      </c>
      <c r="O11">
        <v>45</v>
      </c>
      <c r="P11" t="s">
        <v>32</v>
      </c>
      <c r="Q11" s="6">
        <v>44146.558854166666</v>
      </c>
      <c r="R11">
        <v>29</v>
      </c>
      <c r="S11" t="s">
        <v>0</v>
      </c>
      <c r="T11">
        <v>0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C11">
        <v>45</v>
      </c>
      <c r="AD11" t="s">
        <v>32</v>
      </c>
      <c r="AE11" s="6">
        <v>44146.558854166666</v>
      </c>
      <c r="AF11">
        <v>29</v>
      </c>
      <c r="AG11" t="s">
        <v>0</v>
      </c>
      <c r="AH11">
        <v>0</v>
      </c>
      <c r="AI11">
        <v>12.159000000000001</v>
      </c>
      <c r="AJ11" s="7">
        <v>14242</v>
      </c>
      <c r="AK11">
        <v>2.1110000000000002</v>
      </c>
      <c r="AL11" t="s">
        <v>1</v>
      </c>
      <c r="AM11" t="s">
        <v>1</v>
      </c>
      <c r="AN11" t="s">
        <v>1</v>
      </c>
      <c r="AO11" t="s">
        <v>1</v>
      </c>
      <c r="AQ11" s="1">
        <v>1</v>
      </c>
      <c r="AR11" s="1"/>
      <c r="AS11" s="1"/>
      <c r="AT11" s="4">
        <f t="shared" si="0"/>
        <v>4.0315795649999995</v>
      </c>
      <c r="AU11" s="5">
        <f t="shared" si="1"/>
        <v>2662.5648744177201</v>
      </c>
    </row>
    <row r="12" spans="1:47" x14ac:dyDescent="0.35">
      <c r="A12">
        <v>46</v>
      </c>
      <c r="B12" t="s">
        <v>33</v>
      </c>
      <c r="C12" s="6">
        <v>44146.580069444448</v>
      </c>
      <c r="D12">
        <v>123</v>
      </c>
      <c r="E12" t="s">
        <v>0</v>
      </c>
      <c r="F12">
        <v>0</v>
      </c>
      <c r="G12">
        <v>6.0880000000000001</v>
      </c>
      <c r="H12" s="7">
        <v>2923</v>
      </c>
      <c r="I12">
        <v>3.0000000000000001E-3</v>
      </c>
      <c r="J12" t="s">
        <v>1</v>
      </c>
      <c r="K12" t="s">
        <v>1</v>
      </c>
      <c r="L12" t="s">
        <v>1</v>
      </c>
      <c r="M12" t="s">
        <v>1</v>
      </c>
      <c r="O12">
        <v>46</v>
      </c>
      <c r="P12" t="s">
        <v>33</v>
      </c>
      <c r="Q12" s="6">
        <v>44146.580069444448</v>
      </c>
      <c r="R12">
        <v>123</v>
      </c>
      <c r="S12" t="s">
        <v>0</v>
      </c>
      <c r="T12">
        <v>0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C12">
        <v>46</v>
      </c>
      <c r="AD12" t="s">
        <v>33</v>
      </c>
      <c r="AE12" s="6">
        <v>44146.580069444448</v>
      </c>
      <c r="AF12">
        <v>123</v>
      </c>
      <c r="AG12" t="s">
        <v>0</v>
      </c>
      <c r="AH12">
        <v>0</v>
      </c>
      <c r="AI12">
        <v>12.162000000000001</v>
      </c>
      <c r="AJ12" s="7">
        <v>17504</v>
      </c>
      <c r="AK12">
        <v>2.5550000000000002</v>
      </c>
      <c r="AL12" t="s">
        <v>1</v>
      </c>
      <c r="AM12" t="s">
        <v>1</v>
      </c>
      <c r="AN12" t="s">
        <v>1</v>
      </c>
      <c r="AO12" t="s">
        <v>1</v>
      </c>
      <c r="AQ12" s="1">
        <v>1</v>
      </c>
      <c r="AR12" s="1"/>
      <c r="AS12" s="1"/>
      <c r="AT12" s="4">
        <f t="shared" si="0"/>
        <v>3.7172734912499994</v>
      </c>
      <c r="AU12" s="5">
        <f t="shared" si="1"/>
        <v>3260.83949869568</v>
      </c>
    </row>
    <row r="13" spans="1:47" x14ac:dyDescent="0.35">
      <c r="A13">
        <v>47</v>
      </c>
      <c r="B13" t="s">
        <v>34</v>
      </c>
      <c r="C13" s="6">
        <v>44146.6012962963</v>
      </c>
      <c r="D13">
        <v>86</v>
      </c>
      <c r="E13" t="s">
        <v>0</v>
      </c>
      <c r="F13">
        <v>0</v>
      </c>
      <c r="G13">
        <v>6.085</v>
      </c>
      <c r="H13" s="7">
        <v>3208</v>
      </c>
      <c r="I13">
        <v>3.0000000000000001E-3</v>
      </c>
      <c r="J13" t="s">
        <v>1</v>
      </c>
      <c r="K13" t="s">
        <v>1</v>
      </c>
      <c r="L13" t="s">
        <v>1</v>
      </c>
      <c r="M13" t="s">
        <v>1</v>
      </c>
      <c r="O13">
        <v>47</v>
      </c>
      <c r="P13" t="s">
        <v>34</v>
      </c>
      <c r="Q13" s="6">
        <v>44146.6012962963</v>
      </c>
      <c r="R13">
        <v>86</v>
      </c>
      <c r="S13" t="s">
        <v>0</v>
      </c>
      <c r="T13">
        <v>0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C13">
        <v>47</v>
      </c>
      <c r="AD13" t="s">
        <v>34</v>
      </c>
      <c r="AE13" s="6">
        <v>44146.6012962963</v>
      </c>
      <c r="AF13">
        <v>86</v>
      </c>
      <c r="AG13" t="s">
        <v>0</v>
      </c>
      <c r="AH13">
        <v>0</v>
      </c>
      <c r="AI13">
        <v>12.167</v>
      </c>
      <c r="AJ13" s="7">
        <v>6891</v>
      </c>
      <c r="AK13">
        <v>1.1120000000000001</v>
      </c>
      <c r="AL13" t="s">
        <v>1</v>
      </c>
      <c r="AM13" t="s">
        <v>1</v>
      </c>
      <c r="AN13" t="s">
        <v>1</v>
      </c>
      <c r="AO13" t="s">
        <v>1</v>
      </c>
      <c r="AQ13" s="1">
        <v>1</v>
      </c>
      <c r="AR13" s="1"/>
      <c r="AS13" s="1"/>
      <c r="AT13" s="4">
        <f t="shared" si="0"/>
        <v>4.5253293600000006</v>
      </c>
      <c r="AU13" s="5">
        <f t="shared" si="1"/>
        <v>1309.4407112496299</v>
      </c>
    </row>
    <row r="14" spans="1:47" x14ac:dyDescent="0.35">
      <c r="A14">
        <v>48</v>
      </c>
      <c r="B14" t="s">
        <v>35</v>
      </c>
      <c r="C14" s="6">
        <v>44146.622534722221</v>
      </c>
      <c r="D14">
        <v>48</v>
      </c>
      <c r="E14" t="s">
        <v>0</v>
      </c>
      <c r="F14">
        <v>0</v>
      </c>
      <c r="G14">
        <v>6.0910000000000002</v>
      </c>
      <c r="H14" s="7">
        <v>2286</v>
      </c>
      <c r="I14">
        <v>2E-3</v>
      </c>
      <c r="J14" t="s">
        <v>1</v>
      </c>
      <c r="K14" t="s">
        <v>1</v>
      </c>
      <c r="L14" t="s">
        <v>1</v>
      </c>
      <c r="M14" t="s">
        <v>1</v>
      </c>
      <c r="O14">
        <v>48</v>
      </c>
      <c r="P14" t="s">
        <v>35</v>
      </c>
      <c r="Q14" s="6">
        <v>44146.622534722221</v>
      </c>
      <c r="R14">
        <v>48</v>
      </c>
      <c r="S14" t="s">
        <v>0</v>
      </c>
      <c r="T14">
        <v>0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C14">
        <v>48</v>
      </c>
      <c r="AD14" t="s">
        <v>35</v>
      </c>
      <c r="AE14" s="6">
        <v>44146.622534722221</v>
      </c>
      <c r="AF14">
        <v>48</v>
      </c>
      <c r="AG14" t="s">
        <v>0</v>
      </c>
      <c r="AH14">
        <v>0</v>
      </c>
      <c r="AI14">
        <v>12.143000000000001</v>
      </c>
      <c r="AJ14" s="7">
        <v>29065</v>
      </c>
      <c r="AK14">
        <v>4.1289999999999996</v>
      </c>
      <c r="AL14" t="s">
        <v>1</v>
      </c>
      <c r="AM14" t="s">
        <v>1</v>
      </c>
      <c r="AN14" t="s">
        <v>1</v>
      </c>
      <c r="AO14" t="s">
        <v>1</v>
      </c>
      <c r="AQ14" s="1">
        <v>1</v>
      </c>
      <c r="AR14" s="1"/>
      <c r="AS14" s="1"/>
      <c r="AT14" s="4">
        <f t="shared" si="0"/>
        <v>1.9236781649999992</v>
      </c>
      <c r="AU14" s="5">
        <f t="shared" si="1"/>
        <v>5370.4545218967496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2018-12-18T18:52:15Z</cp:lastPrinted>
  <dcterms:created xsi:type="dcterms:W3CDTF">2015-02-25T19:50:10Z</dcterms:created>
  <dcterms:modified xsi:type="dcterms:W3CDTF">2020-11-12T20:11:35Z</dcterms:modified>
</cp:coreProperties>
</file>