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</calcChain>
</file>

<file path=xl/sharedStrings.xml><?xml version="1.0" encoding="utf-8"?>
<sst xmlns="http://schemas.openxmlformats.org/spreadsheetml/2006/main" count="439" uniqueCount="46">
  <si>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</si>
  <si>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</si>
  <si>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</si>
  <si>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</si>
  <si>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</si>
  <si>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</si>
  <si>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</si>
  <si>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</si>
  <si>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</si>
  <si>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</si>
  <si>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</si>
  <si>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</si>
  <si>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</si>
  <si>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</si>
  <si>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</si>
  <si>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</si>
  <si>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</si>
  <si>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</si>
  <si>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</si>
  <si>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</si>
  <si>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</si>
  <si>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</si>
  <si>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</si>
  <si>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</si>
  <si>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BRN20oct20_001.gcd</t>
  </si>
  <si>
    <t>BRN20oct20_002.gcd</t>
  </si>
  <si>
    <t>BRN20oct20_003.gcd</t>
  </si>
  <si>
    <t>101 bubble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</si>
  <si>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</si>
  <si>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</si>
  <si>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</si>
  <si>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</si>
  <si>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</si>
  <si>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</si>
  <si>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</si>
  <si>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</si>
  <si>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</si>
  <si>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</si>
  <si>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</si>
  <si>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</si>
  <si>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</si>
  <si>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</si>
  <si>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</si>
  <si>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</si>
  <si>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</si>
  <si>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bubble in vial-headspace diluted by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</si>
</sst>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AK1" workbookViewId="0">
      <selection activeCell="AU29" sqref="AU29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44124.425856481481</v>
      </c>
      <c r="D3" t="s">
        <v>15</v>
      </c>
      <c r="E3" t="s">
        <v>8</v>
      </c>
      <c r="F3">
        <v>0</v>
      </c>
      <c r="G3">
        <v>6.0940000000000003</v>
      </c>
      <c r="H3" s="1">
        <v>2737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44124.425856481481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44124.425856481481</v>
      </c>
      <c r="AF3" t="s">
        <v>15</v>
      </c>
      <c r="AG3" t="s">
        <v>8</v>
      </c>
      <c r="AH3">
        <v>0</v>
      </c>
      <c r="AI3">
        <v>12.205</v>
      </c>
      <c r="AJ3" s="1">
        <v>1859</v>
      </c>
      <c r="AK3">
        <v>0.42799999999999999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20" si="0">IF(H3&lt;15000,((0.00000002125*H3^2)+(0.002705*H3)+(-4.371)),(IF(H3&lt;700000,((-0.0000000008162*H3^2)+(0.003141*H3)+(0.4702)), ((0.000000003285*V3^2)+(0.1899*V3)+(559.5)))))</f>
        <v>3.1917723412499992</v>
      </c>
      <c r="AU3" s="8">
        <f t="shared" ref="AU3:AU20" si="1">((-0.00000006277*AJ3^2)+(0.1854*AJ3)+(34.83))</f>
        <v>379.27167434963002</v>
      </c>
    </row>
    <row r="4" spans="1:47" x14ac:dyDescent="0.35">
      <c r="A4">
        <v>38</v>
      </c>
      <c r="B4" t="s">
        <v>25</v>
      </c>
      <c r="C4" s="4">
        <v>44124.447071759256</v>
      </c>
      <c r="D4" t="s">
        <v>23</v>
      </c>
      <c r="E4" t="s">
        <v>8</v>
      </c>
      <c r="F4">
        <v>0</v>
      </c>
      <c r="G4">
        <v>6.0209999999999999</v>
      </c>
      <c r="H4" s="1">
        <v>676529</v>
      </c>
      <c r="I4">
        <v>1.006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44124.447071759256</v>
      </c>
      <c r="R4" t="s">
        <v>23</v>
      </c>
      <c r="S4" t="s">
        <v>8</v>
      </c>
      <c r="T4">
        <v>0</v>
      </c>
      <c r="U4">
        <v>5.97</v>
      </c>
      <c r="V4" s="1">
        <v>6286</v>
      </c>
      <c r="W4">
        <v>1.752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44124.447071759256</v>
      </c>
      <c r="AF4" t="s">
        <v>23</v>
      </c>
      <c r="AG4" t="s">
        <v>8</v>
      </c>
      <c r="AH4">
        <v>0</v>
      </c>
      <c r="AI4">
        <v>12.192</v>
      </c>
      <c r="AJ4" s="1">
        <v>7640</v>
      </c>
      <c r="AK4">
        <v>1.2130000000000001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1751.8799966241759</v>
      </c>
      <c r="AU4" s="8">
        <f t="shared" si="1"/>
        <v>1447.622140208</v>
      </c>
    </row>
    <row r="5" spans="1:47" x14ac:dyDescent="0.35">
      <c r="A5">
        <v>39</v>
      </c>
      <c r="B5" t="s">
        <v>26</v>
      </c>
      <c r="C5" s="4">
        <v>44124.468298611115</v>
      </c>
      <c r="D5" t="s">
        <v>27</v>
      </c>
      <c r="E5" t="s">
        <v>8</v>
      </c>
      <c r="F5">
        <v>0</v>
      </c>
      <c r="G5">
        <v>6.0380000000000003</v>
      </c>
      <c r="H5" s="1">
        <v>8229</v>
      </c>
      <c r="I5">
        <v>0.01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44124.468298611115</v>
      </c>
      <c r="R5" t="s">
        <v>27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44124.468298611115</v>
      </c>
      <c r="AF5" t="s">
        <v>27</v>
      </c>
      <c r="AG5" t="s">
        <v>8</v>
      </c>
      <c r="AH5">
        <v>0</v>
      </c>
      <c r="AI5">
        <v>12.157</v>
      </c>
      <c r="AJ5" s="1">
        <v>15040</v>
      </c>
      <c r="AK5">
        <v>2.2189999999999999</v>
      </c>
      <c r="AL5" t="s">
        <v>9</v>
      </c>
      <c r="AM5" t="s">
        <v>9</v>
      </c>
      <c r="AN5" t="s">
        <v>9</v>
      </c>
      <c r="AO5" t="s">
        <v>9</v>
      </c>
      <c r="AQ5" s="9">
        <v>2</v>
      </c>
      <c r="AR5" t="s">
        <v>45</v>
      </c>
      <c r="AT5" s="7">
        <f t="shared" si="0"/>
        <v>19.327419371250002</v>
      </c>
      <c r="AU5" s="8">
        <f t="shared" si="1"/>
        <v>2809.0473255679999</v>
      </c>
    </row>
    <row r="6" spans="1:47" x14ac:dyDescent="0.35">
      <c r="A6">
        <v>40</v>
      </c>
      <c r="B6" t="s">
        <v>28</v>
      </c>
      <c r="C6" s="4">
        <v>44124.489525462966</v>
      </c>
      <c r="D6" t="s">
        <v>29</v>
      </c>
      <c r="E6" t="s">
        <v>8</v>
      </c>
      <c r="F6">
        <v>0</v>
      </c>
      <c r="G6">
        <v>6.08</v>
      </c>
      <c r="H6" s="1">
        <v>2986</v>
      </c>
      <c r="I6">
        <v>3.0000000000000001E-3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28</v>
      </c>
      <c r="Q6" s="4">
        <v>44124.489525462966</v>
      </c>
      <c r="R6" t="s">
        <v>29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28</v>
      </c>
      <c r="AE6" s="4">
        <v>44124.489525462966</v>
      </c>
      <c r="AF6" t="s">
        <v>29</v>
      </c>
      <c r="AG6" t="s">
        <v>8</v>
      </c>
      <c r="AH6">
        <v>0</v>
      </c>
      <c r="AI6">
        <v>12.151</v>
      </c>
      <c r="AJ6" s="1">
        <v>7178</v>
      </c>
      <c r="AK6">
        <v>1.151</v>
      </c>
      <c r="AL6" t="s">
        <v>9</v>
      </c>
      <c r="AM6" t="s">
        <v>9</v>
      </c>
      <c r="AN6" t="s">
        <v>9</v>
      </c>
      <c r="AO6" t="s">
        <v>9</v>
      </c>
      <c r="AQ6" s="9">
        <v>2</v>
      </c>
      <c r="AR6" t="s">
        <v>45</v>
      </c>
      <c r="AT6" s="7">
        <f t="shared" si="0"/>
        <v>3.8955991650000001</v>
      </c>
      <c r="AU6" s="8">
        <f t="shared" si="1"/>
        <v>1362.39705835532</v>
      </c>
    </row>
    <row r="7" spans="1:47" x14ac:dyDescent="0.35">
      <c r="A7">
        <v>41</v>
      </c>
      <c r="B7" t="s">
        <v>30</v>
      </c>
      <c r="C7" s="4">
        <v>44124.510740740741</v>
      </c>
      <c r="D7" t="s">
        <v>31</v>
      </c>
      <c r="E7" t="s">
        <v>8</v>
      </c>
      <c r="F7">
        <v>0</v>
      </c>
      <c r="G7">
        <v>6.0910000000000002</v>
      </c>
      <c r="H7" s="1">
        <v>2752</v>
      </c>
      <c r="I7">
        <v>2E-3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30</v>
      </c>
      <c r="Q7" s="4">
        <v>44124.510740740741</v>
      </c>
      <c r="R7" t="s">
        <v>31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30</v>
      </c>
      <c r="AE7" s="4">
        <v>44124.510740740741</v>
      </c>
      <c r="AF7" t="s">
        <v>31</v>
      </c>
      <c r="AG7" t="s">
        <v>8</v>
      </c>
      <c r="AH7">
        <v>0</v>
      </c>
      <c r="AI7">
        <v>12.157999999999999</v>
      </c>
      <c r="AJ7" s="1">
        <v>6694</v>
      </c>
      <c r="AK7">
        <v>1.085</v>
      </c>
      <c r="AL7" t="s">
        <v>9</v>
      </c>
      <c r="AM7" t="s">
        <v>9</v>
      </c>
      <c r="AN7" t="s">
        <v>9</v>
      </c>
      <c r="AO7" t="s">
        <v>9</v>
      </c>
      <c r="AQ7" s="9">
        <v>2</v>
      </c>
      <c r="AR7" t="s">
        <v>45</v>
      </c>
      <c r="AT7" s="7">
        <f t="shared" si="0"/>
        <v>3.2340969599999996</v>
      </c>
      <c r="AU7" s="8">
        <f t="shared" si="1"/>
        <v>1273.0848991482801</v>
      </c>
    </row>
    <row r="8" spans="1:47" x14ac:dyDescent="0.35">
      <c r="A8">
        <v>42</v>
      </c>
      <c r="B8" t="s">
        <v>32</v>
      </c>
      <c r="C8" s="4">
        <v>44124.531956018516</v>
      </c>
      <c r="D8">
        <v>50</v>
      </c>
      <c r="E8" t="s">
        <v>8</v>
      </c>
      <c r="F8">
        <v>0</v>
      </c>
      <c r="G8">
        <v>6.0430000000000001</v>
      </c>
      <c r="H8" s="1">
        <v>6517</v>
      </c>
      <c r="I8">
        <v>8.0000000000000002E-3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32</v>
      </c>
      <c r="Q8" s="4">
        <v>44124.531956018516</v>
      </c>
      <c r="R8">
        <v>50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32</v>
      </c>
      <c r="AE8" s="4">
        <v>44124.531956018516</v>
      </c>
      <c r="AF8">
        <v>50</v>
      </c>
      <c r="AG8" t="s">
        <v>8</v>
      </c>
      <c r="AH8">
        <v>0</v>
      </c>
      <c r="AI8">
        <v>12.14</v>
      </c>
      <c r="AJ8" s="1">
        <v>21362</v>
      </c>
      <c r="AK8">
        <v>3.08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14.159999891250001</v>
      </c>
      <c r="AU8" s="8">
        <f t="shared" si="1"/>
        <v>3966.7006492881205</v>
      </c>
    </row>
    <row r="9" spans="1:47" x14ac:dyDescent="0.35">
      <c r="A9">
        <v>43</v>
      </c>
      <c r="B9" t="s">
        <v>33</v>
      </c>
      <c r="C9" s="4">
        <v>44124.553171296298</v>
      </c>
      <c r="D9">
        <v>48</v>
      </c>
      <c r="E9" t="s">
        <v>8</v>
      </c>
      <c r="F9">
        <v>0</v>
      </c>
      <c r="G9">
        <v>6.0679999999999996</v>
      </c>
      <c r="H9" s="1">
        <v>3658</v>
      </c>
      <c r="I9">
        <v>4.0000000000000001E-3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33</v>
      </c>
      <c r="Q9" s="4">
        <v>44124.553171296298</v>
      </c>
      <c r="R9">
        <v>48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33</v>
      </c>
      <c r="AE9" s="4">
        <v>44124.553171296298</v>
      </c>
      <c r="AF9">
        <v>48</v>
      </c>
      <c r="AG9" t="s">
        <v>8</v>
      </c>
      <c r="AH9">
        <v>0</v>
      </c>
      <c r="AI9">
        <v>12.019</v>
      </c>
      <c r="AJ9" s="1">
        <v>159679</v>
      </c>
      <c r="AK9">
        <v>22.064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5.8082354849999991</v>
      </c>
      <c r="AU9" s="8">
        <f t="shared" si="1"/>
        <v>28038.845866516433</v>
      </c>
    </row>
    <row r="10" spans="1:47" x14ac:dyDescent="0.35">
      <c r="A10">
        <v>44</v>
      </c>
      <c r="B10" t="s">
        <v>34</v>
      </c>
      <c r="C10" s="4">
        <v>44124.574374999997</v>
      </c>
      <c r="D10">
        <v>105</v>
      </c>
      <c r="E10" t="s">
        <v>8</v>
      </c>
      <c r="F10">
        <v>0</v>
      </c>
      <c r="G10">
        <v>6.05</v>
      </c>
      <c r="H10" s="1">
        <v>7074</v>
      </c>
      <c r="I10">
        <v>8.9999999999999993E-3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34</v>
      </c>
      <c r="Q10" s="4">
        <v>44124.574374999997</v>
      </c>
      <c r="R10">
        <v>105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34</v>
      </c>
      <c r="AE10" s="4">
        <v>44124.574374999997</v>
      </c>
      <c r="AF10">
        <v>105</v>
      </c>
      <c r="AG10" t="s">
        <v>8</v>
      </c>
      <c r="AH10">
        <v>0</v>
      </c>
      <c r="AI10">
        <v>12.163</v>
      </c>
      <c r="AJ10" s="1">
        <v>15098</v>
      </c>
      <c r="AK10">
        <v>2.2269999999999999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15.827551365</v>
      </c>
      <c r="AU10" s="8">
        <f t="shared" si="1"/>
        <v>2819.6908033569202</v>
      </c>
    </row>
    <row r="11" spans="1:47" x14ac:dyDescent="0.35">
      <c r="A11">
        <v>45</v>
      </c>
      <c r="B11" t="s">
        <v>35</v>
      </c>
      <c r="C11" s="4">
        <v>44124.595613425925</v>
      </c>
      <c r="D11">
        <v>89</v>
      </c>
      <c r="E11" t="s">
        <v>8</v>
      </c>
      <c r="F11">
        <v>0</v>
      </c>
      <c r="G11">
        <v>6.0780000000000003</v>
      </c>
      <c r="H11" s="1">
        <v>2801</v>
      </c>
      <c r="I11">
        <v>2E-3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35</v>
      </c>
      <c r="Q11" s="4">
        <v>44124.595613425925</v>
      </c>
      <c r="R11">
        <v>89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35</v>
      </c>
      <c r="AE11" s="4">
        <v>44124.595613425925</v>
      </c>
      <c r="AF11">
        <v>89</v>
      </c>
      <c r="AG11" t="s">
        <v>8</v>
      </c>
      <c r="AH11">
        <v>0</v>
      </c>
      <c r="AI11">
        <v>12.003</v>
      </c>
      <c r="AJ11" s="1">
        <v>184022</v>
      </c>
      <c r="AK11">
        <v>25.437999999999999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3.3724240212499987</v>
      </c>
      <c r="AU11" s="8">
        <f t="shared" si="1"/>
        <v>32026.859463699322</v>
      </c>
    </row>
    <row r="12" spans="1:47" x14ac:dyDescent="0.35">
      <c r="A12">
        <v>46</v>
      </c>
      <c r="B12" t="s">
        <v>36</v>
      </c>
      <c r="C12" s="4">
        <v>44124.616851851853</v>
      </c>
      <c r="D12">
        <v>179</v>
      </c>
      <c r="E12" t="s">
        <v>8</v>
      </c>
      <c r="F12">
        <v>0</v>
      </c>
      <c r="G12">
        <v>6.0709999999999997</v>
      </c>
      <c r="H12" s="1">
        <v>3832</v>
      </c>
      <c r="I12">
        <v>4.0000000000000001E-3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36</v>
      </c>
      <c r="Q12" s="4">
        <v>44124.616851851853</v>
      </c>
      <c r="R12">
        <v>179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36</v>
      </c>
      <c r="AE12" s="4">
        <v>44124.616851851853</v>
      </c>
      <c r="AF12">
        <v>179</v>
      </c>
      <c r="AG12" t="s">
        <v>8</v>
      </c>
      <c r="AH12">
        <v>0</v>
      </c>
      <c r="AI12">
        <v>12.018000000000001</v>
      </c>
      <c r="AJ12" s="1">
        <v>176800</v>
      </c>
      <c r="AK12">
        <v>24.436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6.3065997599999992</v>
      </c>
      <c r="AU12" s="8">
        <f t="shared" si="1"/>
        <v>30851.470275200001</v>
      </c>
    </row>
    <row r="13" spans="1:47" x14ac:dyDescent="0.35">
      <c r="A13">
        <v>47</v>
      </c>
      <c r="B13" t="s">
        <v>37</v>
      </c>
      <c r="C13" s="4">
        <v>44124.638067129628</v>
      </c>
      <c r="D13">
        <v>183</v>
      </c>
      <c r="E13" t="s">
        <v>8</v>
      </c>
      <c r="F13">
        <v>0</v>
      </c>
      <c r="G13">
        <v>6.0369999999999999</v>
      </c>
      <c r="H13" s="1">
        <v>10196</v>
      </c>
      <c r="I13">
        <v>1.2999999999999999E-2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37</v>
      </c>
      <c r="Q13" s="4">
        <v>44124.638067129628</v>
      </c>
      <c r="R13">
        <v>183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37</v>
      </c>
      <c r="AE13" s="4">
        <v>44124.638067129628</v>
      </c>
      <c r="AF13">
        <v>183</v>
      </c>
      <c r="AG13" t="s">
        <v>8</v>
      </c>
      <c r="AH13">
        <v>0</v>
      </c>
      <c r="AI13">
        <v>12.087999999999999</v>
      </c>
      <c r="AJ13" s="1">
        <v>78896</v>
      </c>
      <c r="AK13">
        <v>10.938000000000001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25.418296339999998</v>
      </c>
      <c r="AU13" s="8">
        <f t="shared" si="1"/>
        <v>14271.43158771968</v>
      </c>
    </row>
    <row r="14" spans="1:47" x14ac:dyDescent="0.35">
      <c r="A14">
        <v>48</v>
      </c>
      <c r="B14" t="s">
        <v>38</v>
      </c>
      <c r="C14" s="4">
        <v>44124.659317129626</v>
      </c>
      <c r="D14">
        <v>30</v>
      </c>
      <c r="E14" t="s">
        <v>8</v>
      </c>
      <c r="F14">
        <v>0</v>
      </c>
      <c r="G14">
        <v>6.077</v>
      </c>
      <c r="H14" s="1">
        <v>3029</v>
      </c>
      <c r="I14">
        <v>3.0000000000000001E-3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38</v>
      </c>
      <c r="Q14" s="4">
        <v>44124.659317129626</v>
      </c>
      <c r="R14">
        <v>30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38</v>
      </c>
      <c r="AE14" s="4">
        <v>44124.659317129626</v>
      </c>
      <c r="AF14">
        <v>30</v>
      </c>
      <c r="AG14" t="s">
        <v>8</v>
      </c>
      <c r="AH14">
        <v>0</v>
      </c>
      <c r="AI14">
        <v>11.994999999999999</v>
      </c>
      <c r="AJ14" s="1">
        <v>176856</v>
      </c>
      <c r="AK14">
        <v>24.443999999999999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4.0174103712499996</v>
      </c>
      <c r="AU14" s="8">
        <f t="shared" si="1"/>
        <v>30860.609531921284</v>
      </c>
    </row>
    <row r="15" spans="1:47" x14ac:dyDescent="0.35">
      <c r="A15">
        <v>49</v>
      </c>
      <c r="B15" t="s">
        <v>39</v>
      </c>
      <c r="C15" s="4">
        <v>44124.680543981478</v>
      </c>
      <c r="D15">
        <v>86</v>
      </c>
      <c r="E15" t="s">
        <v>8</v>
      </c>
      <c r="F15">
        <v>0</v>
      </c>
      <c r="G15">
        <v>6.0490000000000004</v>
      </c>
      <c r="H15" s="1">
        <v>7263</v>
      </c>
      <c r="I15">
        <v>8.9999999999999993E-3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39</v>
      </c>
      <c r="Q15" s="4">
        <v>44124.680543981478</v>
      </c>
      <c r="R15">
        <v>86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39</v>
      </c>
      <c r="AE15" s="4">
        <v>44124.680543981478</v>
      </c>
      <c r="AF15">
        <v>86</v>
      </c>
      <c r="AG15" t="s">
        <v>8</v>
      </c>
      <c r="AH15">
        <v>0</v>
      </c>
      <c r="AI15">
        <v>12.167999999999999</v>
      </c>
      <c r="AJ15" s="1">
        <v>13169</v>
      </c>
      <c r="AK15">
        <v>1.9650000000000001</v>
      </c>
      <c r="AL15" t="s">
        <v>9</v>
      </c>
      <c r="AM15" t="s">
        <v>9</v>
      </c>
      <c r="AN15" t="s">
        <v>9</v>
      </c>
      <c r="AO15" t="s">
        <v>9</v>
      </c>
      <c r="AQ15" s="9">
        <v>1</v>
      </c>
      <c r="AT15" s="7">
        <f t="shared" si="0"/>
        <v>16.396377341250002</v>
      </c>
      <c r="AU15" s="8">
        <f t="shared" si="1"/>
        <v>2465.4768658460298</v>
      </c>
    </row>
    <row r="16" spans="1:47" x14ac:dyDescent="0.35">
      <c r="A16">
        <v>50</v>
      </c>
      <c r="B16" t="s">
        <v>40</v>
      </c>
      <c r="C16" s="4">
        <v>44124.701747685183</v>
      </c>
      <c r="D16">
        <v>171</v>
      </c>
      <c r="E16" t="s">
        <v>8</v>
      </c>
      <c r="F16">
        <v>0</v>
      </c>
      <c r="G16">
        <v>6.0439999999999996</v>
      </c>
      <c r="H16" s="1">
        <v>8483</v>
      </c>
      <c r="I16">
        <v>1.0999999999999999E-2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40</v>
      </c>
      <c r="Q16" s="4">
        <v>44124.701747685183</v>
      </c>
      <c r="R16">
        <v>171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40</v>
      </c>
      <c r="AE16" s="4">
        <v>44124.701747685183</v>
      </c>
      <c r="AF16">
        <v>171</v>
      </c>
      <c r="AG16" t="s">
        <v>8</v>
      </c>
      <c r="AH16">
        <v>0</v>
      </c>
      <c r="AI16">
        <v>12.167</v>
      </c>
      <c r="AJ16" s="1">
        <v>13107</v>
      </c>
      <c r="AK16">
        <v>1.9570000000000001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20.104692391249998</v>
      </c>
      <c r="AU16" s="8">
        <f t="shared" si="1"/>
        <v>2454.08432520627</v>
      </c>
    </row>
    <row r="17" spans="1:47" x14ac:dyDescent="0.35">
      <c r="A17">
        <v>51</v>
      </c>
      <c r="B17" t="s">
        <v>41</v>
      </c>
      <c r="C17" s="4">
        <v>44124.722986111112</v>
      </c>
      <c r="D17">
        <v>123</v>
      </c>
      <c r="E17" t="s">
        <v>8</v>
      </c>
      <c r="F17">
        <v>0</v>
      </c>
      <c r="G17">
        <v>6.0430000000000001</v>
      </c>
      <c r="H17" s="1">
        <v>8467</v>
      </c>
      <c r="I17">
        <v>1.0999999999999999E-2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41</v>
      </c>
      <c r="Q17" s="4">
        <v>44124.722986111112</v>
      </c>
      <c r="R17">
        <v>123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41</v>
      </c>
      <c r="AE17" s="4">
        <v>44124.722986111112</v>
      </c>
      <c r="AF17">
        <v>123</v>
      </c>
      <c r="AG17" t="s">
        <v>8</v>
      </c>
      <c r="AH17">
        <v>0</v>
      </c>
      <c r="AI17">
        <v>12.083</v>
      </c>
      <c r="AJ17" s="1">
        <v>92581</v>
      </c>
      <c r="AK17">
        <v>12.815</v>
      </c>
      <c r="AL17" t="s">
        <v>9</v>
      </c>
      <c r="AM17" t="s">
        <v>9</v>
      </c>
      <c r="AN17" t="s">
        <v>9</v>
      </c>
      <c r="AO17" t="s">
        <v>9</v>
      </c>
      <c r="AQ17" s="9">
        <v>1</v>
      </c>
      <c r="AT17" s="7">
        <f t="shared" si="0"/>
        <v>20.05564939125</v>
      </c>
      <c r="AU17" s="8">
        <f t="shared" si="1"/>
        <v>16661.330567216031</v>
      </c>
    </row>
    <row r="18" spans="1:47" x14ac:dyDescent="0.35">
      <c r="A18">
        <v>52</v>
      </c>
      <c r="B18" t="s">
        <v>42</v>
      </c>
      <c r="C18" s="4">
        <v>44124.74417824074</v>
      </c>
      <c r="D18">
        <v>192</v>
      </c>
      <c r="E18" t="s">
        <v>8</v>
      </c>
      <c r="F18">
        <v>0</v>
      </c>
      <c r="G18">
        <v>6.048</v>
      </c>
      <c r="H18" s="1">
        <v>6826</v>
      </c>
      <c r="I18">
        <v>8.0000000000000002E-3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42</v>
      </c>
      <c r="Q18" s="4">
        <v>44124.74417824074</v>
      </c>
      <c r="R18">
        <v>192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42</v>
      </c>
      <c r="AE18" s="4">
        <v>44124.74417824074</v>
      </c>
      <c r="AF18">
        <v>192</v>
      </c>
      <c r="AG18" t="s">
        <v>8</v>
      </c>
      <c r="AH18">
        <v>0</v>
      </c>
      <c r="AI18">
        <v>12.162000000000001</v>
      </c>
      <c r="AJ18" s="1">
        <v>22683</v>
      </c>
      <c r="AK18">
        <v>3.2589999999999999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15.083458365</v>
      </c>
      <c r="AU18" s="8">
        <f t="shared" si="1"/>
        <v>4207.9618744454701</v>
      </c>
    </row>
    <row r="19" spans="1:47" x14ac:dyDescent="0.35">
      <c r="A19">
        <v>53</v>
      </c>
      <c r="B19" t="s">
        <v>43</v>
      </c>
      <c r="C19" s="4">
        <v>44124.765416666669</v>
      </c>
      <c r="D19">
        <v>157</v>
      </c>
      <c r="E19" t="s">
        <v>8</v>
      </c>
      <c r="F19">
        <v>0</v>
      </c>
      <c r="G19">
        <v>6.0890000000000004</v>
      </c>
      <c r="H19" s="1">
        <v>2738</v>
      </c>
      <c r="I19">
        <v>2E-3</v>
      </c>
      <c r="J19" t="s">
        <v>9</v>
      </c>
      <c r="K19" t="s">
        <v>9</v>
      </c>
      <c r="L19" t="s">
        <v>9</v>
      </c>
      <c r="M19" t="s">
        <v>9</v>
      </c>
      <c r="O19">
        <v>53</v>
      </c>
      <c r="P19" t="s">
        <v>43</v>
      </c>
      <c r="Q19" s="4">
        <v>44124.765416666669</v>
      </c>
      <c r="R19">
        <v>157</v>
      </c>
      <c r="S19" t="s">
        <v>8</v>
      </c>
      <c r="T19">
        <v>0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C19">
        <v>53</v>
      </c>
      <c r="AD19" t="s">
        <v>43</v>
      </c>
      <c r="AE19" s="4">
        <v>44124.765416666669</v>
      </c>
      <c r="AF19">
        <v>157</v>
      </c>
      <c r="AG19" t="s">
        <v>8</v>
      </c>
      <c r="AH19">
        <v>0</v>
      </c>
      <c r="AI19">
        <v>11.976000000000001</v>
      </c>
      <c r="AJ19" s="1">
        <v>214521</v>
      </c>
      <c r="AK19">
        <v>29.68</v>
      </c>
      <c r="AL19" t="s">
        <v>9</v>
      </c>
      <c r="AM19" t="s">
        <v>9</v>
      </c>
      <c r="AN19" t="s">
        <v>9</v>
      </c>
      <c r="AO19" t="s">
        <v>9</v>
      </c>
      <c r="AQ19" s="9">
        <v>1</v>
      </c>
      <c r="AT19" s="7">
        <f t="shared" si="0"/>
        <v>3.1945936850000001</v>
      </c>
      <c r="AU19" s="8">
        <f t="shared" si="1"/>
        <v>36918.394484888435</v>
      </c>
    </row>
    <row r="20" spans="1:47" x14ac:dyDescent="0.35">
      <c r="A20">
        <v>54</v>
      </c>
      <c r="B20" t="s">
        <v>44</v>
      </c>
      <c r="C20" s="4">
        <v>44124.78665509259</v>
      </c>
      <c r="D20">
        <v>8</v>
      </c>
      <c r="E20" t="s">
        <v>8</v>
      </c>
      <c r="F20">
        <v>0</v>
      </c>
      <c r="G20">
        <v>6.0869999999999997</v>
      </c>
      <c r="H20" s="1">
        <v>2714</v>
      </c>
      <c r="I20">
        <v>2E-3</v>
      </c>
      <c r="J20" t="s">
        <v>9</v>
      </c>
      <c r="K20" t="s">
        <v>9</v>
      </c>
      <c r="L20" t="s">
        <v>9</v>
      </c>
      <c r="M20" t="s">
        <v>9</v>
      </c>
      <c r="O20">
        <v>54</v>
      </c>
      <c r="P20" t="s">
        <v>44</v>
      </c>
      <c r="Q20" s="4">
        <v>44124.78665509259</v>
      </c>
      <c r="R20">
        <v>8</v>
      </c>
      <c r="S20" t="s">
        <v>8</v>
      </c>
      <c r="T20">
        <v>0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C20">
        <v>54</v>
      </c>
      <c r="AD20" t="s">
        <v>44</v>
      </c>
      <c r="AE20" s="4">
        <v>44124.78665509259</v>
      </c>
      <c r="AF20">
        <v>8</v>
      </c>
      <c r="AG20" t="s">
        <v>8</v>
      </c>
      <c r="AH20">
        <v>0</v>
      </c>
      <c r="AI20">
        <v>11.983000000000001</v>
      </c>
      <c r="AJ20" s="1">
        <v>208338</v>
      </c>
      <c r="AK20">
        <v>28.818999999999999</v>
      </c>
      <c r="AL20" t="s">
        <v>9</v>
      </c>
      <c r="AM20" t="s">
        <v>9</v>
      </c>
      <c r="AN20" t="s">
        <v>9</v>
      </c>
      <c r="AO20" t="s">
        <v>9</v>
      </c>
      <c r="AQ20" s="9">
        <v>1</v>
      </c>
      <c r="AT20" s="7">
        <f t="shared" si="0"/>
        <v>3.1268931649999994</v>
      </c>
      <c r="AU20" s="8">
        <f t="shared" si="1"/>
        <v>35936.180784744123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2020-10-21T15:03:38Z</dcterms:modified>
</cp:coreProperties>
</file>