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</calcChain>
</file>

<file path=xl/sharedStrings.xml><?xml version="1.0" encoding="utf-8"?>
<sst xmlns="http://schemas.openxmlformats.org/spreadsheetml/2006/main" count="463" uniqueCount="58">
  <si>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</si>
  <si>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</si>
  <si>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</si>
  <si>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</si>
  <si>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</si>
  <si>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</si>
  <si>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</si>
  <si>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</si>
  <si>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</si>
  <si>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</si>
  <si>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</si>
  <si>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</si>
  <si>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</si>
  <si>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</si>
  <si>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</si>
  <si>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</si>
  <si>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</si>
  <si>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</si>
  <si>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</si>
  <si>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</si>
  <si>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</si>
  <si>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</si>
  <si>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</si>
  <si>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air + 100</t>
  </si>
  <si>
    <t>BRN25aug20_001.gcd</t>
  </si>
  <si>
    <t>BRN25aug20_002.gcd</t>
  </si>
  <si>
    <t>BRN25aug20_003.gcd</t>
  </si>
  <si>
    <t>carey 214</t>
  </si>
  <si>
    <t>BRN25aug20_004.gcd</t>
  </si>
  <si>
    <t>carey 087</t>
  </si>
  <si>
    <t>BRN25aug20_005.gcd</t>
  </si>
  <si>
    <t>carey 188</t>
  </si>
  <si>
    <t>BRN25aug20_006.gcd</t>
  </si>
  <si>
    <t>carey 034</t>
  </si>
  <si>
    <t>BRN25aug20_007.gcd</t>
  </si>
  <si>
    <t>carey 138</t>
  </si>
  <si>
    <t>BRN25aug20_008.gcd</t>
  </si>
  <si>
    <t>carey 194</t>
  </si>
  <si>
    <t>BRN25aug20_009.gcd</t>
  </si>
  <si>
    <t>carey 116</t>
  </si>
  <si>
    <t>BRN25aug20_010.gcd</t>
  </si>
  <si>
    <t>carey 159</t>
  </si>
  <si>
    <t>BRN25aug20_011.gcd</t>
  </si>
  <si>
    <t>carey 023</t>
  </si>
  <si>
    <t>BRN25aug20_012.gcd</t>
  </si>
  <si>
    <t>carey 186</t>
  </si>
  <si>
    <t>BRN25aug20_013.gcd</t>
  </si>
  <si>
    <t>carey 097</t>
  </si>
  <si>
    <t>BRN25aug20_014.gcd</t>
  </si>
  <si>
    <t>carey 093</t>
  </si>
  <si>
    <t>BRN25aug20_015.gcd</t>
  </si>
  <si>
    <t>carey 152</t>
  </si>
  <si>
    <t>BRN25aug20_016.gcd</t>
  </si>
  <si>
    <t>carey 133</t>
  </si>
  <si>
    <t>BRN25aug20_017.gcd</t>
  </si>
  <si>
    <t>carey 022</t>
  </si>
  <si>
    <t>BRN25aug20_018.gcd</t>
  </si>
  <si>
    <t>carey 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</si>
</sst>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0" fontId="1" fillId="0" borderId="0" xfId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tabSelected="1" topLeftCell="I1" workbookViewId="0">
      <selection activeCell="A21" sqref="A21:XFD34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16</v>
      </c>
      <c r="O1" t="s">
        <v>17</v>
      </c>
      <c r="AC1" t="s">
        <v>18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21</v>
      </c>
      <c r="AR2" s="2" t="s">
        <v>22</v>
      </c>
      <c r="AT2" s="3" t="s">
        <v>19</v>
      </c>
      <c r="AU2" s="3" t="s">
        <v>20</v>
      </c>
    </row>
    <row r="3" spans="1:47" x14ac:dyDescent="0.35">
      <c r="A3">
        <v>37</v>
      </c>
      <c r="B3" t="s">
        <v>24</v>
      </c>
      <c r="C3" s="4">
        <v>44068.399525462963</v>
      </c>
      <c r="D3" t="s">
        <v>15</v>
      </c>
      <c r="E3" t="s">
        <v>8</v>
      </c>
      <c r="F3">
        <v>0</v>
      </c>
      <c r="G3">
        <v>6.0640000000000001</v>
      </c>
      <c r="H3" s="1">
        <v>2648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44068.399525462963</v>
      </c>
      <c r="R3" t="s">
        <v>15</v>
      </c>
      <c r="S3" t="s">
        <v>8</v>
      </c>
      <c r="T3">
        <v>0</v>
      </c>
      <c r="U3" t="s">
        <v>9</v>
      </c>
      <c r="V3" s="1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44068.399525462963</v>
      </c>
      <c r="AF3" t="s">
        <v>15</v>
      </c>
      <c r="AG3" t="s">
        <v>8</v>
      </c>
      <c r="AH3">
        <v>0</v>
      </c>
      <c r="AI3">
        <v>12.207000000000001</v>
      </c>
      <c r="AJ3" s="1">
        <v>2390</v>
      </c>
      <c r="AK3">
        <v>0.5</v>
      </c>
      <c r="AL3" t="s">
        <v>9</v>
      </c>
      <c r="AM3" t="s">
        <v>9</v>
      </c>
      <c r="AN3" t="s">
        <v>9</v>
      </c>
      <c r="AO3" t="s">
        <v>9</v>
      </c>
      <c r="AQ3" s="9">
        <v>1</v>
      </c>
      <c r="AT3" s="7">
        <f t="shared" ref="AT3:AT20" si="0">IF(H3&lt;15000,((0.00000002125*H3^2)+(0.002705*H3)+(-4.371)),(IF(H3&lt;700000,((-0.0000000008162*H3^2)+(0.003141*H3)+(0.4702)), ((0.000000003285*V3^2)+(0.1899*V3)+(559.5)))))</f>
        <v>2.9408429599999995</v>
      </c>
      <c r="AU3" s="8">
        <f t="shared" ref="AU3:AU20" si="1">((-0.00000006277*AJ3^2)+(0.1854*AJ3)+(34.83))</f>
        <v>477.577451483</v>
      </c>
    </row>
    <row r="4" spans="1:47" x14ac:dyDescent="0.35">
      <c r="A4">
        <v>38</v>
      </c>
      <c r="B4" t="s">
        <v>25</v>
      </c>
      <c r="C4" s="4">
        <v>44068.420752314814</v>
      </c>
      <c r="D4" t="s">
        <v>23</v>
      </c>
      <c r="E4" t="s">
        <v>8</v>
      </c>
      <c r="F4">
        <v>0</v>
      </c>
      <c r="G4">
        <v>6.0119999999999996</v>
      </c>
      <c r="H4" s="1">
        <v>642250</v>
      </c>
      <c r="I4">
        <v>0.95499999999999996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44068.420752314814</v>
      </c>
      <c r="R4" t="s">
        <v>23</v>
      </c>
      <c r="S4" t="s">
        <v>8</v>
      </c>
      <c r="T4">
        <v>0</v>
      </c>
      <c r="U4">
        <v>5.9669999999999996</v>
      </c>
      <c r="V4" s="1">
        <v>5414</v>
      </c>
      <c r="W4">
        <v>1.5920000000000001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44068.420752314814</v>
      </c>
      <c r="AF4" t="s">
        <v>23</v>
      </c>
      <c r="AG4" t="s">
        <v>8</v>
      </c>
      <c r="AH4">
        <v>0</v>
      </c>
      <c r="AI4">
        <v>12.17</v>
      </c>
      <c r="AJ4" s="1">
        <v>8173</v>
      </c>
      <c r="AK4">
        <v>1.286</v>
      </c>
      <c r="AL4" t="s">
        <v>9</v>
      </c>
      <c r="AM4" t="s">
        <v>9</v>
      </c>
      <c r="AN4" t="s">
        <v>9</v>
      </c>
      <c r="AO4" t="s">
        <v>9</v>
      </c>
      <c r="AQ4" s="9">
        <v>1</v>
      </c>
      <c r="AT4" s="7">
        <f t="shared" si="0"/>
        <v>1681.1071419875</v>
      </c>
      <c r="AU4" s="8">
        <f t="shared" si="1"/>
        <v>1545.9112939966699</v>
      </c>
    </row>
    <row r="5" spans="1:47" x14ac:dyDescent="0.35">
      <c r="A5">
        <v>39</v>
      </c>
      <c r="B5" t="s">
        <v>26</v>
      </c>
      <c r="C5" s="4">
        <v>44068.441979166666</v>
      </c>
      <c r="D5" t="s">
        <v>27</v>
      </c>
      <c r="E5" t="s">
        <v>8</v>
      </c>
      <c r="F5">
        <v>0</v>
      </c>
      <c r="G5">
        <v>6.0640000000000001</v>
      </c>
      <c r="H5" s="1">
        <v>2715</v>
      </c>
      <c r="I5">
        <v>2E-3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44068.441979166666</v>
      </c>
      <c r="R5" t="s">
        <v>27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44068.441979166666</v>
      </c>
      <c r="AF5" t="s">
        <v>27</v>
      </c>
      <c r="AG5" t="s">
        <v>8</v>
      </c>
      <c r="AH5">
        <v>0</v>
      </c>
      <c r="AI5">
        <v>12.144</v>
      </c>
      <c r="AJ5" s="1">
        <v>5626</v>
      </c>
      <c r="AK5">
        <v>0.94</v>
      </c>
      <c r="AL5" t="s">
        <v>9</v>
      </c>
      <c r="AM5" t="s">
        <v>9</v>
      </c>
      <c r="AN5" t="s">
        <v>9</v>
      </c>
      <c r="AO5" t="s">
        <v>9</v>
      </c>
      <c r="AQ5" s="9">
        <v>1</v>
      </c>
      <c r="AT5" s="7">
        <f t="shared" si="0"/>
        <v>3.1297135312499993</v>
      </c>
      <c r="AU5" s="8">
        <f t="shared" si="1"/>
        <v>1075.90361174348</v>
      </c>
    </row>
    <row r="6" spans="1:47" x14ac:dyDescent="0.35">
      <c r="A6">
        <v>40</v>
      </c>
      <c r="B6" t="s">
        <v>28</v>
      </c>
      <c r="C6" s="4">
        <v>44068.463217592594</v>
      </c>
      <c r="D6" t="s">
        <v>29</v>
      </c>
      <c r="E6" t="s">
        <v>8</v>
      </c>
      <c r="F6">
        <v>0</v>
      </c>
      <c r="G6">
        <v>6.048</v>
      </c>
      <c r="H6" s="1">
        <v>2865</v>
      </c>
      <c r="I6">
        <v>2E-3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28</v>
      </c>
      <c r="Q6" s="4">
        <v>44068.463217592594</v>
      </c>
      <c r="R6" t="s">
        <v>29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28</v>
      </c>
      <c r="AE6" s="4">
        <v>44068.463217592594</v>
      </c>
      <c r="AF6" t="s">
        <v>29</v>
      </c>
      <c r="AG6" t="s">
        <v>8</v>
      </c>
      <c r="AH6">
        <v>0</v>
      </c>
      <c r="AI6">
        <v>12.14</v>
      </c>
      <c r="AJ6" s="1">
        <v>5520</v>
      </c>
      <c r="AK6">
        <v>0.92500000000000004</v>
      </c>
      <c r="AL6" t="s">
        <v>9</v>
      </c>
      <c r="AM6" t="s">
        <v>9</v>
      </c>
      <c r="AN6" t="s">
        <v>9</v>
      </c>
      <c r="AO6" t="s">
        <v>9</v>
      </c>
      <c r="AQ6" s="9">
        <v>1</v>
      </c>
      <c r="AT6" s="7">
        <f t="shared" si="0"/>
        <v>3.553249781249999</v>
      </c>
      <c r="AU6" s="8">
        <f t="shared" si="1"/>
        <v>1056.325372992</v>
      </c>
    </row>
    <row r="7" spans="1:47" x14ac:dyDescent="0.35">
      <c r="A7">
        <v>41</v>
      </c>
      <c r="B7" t="s">
        <v>30</v>
      </c>
      <c r="C7" s="4">
        <v>44068.484444444446</v>
      </c>
      <c r="D7" t="s">
        <v>31</v>
      </c>
      <c r="E7" t="s">
        <v>8</v>
      </c>
      <c r="F7">
        <v>0</v>
      </c>
      <c r="G7">
        <v>6.0190000000000001</v>
      </c>
      <c r="H7" s="1">
        <v>38444</v>
      </c>
      <c r="I7">
        <v>5.5E-2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30</v>
      </c>
      <c r="Q7" s="4">
        <v>44068.484444444446</v>
      </c>
      <c r="R7" t="s">
        <v>31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30</v>
      </c>
      <c r="AE7" s="4">
        <v>44068.484444444446</v>
      </c>
      <c r="AF7" t="s">
        <v>31</v>
      </c>
      <c r="AG7" t="s">
        <v>8</v>
      </c>
      <c r="AH7">
        <v>0</v>
      </c>
      <c r="AI7">
        <v>12.173</v>
      </c>
      <c r="AJ7" s="1">
        <v>3830</v>
      </c>
      <c r="AK7">
        <v>0.69599999999999995</v>
      </c>
      <c r="AL7" t="s">
        <v>9</v>
      </c>
      <c r="AM7" t="s">
        <v>9</v>
      </c>
      <c r="AN7" t="s">
        <v>9</v>
      </c>
      <c r="AO7" t="s">
        <v>9</v>
      </c>
      <c r="AQ7" s="9">
        <v>1</v>
      </c>
      <c r="AT7" s="7">
        <f t="shared" si="0"/>
        <v>120.01650844479681</v>
      </c>
      <c r="AU7" s="8">
        <f t="shared" si="1"/>
        <v>743.991233147</v>
      </c>
    </row>
    <row r="8" spans="1:47" x14ac:dyDescent="0.35">
      <c r="A8">
        <v>42</v>
      </c>
      <c r="B8" t="s">
        <v>32</v>
      </c>
      <c r="C8" s="4">
        <v>44068.505694444444</v>
      </c>
      <c r="D8" t="s">
        <v>33</v>
      </c>
      <c r="E8" t="s">
        <v>8</v>
      </c>
      <c r="F8">
        <v>0</v>
      </c>
      <c r="G8">
        <v>6.0129999999999999</v>
      </c>
      <c r="H8" s="1">
        <v>22605</v>
      </c>
      <c r="I8">
        <v>3.2000000000000001E-2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32</v>
      </c>
      <c r="Q8" s="4">
        <v>44068.505694444444</v>
      </c>
      <c r="R8" t="s">
        <v>33</v>
      </c>
      <c r="S8" t="s">
        <v>8</v>
      </c>
      <c r="T8">
        <v>0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32</v>
      </c>
      <c r="AE8" s="4">
        <v>44068.505694444444</v>
      </c>
      <c r="AF8" t="s">
        <v>33</v>
      </c>
      <c r="AG8" t="s">
        <v>8</v>
      </c>
      <c r="AH8">
        <v>0</v>
      </c>
      <c r="AI8">
        <v>11.996</v>
      </c>
      <c r="AJ8" s="1">
        <v>154735</v>
      </c>
      <c r="AK8">
        <v>21.38</v>
      </c>
      <c r="AL8" t="s">
        <v>9</v>
      </c>
      <c r="AM8" t="s">
        <v>9</v>
      </c>
      <c r="AN8" t="s">
        <v>9</v>
      </c>
      <c r="AO8" t="s">
        <v>9</v>
      </c>
      <c r="AQ8" s="9">
        <v>1</v>
      </c>
      <c r="AT8" s="7">
        <f t="shared" si="0"/>
        <v>71.05543820639501</v>
      </c>
      <c r="AU8" s="8">
        <f t="shared" si="1"/>
        <v>27219.801897476755</v>
      </c>
    </row>
    <row r="9" spans="1:47" x14ac:dyDescent="0.35">
      <c r="A9">
        <v>43</v>
      </c>
      <c r="B9" t="s">
        <v>34</v>
      </c>
      <c r="C9" s="4">
        <v>44068.526944444442</v>
      </c>
      <c r="D9" t="s">
        <v>35</v>
      </c>
      <c r="E9" t="s">
        <v>8</v>
      </c>
      <c r="F9">
        <v>0</v>
      </c>
      <c r="G9">
        <v>6.0179999999999998</v>
      </c>
      <c r="H9" s="1">
        <v>28718</v>
      </c>
      <c r="I9">
        <v>4.1000000000000002E-2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34</v>
      </c>
      <c r="Q9" s="4">
        <v>44068.526944444442</v>
      </c>
      <c r="R9" t="s">
        <v>35</v>
      </c>
      <c r="S9" t="s">
        <v>8</v>
      </c>
      <c r="T9">
        <v>0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34</v>
      </c>
      <c r="AE9" s="4">
        <v>44068.526944444442</v>
      </c>
      <c r="AF9" t="s">
        <v>35</v>
      </c>
      <c r="AG9" t="s">
        <v>8</v>
      </c>
      <c r="AH9">
        <v>0</v>
      </c>
      <c r="AI9">
        <v>12.148</v>
      </c>
      <c r="AJ9" s="1">
        <v>3656</v>
      </c>
      <c r="AK9">
        <v>0.67200000000000004</v>
      </c>
      <c r="AL9" t="s">
        <v>9</v>
      </c>
      <c r="AM9" t="s">
        <v>9</v>
      </c>
      <c r="AN9" t="s">
        <v>9</v>
      </c>
      <c r="AO9" t="s">
        <v>9</v>
      </c>
      <c r="AQ9" s="9">
        <v>1</v>
      </c>
      <c r="AT9" s="7">
        <f t="shared" si="0"/>
        <v>90.000298659711206</v>
      </c>
      <c r="AU9" s="8">
        <f t="shared" si="1"/>
        <v>711.81339508928011</v>
      </c>
    </row>
    <row r="10" spans="1:47" x14ac:dyDescent="0.35">
      <c r="A10">
        <v>44</v>
      </c>
      <c r="B10" t="s">
        <v>36</v>
      </c>
      <c r="C10" s="4">
        <v>44068.548206018517</v>
      </c>
      <c r="D10" t="s">
        <v>37</v>
      </c>
      <c r="E10" t="s">
        <v>8</v>
      </c>
      <c r="F10">
        <v>0</v>
      </c>
      <c r="G10">
        <v>6.008</v>
      </c>
      <c r="H10" s="1">
        <v>1976758</v>
      </c>
      <c r="I10">
        <v>2.948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36</v>
      </c>
      <c r="Q10" s="4">
        <v>44068.548206018517</v>
      </c>
      <c r="R10" t="s">
        <v>37</v>
      </c>
      <c r="S10" t="s">
        <v>8</v>
      </c>
      <c r="T10">
        <v>0</v>
      </c>
      <c r="U10">
        <v>5.9589999999999996</v>
      </c>
      <c r="V10" s="1">
        <v>15030</v>
      </c>
      <c r="W10">
        <v>3.36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36</v>
      </c>
      <c r="AE10" s="4">
        <v>44068.548206018517</v>
      </c>
      <c r="AF10" t="s">
        <v>37</v>
      </c>
      <c r="AG10" t="s">
        <v>8</v>
      </c>
      <c r="AH10">
        <v>0</v>
      </c>
      <c r="AI10">
        <v>12.095000000000001</v>
      </c>
      <c r="AJ10" s="1">
        <v>58919</v>
      </c>
      <c r="AK10">
        <v>8.2029999999999994</v>
      </c>
      <c r="AL10" t="s">
        <v>9</v>
      </c>
      <c r="AM10" t="s">
        <v>9</v>
      </c>
      <c r="AN10" t="s">
        <v>9</v>
      </c>
      <c r="AO10" t="s">
        <v>9</v>
      </c>
      <c r="AQ10" s="9">
        <v>1</v>
      </c>
      <c r="AT10" s="7">
        <f t="shared" si="0"/>
        <v>3414.4390844565</v>
      </c>
      <c r="AU10" s="8">
        <f t="shared" si="1"/>
        <v>10740.50977382603</v>
      </c>
    </row>
    <row r="11" spans="1:47" x14ac:dyDescent="0.35">
      <c r="A11">
        <v>45</v>
      </c>
      <c r="B11" t="s">
        <v>38</v>
      </c>
      <c r="C11" s="4">
        <v>44068.569421296299</v>
      </c>
      <c r="D11" t="s">
        <v>39</v>
      </c>
      <c r="E11" t="s">
        <v>8</v>
      </c>
      <c r="F11">
        <v>0</v>
      </c>
      <c r="G11">
        <v>6.06</v>
      </c>
      <c r="H11" s="1">
        <v>2445</v>
      </c>
      <c r="I11">
        <v>2E-3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38</v>
      </c>
      <c r="Q11" s="4">
        <v>44068.569421296299</v>
      </c>
      <c r="R11" t="s">
        <v>39</v>
      </c>
      <c r="S11" t="s">
        <v>8</v>
      </c>
      <c r="T11">
        <v>0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38</v>
      </c>
      <c r="AE11" s="4">
        <v>44068.569421296299</v>
      </c>
      <c r="AF11" t="s">
        <v>39</v>
      </c>
      <c r="AG11" t="s">
        <v>8</v>
      </c>
      <c r="AH11">
        <v>0</v>
      </c>
      <c r="AI11">
        <v>11.997999999999999</v>
      </c>
      <c r="AJ11" s="1">
        <v>166067</v>
      </c>
      <c r="AK11">
        <v>22.948</v>
      </c>
      <c r="AL11" t="s">
        <v>9</v>
      </c>
      <c r="AM11" t="s">
        <v>9</v>
      </c>
      <c r="AN11" t="s">
        <v>9</v>
      </c>
      <c r="AO11" t="s">
        <v>9</v>
      </c>
      <c r="AQ11" s="9">
        <v>1</v>
      </c>
      <c r="AT11" s="7">
        <f t="shared" si="0"/>
        <v>2.3697580312499991</v>
      </c>
      <c r="AU11" s="8">
        <f t="shared" si="1"/>
        <v>29092.565142345473</v>
      </c>
    </row>
    <row r="12" spans="1:47" x14ac:dyDescent="0.35">
      <c r="A12">
        <v>46</v>
      </c>
      <c r="B12" t="s">
        <v>40</v>
      </c>
      <c r="C12" s="4">
        <v>44068.590682870374</v>
      </c>
      <c r="D12" t="s">
        <v>41</v>
      </c>
      <c r="E12" t="s">
        <v>8</v>
      </c>
      <c r="F12">
        <v>0</v>
      </c>
      <c r="G12">
        <v>6.02</v>
      </c>
      <c r="H12" s="1">
        <v>31357</v>
      </c>
      <c r="I12">
        <v>4.4999999999999998E-2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40</v>
      </c>
      <c r="Q12" s="4">
        <v>44068.590682870374</v>
      </c>
      <c r="R12" t="s">
        <v>41</v>
      </c>
      <c r="S12" t="s">
        <v>8</v>
      </c>
      <c r="T12">
        <v>0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40</v>
      </c>
      <c r="AE12" s="4">
        <v>44068.590682870374</v>
      </c>
      <c r="AF12" t="s">
        <v>41</v>
      </c>
      <c r="AG12" t="s">
        <v>8</v>
      </c>
      <c r="AH12">
        <v>0</v>
      </c>
      <c r="AI12">
        <v>12.178000000000001</v>
      </c>
      <c r="AJ12" s="1">
        <v>2670</v>
      </c>
      <c r="AK12">
        <v>0.53800000000000003</v>
      </c>
      <c r="AL12" t="s">
        <v>9</v>
      </c>
      <c r="AM12" t="s">
        <v>9</v>
      </c>
      <c r="AN12" t="s">
        <v>9</v>
      </c>
      <c r="AO12" t="s">
        <v>9</v>
      </c>
      <c r="AQ12" s="9">
        <v>1</v>
      </c>
      <c r="AT12" s="7">
        <f t="shared" si="0"/>
        <v>98.159999005326213</v>
      </c>
      <c r="AU12" s="8">
        <f t="shared" si="1"/>
        <v>529.40051894700002</v>
      </c>
    </row>
    <row r="13" spans="1:47" x14ac:dyDescent="0.35">
      <c r="A13">
        <v>47</v>
      </c>
      <c r="B13" t="s">
        <v>42</v>
      </c>
      <c r="C13" s="4">
        <v>44068.611944444441</v>
      </c>
      <c r="D13" t="s">
        <v>43</v>
      </c>
      <c r="E13" t="s">
        <v>8</v>
      </c>
      <c r="F13">
        <v>0</v>
      </c>
      <c r="G13">
        <v>6.0060000000000002</v>
      </c>
      <c r="H13" s="1">
        <v>630617</v>
      </c>
      <c r="I13">
        <v>0.93799999999999994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42</v>
      </c>
      <c r="Q13" s="4">
        <v>44068.611944444441</v>
      </c>
      <c r="R13" t="s">
        <v>43</v>
      </c>
      <c r="S13" t="s">
        <v>8</v>
      </c>
      <c r="T13">
        <v>0</v>
      </c>
      <c r="U13">
        <v>5.96</v>
      </c>
      <c r="V13" s="1">
        <v>5455</v>
      </c>
      <c r="W13">
        <v>1.6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42</v>
      </c>
      <c r="AE13" s="4">
        <v>44068.611944444441</v>
      </c>
      <c r="AF13" t="s">
        <v>43</v>
      </c>
      <c r="AG13" t="s">
        <v>8</v>
      </c>
      <c r="AH13">
        <v>0</v>
      </c>
      <c r="AI13">
        <v>12.015000000000001</v>
      </c>
      <c r="AJ13" s="1">
        <v>140171</v>
      </c>
      <c r="AK13">
        <v>19.367000000000001</v>
      </c>
      <c r="AL13" t="s">
        <v>9</v>
      </c>
      <c r="AM13" t="s">
        <v>9</v>
      </c>
      <c r="AN13" t="s">
        <v>9</v>
      </c>
      <c r="AO13" t="s">
        <v>9</v>
      </c>
      <c r="AQ13" s="9">
        <v>1</v>
      </c>
      <c r="AT13" s="7">
        <f t="shared" si="0"/>
        <v>1656.6535760776383</v>
      </c>
      <c r="AU13" s="8">
        <f t="shared" si="1"/>
        <v>24789.234136942432</v>
      </c>
    </row>
    <row r="14" spans="1:47" x14ac:dyDescent="0.35">
      <c r="A14">
        <v>48</v>
      </c>
      <c r="B14" t="s">
        <v>44</v>
      </c>
      <c r="C14" s="4">
        <v>44068.63318287037</v>
      </c>
      <c r="D14" t="s">
        <v>45</v>
      </c>
      <c r="E14" t="s">
        <v>8</v>
      </c>
      <c r="F14">
        <v>0</v>
      </c>
      <c r="G14">
        <v>6.0129999999999999</v>
      </c>
      <c r="H14" s="1">
        <v>746992</v>
      </c>
      <c r="I14">
        <v>1.111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44</v>
      </c>
      <c r="Q14" s="4">
        <v>44068.63318287037</v>
      </c>
      <c r="R14" t="s">
        <v>45</v>
      </c>
      <c r="S14" t="s">
        <v>8</v>
      </c>
      <c r="T14">
        <v>0</v>
      </c>
      <c r="U14">
        <v>5.9630000000000001</v>
      </c>
      <c r="V14" s="1">
        <v>6146</v>
      </c>
      <c r="W14">
        <v>1.7270000000000001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44</v>
      </c>
      <c r="AE14" s="4">
        <v>44068.63318287037</v>
      </c>
      <c r="AF14" t="s">
        <v>45</v>
      </c>
      <c r="AG14" t="s">
        <v>8</v>
      </c>
      <c r="AH14">
        <v>0</v>
      </c>
      <c r="AI14">
        <v>12.016</v>
      </c>
      <c r="AJ14" s="1">
        <v>140685</v>
      </c>
      <c r="AK14">
        <v>19.437999999999999</v>
      </c>
      <c r="AL14" t="s">
        <v>9</v>
      </c>
      <c r="AM14" t="s">
        <v>9</v>
      </c>
      <c r="AN14" t="s">
        <v>9</v>
      </c>
      <c r="AO14" t="s">
        <v>9</v>
      </c>
      <c r="AQ14" s="9">
        <v>1</v>
      </c>
      <c r="AT14" s="7">
        <f t="shared" si="0"/>
        <v>1726.7494853430601</v>
      </c>
      <c r="AU14" s="8">
        <f t="shared" si="1"/>
        <v>24875.468260746751</v>
      </c>
    </row>
    <row r="15" spans="1:47" x14ac:dyDescent="0.35">
      <c r="A15">
        <v>49</v>
      </c>
      <c r="B15" t="s">
        <v>46</v>
      </c>
      <c r="C15" s="4">
        <v>44068.654432870368</v>
      </c>
      <c r="D15" t="s">
        <v>47</v>
      </c>
      <c r="E15" t="s">
        <v>8</v>
      </c>
      <c r="F15">
        <v>0</v>
      </c>
      <c r="G15">
        <v>6.02</v>
      </c>
      <c r="H15" s="1">
        <v>20964</v>
      </c>
      <c r="I15">
        <v>2.9000000000000001E-2</v>
      </c>
      <c r="J15" t="s">
        <v>9</v>
      </c>
      <c r="K15" t="s">
        <v>9</v>
      </c>
      <c r="L15" t="s">
        <v>9</v>
      </c>
      <c r="M15" t="s">
        <v>9</v>
      </c>
      <c r="O15">
        <v>49</v>
      </c>
      <c r="P15" t="s">
        <v>46</v>
      </c>
      <c r="Q15" s="4">
        <v>44068.654432870368</v>
      </c>
      <c r="R15" t="s">
        <v>47</v>
      </c>
      <c r="S15" t="s">
        <v>8</v>
      </c>
      <c r="T15">
        <v>0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C15">
        <v>49</v>
      </c>
      <c r="AD15" t="s">
        <v>46</v>
      </c>
      <c r="AE15" s="4">
        <v>44068.654432870368</v>
      </c>
      <c r="AF15" t="s">
        <v>47</v>
      </c>
      <c r="AG15" t="s">
        <v>8</v>
      </c>
      <c r="AH15">
        <v>0</v>
      </c>
      <c r="AI15">
        <v>12.016</v>
      </c>
      <c r="AJ15" s="1">
        <v>149015</v>
      </c>
      <c r="AK15">
        <v>20.588999999999999</v>
      </c>
      <c r="AL15" t="s">
        <v>9</v>
      </c>
      <c r="AM15" t="s">
        <v>9</v>
      </c>
      <c r="AN15" t="s">
        <v>9</v>
      </c>
      <c r="AO15" t="s">
        <v>9</v>
      </c>
      <c r="AQ15" s="9">
        <v>1</v>
      </c>
      <c r="AT15" s="7">
        <f t="shared" si="0"/>
        <v>65.959412836604812</v>
      </c>
      <c r="AU15" s="8">
        <f t="shared" si="1"/>
        <v>26268.373633976753</v>
      </c>
    </row>
    <row r="16" spans="1:47" x14ac:dyDescent="0.35">
      <c r="A16">
        <v>50</v>
      </c>
      <c r="B16" t="s">
        <v>48</v>
      </c>
      <c r="C16" s="4">
        <v>44068.675717592596</v>
      </c>
      <c r="D16" t="s">
        <v>49</v>
      </c>
      <c r="E16" t="s">
        <v>8</v>
      </c>
      <c r="F16">
        <v>0</v>
      </c>
      <c r="G16">
        <v>6.0359999999999996</v>
      </c>
      <c r="H16" s="1">
        <v>4633</v>
      </c>
      <c r="I16">
        <v>5.0000000000000001E-3</v>
      </c>
      <c r="J16" t="s">
        <v>9</v>
      </c>
      <c r="K16" t="s">
        <v>9</v>
      </c>
      <c r="L16" t="s">
        <v>9</v>
      </c>
      <c r="M16" t="s">
        <v>9</v>
      </c>
      <c r="O16">
        <v>50</v>
      </c>
      <c r="P16" t="s">
        <v>48</v>
      </c>
      <c r="Q16" s="4">
        <v>44068.675717592596</v>
      </c>
      <c r="R16" t="s">
        <v>49</v>
      </c>
      <c r="S16" t="s">
        <v>8</v>
      </c>
      <c r="T16">
        <v>0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C16">
        <v>50</v>
      </c>
      <c r="AD16" t="s">
        <v>48</v>
      </c>
      <c r="AE16" s="4">
        <v>44068.675717592596</v>
      </c>
      <c r="AF16" t="s">
        <v>49</v>
      </c>
      <c r="AG16" t="s">
        <v>8</v>
      </c>
      <c r="AH16">
        <v>0</v>
      </c>
      <c r="AI16">
        <v>12.034000000000001</v>
      </c>
      <c r="AJ16" s="1">
        <v>136375</v>
      </c>
      <c r="AK16">
        <v>18.843</v>
      </c>
      <c r="AL16" t="s">
        <v>9</v>
      </c>
      <c r="AM16" t="s">
        <v>9</v>
      </c>
      <c r="AN16" t="s">
        <v>9</v>
      </c>
      <c r="AO16" t="s">
        <v>9</v>
      </c>
      <c r="AQ16" s="9">
        <v>1</v>
      </c>
      <c r="AT16" s="7">
        <f t="shared" si="0"/>
        <v>8.6173896412499982</v>
      </c>
      <c r="AU16" s="8">
        <f t="shared" si="1"/>
        <v>24151.349712968753</v>
      </c>
    </row>
    <row r="17" spans="1:47" x14ac:dyDescent="0.35">
      <c r="A17">
        <v>51</v>
      </c>
      <c r="B17" t="s">
        <v>50</v>
      </c>
      <c r="C17" s="4">
        <v>44068.696956018517</v>
      </c>
      <c r="D17" t="s">
        <v>51</v>
      </c>
      <c r="E17" t="s">
        <v>8</v>
      </c>
      <c r="F17">
        <v>0</v>
      </c>
      <c r="G17">
        <v>6.0209999999999999</v>
      </c>
      <c r="H17" s="1">
        <v>34780</v>
      </c>
      <c r="I17">
        <v>0.05</v>
      </c>
      <c r="J17" t="s">
        <v>9</v>
      </c>
      <c r="K17" t="s">
        <v>9</v>
      </c>
      <c r="L17" t="s">
        <v>9</v>
      </c>
      <c r="M17" t="s">
        <v>9</v>
      </c>
      <c r="O17">
        <v>51</v>
      </c>
      <c r="P17" t="s">
        <v>50</v>
      </c>
      <c r="Q17" s="4">
        <v>44068.696956018517</v>
      </c>
      <c r="R17" t="s">
        <v>51</v>
      </c>
      <c r="S17" t="s">
        <v>8</v>
      </c>
      <c r="T17">
        <v>0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C17">
        <v>51</v>
      </c>
      <c r="AD17" t="s">
        <v>50</v>
      </c>
      <c r="AE17" s="4">
        <v>44068.696956018517</v>
      </c>
      <c r="AF17" t="s">
        <v>51</v>
      </c>
      <c r="AG17" t="s">
        <v>8</v>
      </c>
      <c r="AH17">
        <v>0</v>
      </c>
      <c r="AI17">
        <v>12.159000000000001</v>
      </c>
      <c r="AJ17" s="1">
        <v>3377</v>
      </c>
      <c r="AK17">
        <v>0.63400000000000001</v>
      </c>
      <c r="AL17" t="s">
        <v>9</v>
      </c>
      <c r="AM17" t="s">
        <v>9</v>
      </c>
      <c r="AN17" t="s">
        <v>9</v>
      </c>
      <c r="AO17" t="s">
        <v>9</v>
      </c>
      <c r="AQ17" s="9">
        <v>1</v>
      </c>
      <c r="AT17" s="7">
        <f t="shared" si="0"/>
        <v>108.72686497592001</v>
      </c>
      <c r="AU17" s="8">
        <f t="shared" si="1"/>
        <v>660.20996282267015</v>
      </c>
    </row>
    <row r="18" spans="1:47" x14ac:dyDescent="0.35">
      <c r="A18">
        <v>52</v>
      </c>
      <c r="B18" t="s">
        <v>52</v>
      </c>
      <c r="C18" s="4">
        <v>44068.718206018515</v>
      </c>
      <c r="D18" t="s">
        <v>53</v>
      </c>
      <c r="E18" t="s">
        <v>8</v>
      </c>
      <c r="F18">
        <v>0</v>
      </c>
      <c r="G18">
        <v>6.056</v>
      </c>
      <c r="H18" s="1">
        <v>2313</v>
      </c>
      <c r="I18">
        <v>2E-3</v>
      </c>
      <c r="J18" t="s">
        <v>9</v>
      </c>
      <c r="K18" t="s">
        <v>9</v>
      </c>
      <c r="L18" t="s">
        <v>9</v>
      </c>
      <c r="M18" t="s">
        <v>9</v>
      </c>
      <c r="O18">
        <v>52</v>
      </c>
      <c r="P18" t="s">
        <v>52</v>
      </c>
      <c r="Q18" s="4">
        <v>44068.718206018515</v>
      </c>
      <c r="R18" t="s">
        <v>53</v>
      </c>
      <c r="S18" t="s">
        <v>8</v>
      </c>
      <c r="T18">
        <v>0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C18">
        <v>52</v>
      </c>
      <c r="AD18" t="s">
        <v>52</v>
      </c>
      <c r="AE18" s="4">
        <v>44068.718206018515</v>
      </c>
      <c r="AF18" t="s">
        <v>53</v>
      </c>
      <c r="AG18" t="s">
        <v>8</v>
      </c>
      <c r="AH18">
        <v>0</v>
      </c>
      <c r="AI18">
        <v>12.03</v>
      </c>
      <c r="AJ18" s="1">
        <v>137984</v>
      </c>
      <c r="AK18">
        <v>19.065000000000001</v>
      </c>
      <c r="AL18" t="s">
        <v>9</v>
      </c>
      <c r="AM18" t="s">
        <v>9</v>
      </c>
      <c r="AN18" t="s">
        <v>9</v>
      </c>
      <c r="AO18" t="s">
        <v>9</v>
      </c>
      <c r="AQ18" s="9">
        <v>1</v>
      </c>
      <c r="AT18" s="7">
        <f t="shared" si="0"/>
        <v>1.9993518412499993</v>
      </c>
      <c r="AU18" s="8">
        <f t="shared" si="1"/>
        <v>24421.94889625088</v>
      </c>
    </row>
    <row r="19" spans="1:47" x14ac:dyDescent="0.35">
      <c r="A19">
        <v>53</v>
      </c>
      <c r="B19" t="s">
        <v>54</v>
      </c>
      <c r="C19" s="4">
        <v>44068.73945601852</v>
      </c>
      <c r="D19" t="s">
        <v>55</v>
      </c>
      <c r="E19" t="s">
        <v>8</v>
      </c>
      <c r="F19">
        <v>0</v>
      </c>
      <c r="G19">
        <v>6.0620000000000003</v>
      </c>
      <c r="H19" s="1">
        <v>2436</v>
      </c>
      <c r="I19">
        <v>2E-3</v>
      </c>
      <c r="J19" t="s">
        <v>9</v>
      </c>
      <c r="K19" t="s">
        <v>9</v>
      </c>
      <c r="L19" t="s">
        <v>9</v>
      </c>
      <c r="M19" t="s">
        <v>9</v>
      </c>
      <c r="O19">
        <v>53</v>
      </c>
      <c r="P19" t="s">
        <v>54</v>
      </c>
      <c r="Q19" s="4">
        <v>44068.73945601852</v>
      </c>
      <c r="R19" t="s">
        <v>55</v>
      </c>
      <c r="S19" t="s">
        <v>8</v>
      </c>
      <c r="T19">
        <v>0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C19">
        <v>53</v>
      </c>
      <c r="AD19" t="s">
        <v>54</v>
      </c>
      <c r="AE19" s="4">
        <v>44068.73945601852</v>
      </c>
      <c r="AF19" t="s">
        <v>55</v>
      </c>
      <c r="AG19" t="s">
        <v>8</v>
      </c>
      <c r="AH19">
        <v>0</v>
      </c>
      <c r="AI19">
        <v>12.01</v>
      </c>
      <c r="AJ19" s="1">
        <v>161613</v>
      </c>
      <c r="AK19">
        <v>22.331</v>
      </c>
      <c r="AL19" t="s">
        <v>9</v>
      </c>
      <c r="AM19" t="s">
        <v>9</v>
      </c>
      <c r="AN19" t="s">
        <v>9</v>
      </c>
      <c r="AO19" t="s">
        <v>9</v>
      </c>
      <c r="AQ19" s="9">
        <v>1</v>
      </c>
      <c r="AT19" s="7">
        <f t="shared" si="0"/>
        <v>2.34447954</v>
      </c>
      <c r="AU19" s="8">
        <f t="shared" si="1"/>
        <v>28358.405523759873</v>
      </c>
    </row>
    <row r="20" spans="1:47" x14ac:dyDescent="0.35">
      <c r="A20">
        <v>54</v>
      </c>
      <c r="B20" t="s">
        <v>56</v>
      </c>
      <c r="C20" s="4">
        <v>44068.760717592595</v>
      </c>
      <c r="D20" t="s">
        <v>57</v>
      </c>
      <c r="E20" t="s">
        <v>8</v>
      </c>
      <c r="F20">
        <v>0</v>
      </c>
      <c r="G20">
        <v>6.0119999999999996</v>
      </c>
      <c r="H20" s="1">
        <v>1927959</v>
      </c>
      <c r="I20">
        <v>2.875</v>
      </c>
      <c r="J20" t="s">
        <v>9</v>
      </c>
      <c r="K20" t="s">
        <v>9</v>
      </c>
      <c r="L20" t="s">
        <v>9</v>
      </c>
      <c r="M20" t="s">
        <v>9</v>
      </c>
      <c r="O20">
        <v>54</v>
      </c>
      <c r="P20" t="s">
        <v>56</v>
      </c>
      <c r="Q20" s="4">
        <v>44068.760717592595</v>
      </c>
      <c r="R20" t="s">
        <v>57</v>
      </c>
      <c r="S20" t="s">
        <v>8</v>
      </c>
      <c r="T20">
        <v>0</v>
      </c>
      <c r="U20">
        <v>5.9660000000000002</v>
      </c>
      <c r="V20" s="1">
        <v>16164</v>
      </c>
      <c r="W20">
        <v>3.569</v>
      </c>
      <c r="X20" t="s">
        <v>9</v>
      </c>
      <c r="Y20" t="s">
        <v>9</v>
      </c>
      <c r="Z20" t="s">
        <v>9</v>
      </c>
      <c r="AA20" t="s">
        <v>9</v>
      </c>
      <c r="AC20">
        <v>54</v>
      </c>
      <c r="AD20" t="s">
        <v>56</v>
      </c>
      <c r="AE20" s="4">
        <v>44068.760717592595</v>
      </c>
      <c r="AF20" t="s">
        <v>57</v>
      </c>
      <c r="AG20" t="s">
        <v>8</v>
      </c>
      <c r="AH20">
        <v>0</v>
      </c>
      <c r="AI20">
        <v>12.102</v>
      </c>
      <c r="AJ20" s="1">
        <v>59182</v>
      </c>
      <c r="AK20">
        <v>8.2390000000000008</v>
      </c>
      <c r="AL20" t="s">
        <v>9</v>
      </c>
      <c r="AM20" t="s">
        <v>9</v>
      </c>
      <c r="AN20" t="s">
        <v>9</v>
      </c>
      <c r="AO20" t="s">
        <v>9</v>
      </c>
      <c r="AQ20" s="9">
        <v>1</v>
      </c>
      <c r="AT20" s="7">
        <f t="shared" si="0"/>
        <v>3629.9018880333606</v>
      </c>
      <c r="AU20" s="8">
        <f t="shared" si="1"/>
        <v>10787.32030228652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2020-08-26T16:17:35Z</dcterms:modified>
</cp:coreProperties>
</file>