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B15D5D8F-E622-46A5-81EB-216F047E732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<sst xmlns="http://schemas.openxmlformats.org/spreadsheetml/2006/main" count="636" uniqueCount="56">
  <si>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</si>
  <si>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</si>
  <si>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</si>
  <si>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</si>
  <si>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</si>
  <si>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</si>
  <si>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</si>
  <si>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</si>
  <si>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</si>
  <si>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</si>
  <si>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</si>
  <si>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</si>
  <si>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</si>
  <si>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</si>
  <si>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</si>
  <si>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</si>
  <si>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</si>
  <si>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</si>
  <si>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</si>
  <si>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</si>
  <si>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</si>
  <si>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</si>
  <si>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</si>
  <si>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</si>
  <si>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</si>
  <si>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</si>
  <si>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</si>
  <si>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</si>
  <si>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</si>
  <si>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</si>
  <si>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</si>
  <si>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</si>
  <si>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</si>
  <si>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</si>
  <si>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</si>
  <si>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FMI20241002_001.gcd</t>
  </si>
  <si>
    <t>FMI20241002_002.gcd</t>
  </si>
  <si>
    <t>FMI20241002_003.gcd</t>
  </si>
  <si>
    <t>FMI20241002_004.gcd</t>
  </si>
  <si>
    <t>FMI20241002_005.gcd</t>
  </si>
  <si>
    <t>FMI20241002_006.gcd</t>
  </si>
  <si>
    <t>FMI20241002_007.gcd</t>
  </si>
  <si>
    <t>FMI20241002_008.gcd</t>
  </si>
  <si>
    <t>FMI20241002_009.gcd</t>
  </si>
  <si>
    <t>FMI20241002_010.gcd</t>
  </si>
  <si>
    <t>FMI20241002_011.gcd</t>
  </si>
  <si>
    <t>FMI20241002_012.gcd</t>
  </si>
  <si>
    <t>FMI20241002_013.gcd</t>
  </si>
  <si>
    <t>FMI20241002_014.gcd</t>
  </si>
  <si>
    <t>FMI20241002_015.gcd</t>
  </si>
  <si>
    <t>FMI20241002_016.gcd</t>
  </si>
  <si>
    <t>FMI20241002_017.gcd</t>
  </si>
  <si>
    <t>FMI20241002_018.gcd</t>
  </si>
  <si>
    <t>FMI20241002_019.gcd</t>
  </si>
  <si>
    <t>FMI20241002_020.gcd</t>
  </si>
  <si>
    <t>FMI20241002_021.gcd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</si>
</sst>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workbookViewId="0">
      <selection activeCell="V21" sqref="V2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45567.541226851848</v>
      </c>
      <c r="D9" t="s">
        <v>33</v>
      </c>
      <c r="E9" t="s">
        <v>13</v>
      </c>
      <c r="F9">
        <v>0</v>
      </c>
      <c r="G9">
        <v>6.0650000000000004</v>
      </c>
      <c r="H9" s="3">
        <v>2145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45567.541226851848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45567.541226851848</v>
      </c>
      <c r="AF9" t="s">
        <v>33</v>
      </c>
      <c r="AG9" t="s">
        <v>13</v>
      </c>
      <c r="AH9">
        <v>0</v>
      </c>
      <c r="AI9">
        <v>12.206</v>
      </c>
      <c r="AJ9" s="3">
        <v>1969</v>
      </c>
      <c r="AK9">
        <v>0.39600000000000002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29" si="0">IF(H9&lt;10000,((H9^2*0.00000005714)+(H9*0.002453)+(-3.811)),(IF(H9&lt;200000,((H9^2*-0.0000000002888)+(H9*0.002899)+(-4.321)),(IF(H9&lt;8000000,((H9^2*-0.0000000000062)+(H9*0.002143)+(157)),((V9^2*-0.000000031)+(V9*0.2771)+(-709.5)))))))</f>
        <v>1.7135875685000004</v>
      </c>
      <c r="AU9" s="16">
        <f t="shared" ref="AU9:AU29" si="1">IF(AJ9&lt;45000,((-0.0000000598*AJ9^2)+(0.205*AJ9)+(34.1)),((-0.00000002403*AJ9^2)+(0.2063*AJ9)+(-550.7)))</f>
        <v>437.5131577322</v>
      </c>
      <c r="AW9" s="13">
        <f t="shared" ref="AW9:AW29" si="2">IF(H9&lt;10000,((-0.00000005795*H9^2)+(0.003823*H9)+(-6.715)),(IF(H9&lt;700000,((-0.0000000001209*H9^2)+(0.002635*H9)+(-0.4111)), ((-0.00000002007*V9^2)+(0.2564*V9)+(286.1)))))</f>
        <v>1.2187056012500008</v>
      </c>
      <c r="AX9" s="14">
        <f t="shared" ref="AX9:AX29" si="3">(-0.00000001626*AJ9^2)+(0.1912*AJ9)+(-3.858)</f>
        <v>372.55176061413999</v>
      </c>
      <c r="AZ9" s="6">
        <f t="shared" ref="AZ9:AZ29" si="4">IF(H9&lt;10000,((0.0000001453*H9^2)+(0.0008349*H9)+(-1.805)),(IF(H9&lt;700000,((-0.00000000008054*H9^2)+(0.002348*H9)+(-2.47)), ((-0.00000001938*V9^2)+(0.2471*V9)+(226.8)))))</f>
        <v>0.65438943250000015</v>
      </c>
      <c r="BA9" s="7">
        <f t="shared" ref="BA9:BA29" si="5">(-0.00000002552*AJ9^2)+(0.2067*AJ9)+(-103.7)</f>
        <v>303.19335995528002</v>
      </c>
      <c r="BC9" s="11">
        <f t="shared" ref="BC9:BC29" si="6">IF(H9&lt;10000,((H9^2*0.00000054)+(H9*-0.004765)+(12.72)),(IF(H9&lt;200000,((H9^2*-0.000000001577)+(H9*0.003043)+(-10.42)),(IF(H9&lt;8000000,((H9^2*-0.0000000000186)+(H9*0.00194)+(154.1)),((V9^2*-0.00000002)+(V9*0.2565)+(-1032)))))))</f>
        <v>4.9836285</v>
      </c>
      <c r="BD9" s="12">
        <f t="shared" ref="BD9:BD29" si="7">IF(AJ9&lt;45000,((-0.0000004561*AJ9^2)+(0.244*AJ9)+(-21.72)),((-0.0000000409*AJ9^2)+(0.2477*AJ9)+(-1777)))</f>
        <v>456.94771808789994</v>
      </c>
      <c r="BF9" s="15">
        <f t="shared" ref="BF9:BF29" si="8">IF(H9&lt;10000,((H9^2*0.00000005714)+(H9*0.002453)+(-3.811)),(IF(H9&lt;200000,((H9^2*-0.0000000002888)+(H9*0.002899)+(-4.321)),(IF(H9&lt;8000000,((H9^2*-0.0000000000062)+(H9*0.002143)+(157)),((V9^2*-0.000000031)+(V9*0.2771)+(-709.5)))))))</f>
        <v>1.7135875685000004</v>
      </c>
      <c r="BG9" s="16">
        <f t="shared" ref="BG9:BG29" si="9">IF(AJ9&lt;45000,((-0.0000000598*AJ9^2)+(0.205*AJ9)+(34.1)),((-0.00000002403*AJ9^2)+(0.2063*AJ9)+(-550.7)))</f>
        <v>437.5131577322</v>
      </c>
      <c r="BI9">
        <v>48</v>
      </c>
      <c r="BJ9" t="s">
        <v>35</v>
      </c>
      <c r="BK9" s="2">
        <v>45567.541226851848</v>
      </c>
      <c r="BL9" t="s">
        <v>33</v>
      </c>
      <c r="BM9" t="s">
        <v>13</v>
      </c>
      <c r="BN9">
        <v>0</v>
      </c>
      <c r="BO9">
        <v>2.7109999999999999</v>
      </c>
      <c r="BP9" s="3">
        <v>4644076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45567.562465277777</v>
      </c>
      <c r="D10" t="s">
        <v>32</v>
      </c>
      <c r="E10" t="s">
        <v>13</v>
      </c>
      <c r="F10">
        <v>0</v>
      </c>
      <c r="G10">
        <v>5.9909999999999997</v>
      </c>
      <c r="H10" s="3">
        <v>1045205</v>
      </c>
      <c r="I10">
        <v>2.6349999999999998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45567.562465277777</v>
      </c>
      <c r="R10" t="s">
        <v>32</v>
      </c>
      <c r="S10" t="s">
        <v>13</v>
      </c>
      <c r="T10">
        <v>0</v>
      </c>
      <c r="U10">
        <v>5.9470000000000001</v>
      </c>
      <c r="V10" s="3">
        <v>8424</v>
      </c>
      <c r="W10">
        <v>2.5110000000000001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45567.562465277777</v>
      </c>
      <c r="AF10" t="s">
        <v>32</v>
      </c>
      <c r="AG10" t="s">
        <v>13</v>
      </c>
      <c r="AH10">
        <v>0</v>
      </c>
      <c r="AI10">
        <v>12.170999999999999</v>
      </c>
      <c r="AJ10" s="3">
        <v>9092</v>
      </c>
      <c r="AK10">
        <v>1.962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2390.1011033494451</v>
      </c>
      <c r="AU10" s="16">
        <f t="shared" si="1"/>
        <v>1893.0166650527999</v>
      </c>
      <c r="AW10" s="13">
        <f t="shared" si="2"/>
        <v>2444.5893570156804</v>
      </c>
      <c r="AX10" s="14">
        <f t="shared" si="3"/>
        <v>1733.1882758153602</v>
      </c>
      <c r="AZ10" s="6">
        <f t="shared" si="4"/>
        <v>2306.9951220211201</v>
      </c>
      <c r="BA10" s="7">
        <f t="shared" si="5"/>
        <v>1773.5068028787198</v>
      </c>
      <c r="BC10" s="11">
        <f t="shared" si="6"/>
        <v>2161.4780650483353</v>
      </c>
      <c r="BD10" s="12">
        <f t="shared" si="7"/>
        <v>2159.0247379696002</v>
      </c>
      <c r="BF10" s="15">
        <f t="shared" si="8"/>
        <v>2390.1011033494451</v>
      </c>
      <c r="BG10" s="16">
        <f t="shared" si="9"/>
        <v>1893.0166650527999</v>
      </c>
      <c r="BI10">
        <v>49</v>
      </c>
      <c r="BJ10" t="s">
        <v>36</v>
      </c>
      <c r="BK10" s="2">
        <v>45567.562465277777</v>
      </c>
      <c r="BL10" t="s">
        <v>32</v>
      </c>
      <c r="BM10" t="s">
        <v>13</v>
      </c>
      <c r="BN10">
        <v>0</v>
      </c>
      <c r="BO10">
        <v>2.702</v>
      </c>
      <c r="BP10" s="3">
        <v>4847364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45567.583692129629</v>
      </c>
      <c r="D11" t="s">
        <v>31</v>
      </c>
      <c r="E11" t="s">
        <v>13</v>
      </c>
      <c r="F11">
        <v>0</v>
      </c>
      <c r="G11">
        <v>6.03</v>
      </c>
      <c r="H11" s="3">
        <v>3794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45567.583692129629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45567.583692129629</v>
      </c>
      <c r="AF11" t="s">
        <v>31</v>
      </c>
      <c r="AG11" t="s">
        <v>13</v>
      </c>
      <c r="AH11">
        <v>0</v>
      </c>
      <c r="AI11">
        <v>12.182</v>
      </c>
      <c r="AJ11" s="3">
        <v>1314</v>
      </c>
      <c r="AK11">
        <v>0.251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6.3181800730400006</v>
      </c>
      <c r="AU11" s="16">
        <f t="shared" si="1"/>
        <v>303.3667495592</v>
      </c>
      <c r="AW11" s="13">
        <f t="shared" si="2"/>
        <v>6.9553044338000003</v>
      </c>
      <c r="AX11" s="14">
        <f t="shared" si="3"/>
        <v>247.35072554904002</v>
      </c>
      <c r="AZ11" s="6">
        <f t="shared" si="4"/>
        <v>3.4541221508</v>
      </c>
      <c r="BA11" s="7">
        <f t="shared" si="5"/>
        <v>167.85973727008002</v>
      </c>
      <c r="BC11" s="11">
        <f t="shared" si="6"/>
        <v>2.414585439999998</v>
      </c>
      <c r="BD11" s="12">
        <f t="shared" si="7"/>
        <v>298.10849956439995</v>
      </c>
      <c r="BF11" s="15">
        <f t="shared" si="8"/>
        <v>6.3181800730400006</v>
      </c>
      <c r="BG11" s="16">
        <f t="shared" si="9"/>
        <v>303.3667495592</v>
      </c>
      <c r="BI11">
        <v>50</v>
      </c>
      <c r="BJ11" t="s">
        <v>37</v>
      </c>
      <c r="BK11" s="2">
        <v>45567.583692129629</v>
      </c>
      <c r="BL11" t="s">
        <v>31</v>
      </c>
      <c r="BM11" t="s">
        <v>13</v>
      </c>
      <c r="BN11">
        <v>0</v>
      </c>
      <c r="BO11">
        <v>2.702</v>
      </c>
      <c r="BP11" s="3">
        <v>4848348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45567.60491898148</v>
      </c>
      <c r="D12">
        <v>359</v>
      </c>
      <c r="E12" t="s">
        <v>13</v>
      </c>
      <c r="F12">
        <v>0</v>
      </c>
      <c r="G12">
        <v>6</v>
      </c>
      <c r="H12" s="3">
        <v>81856</v>
      </c>
      <c r="I12">
        <v>0.20300000000000001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45567.60491898148</v>
      </c>
      <c r="R12">
        <v>359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45567.60491898148</v>
      </c>
      <c r="AF12">
        <v>359</v>
      </c>
      <c r="AG12" t="s">
        <v>13</v>
      </c>
      <c r="AH12">
        <v>0</v>
      </c>
      <c r="AI12">
        <v>12.07</v>
      </c>
      <c r="AJ12" s="3">
        <v>84850</v>
      </c>
      <c r="AK12">
        <v>18.219000000000001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231.04446711224321</v>
      </c>
      <c r="AU12" s="16">
        <f t="shared" si="1"/>
        <v>16780.850474324998</v>
      </c>
      <c r="AW12" s="13">
        <f t="shared" si="2"/>
        <v>214.4693810674176</v>
      </c>
      <c r="AX12" s="14">
        <f t="shared" si="3"/>
        <v>16102.397764150001</v>
      </c>
      <c r="AZ12" s="6">
        <f t="shared" si="4"/>
        <v>189.18823740256255</v>
      </c>
      <c r="BA12" s="7">
        <f t="shared" si="5"/>
        <v>17251.063185799998</v>
      </c>
      <c r="BC12" s="11">
        <f t="shared" si="6"/>
        <v>228.10126973132805</v>
      </c>
      <c r="BD12" s="12">
        <f t="shared" si="7"/>
        <v>18945.884529750001</v>
      </c>
      <c r="BF12" s="15">
        <f t="shared" si="8"/>
        <v>231.04446711224321</v>
      </c>
      <c r="BG12" s="16">
        <f t="shared" si="9"/>
        <v>16780.850474324998</v>
      </c>
      <c r="BI12">
        <v>51</v>
      </c>
      <c r="BJ12" t="s">
        <v>38</v>
      </c>
      <c r="BK12" s="2">
        <v>45567.60491898148</v>
      </c>
      <c r="BL12">
        <v>359</v>
      </c>
      <c r="BM12" t="s">
        <v>13</v>
      </c>
      <c r="BN12">
        <v>0</v>
      </c>
      <c r="BO12">
        <v>2.8679999999999999</v>
      </c>
      <c r="BP12" s="3">
        <v>629466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45567.626145833332</v>
      </c>
      <c r="D13">
        <v>71</v>
      </c>
      <c r="E13" t="s">
        <v>13</v>
      </c>
      <c r="F13">
        <v>0</v>
      </c>
      <c r="G13">
        <v>5.9930000000000003</v>
      </c>
      <c r="H13" s="3">
        <v>199744</v>
      </c>
      <c r="I13">
        <v>0.5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45567.626145833332</v>
      </c>
      <c r="R13">
        <v>71</v>
      </c>
      <c r="S13" t="s">
        <v>13</v>
      </c>
      <c r="T13">
        <v>0</v>
      </c>
      <c r="U13">
        <v>5.9390000000000001</v>
      </c>
      <c r="V13" s="3">
        <v>1809</v>
      </c>
      <c r="W13">
        <v>0.56799999999999995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45567.626145833332</v>
      </c>
      <c r="AF13">
        <v>71</v>
      </c>
      <c r="AG13" t="s">
        <v>13</v>
      </c>
      <c r="AH13">
        <v>0</v>
      </c>
      <c r="AI13">
        <v>12.054</v>
      </c>
      <c r="AJ13" s="3">
        <v>85458</v>
      </c>
      <c r="AK13">
        <v>18.347000000000001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563.21441019320321</v>
      </c>
      <c r="AU13" s="16">
        <f t="shared" si="1"/>
        <v>16903.79263357108</v>
      </c>
      <c r="AW13" s="13">
        <f t="shared" si="2"/>
        <v>521.09071223669764</v>
      </c>
      <c r="AX13" s="14">
        <f t="shared" si="3"/>
        <v>16216.96368563736</v>
      </c>
      <c r="AZ13" s="6">
        <f t="shared" si="4"/>
        <v>463.31555401773051</v>
      </c>
      <c r="BA13" s="7">
        <f t="shared" si="5"/>
        <v>17374.094259622721</v>
      </c>
      <c r="BC13" s="11">
        <f t="shared" si="6"/>
        <v>534.48237344972813</v>
      </c>
      <c r="BD13" s="12">
        <f t="shared" si="7"/>
        <v>19092.2510466524</v>
      </c>
      <c r="BF13" s="15">
        <f t="shared" si="8"/>
        <v>563.21441019320321</v>
      </c>
      <c r="BG13" s="16">
        <f t="shared" si="9"/>
        <v>16903.79263357108</v>
      </c>
      <c r="BI13">
        <v>52</v>
      </c>
      <c r="BJ13" t="s">
        <v>39</v>
      </c>
      <c r="BK13" s="2">
        <v>45567.626145833332</v>
      </c>
      <c r="BL13">
        <v>71</v>
      </c>
      <c r="BM13" t="s">
        <v>13</v>
      </c>
      <c r="BN13">
        <v>0</v>
      </c>
      <c r="BO13">
        <v>2.855</v>
      </c>
      <c r="BP13" s="3">
        <v>725341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45567.647361111114</v>
      </c>
      <c r="D14">
        <v>167</v>
      </c>
      <c r="E14" t="s">
        <v>13</v>
      </c>
      <c r="F14">
        <v>0</v>
      </c>
      <c r="G14">
        <v>6.0540000000000003</v>
      </c>
      <c r="H14" s="3">
        <v>2777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45567.647361111114</v>
      </c>
      <c r="R14">
        <v>167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45567.647361111114</v>
      </c>
      <c r="AF14">
        <v>167</v>
      </c>
      <c r="AG14" t="s">
        <v>13</v>
      </c>
      <c r="AH14">
        <v>0</v>
      </c>
      <c r="AI14">
        <v>12.103</v>
      </c>
      <c r="AJ14" s="3">
        <v>42631</v>
      </c>
      <c r="AK14">
        <v>9.2479999999999993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3.4416291950599991</v>
      </c>
      <c r="AU14" s="16">
        <f t="shared" si="1"/>
        <v>8664.7743507722007</v>
      </c>
      <c r="AW14" s="13">
        <f t="shared" si="2"/>
        <v>3.4545763044500006</v>
      </c>
      <c r="AX14" s="14">
        <f t="shared" si="3"/>
        <v>8117.6382408621394</v>
      </c>
      <c r="AZ14" s="6">
        <f t="shared" si="4"/>
        <v>1.6340315236999998</v>
      </c>
      <c r="BA14" s="7">
        <f t="shared" si="5"/>
        <v>8661.747596851279</v>
      </c>
      <c r="BC14" s="11">
        <f t="shared" si="6"/>
        <v>3.6519286600000012</v>
      </c>
      <c r="BD14" s="12">
        <f t="shared" si="7"/>
        <v>9551.3268743679</v>
      </c>
      <c r="BF14" s="15">
        <f t="shared" si="8"/>
        <v>3.4416291950599991</v>
      </c>
      <c r="BG14" s="16">
        <f t="shared" si="9"/>
        <v>8664.7743507722007</v>
      </c>
      <c r="BI14">
        <v>53</v>
      </c>
      <c r="BJ14" t="s">
        <v>40</v>
      </c>
      <c r="BK14" s="2">
        <v>45567.647361111114</v>
      </c>
      <c r="BL14">
        <v>167</v>
      </c>
      <c r="BM14" t="s">
        <v>13</v>
      </c>
      <c r="BN14">
        <v>0</v>
      </c>
      <c r="BO14">
        <v>2.8519999999999999</v>
      </c>
      <c r="BP14" s="3">
        <v>779662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45567.668599537035</v>
      </c>
      <c r="D15">
        <v>309</v>
      </c>
      <c r="E15" t="s">
        <v>13</v>
      </c>
      <c r="F15">
        <v>0</v>
      </c>
      <c r="G15">
        <v>6.048</v>
      </c>
      <c r="H15" s="3">
        <v>2082</v>
      </c>
      <c r="I15">
        <v>2E-3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45567.668599537035</v>
      </c>
      <c r="R15">
        <v>309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45567.668599537035</v>
      </c>
      <c r="AF15">
        <v>309</v>
      </c>
      <c r="AG15" t="s">
        <v>13</v>
      </c>
      <c r="AH15">
        <v>0</v>
      </c>
      <c r="AI15">
        <v>11.928000000000001</v>
      </c>
      <c r="AJ15" s="3">
        <v>234242</v>
      </c>
      <c r="AK15">
        <v>48.383000000000003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1.5438321293600001</v>
      </c>
      <c r="AU15" s="16">
        <f t="shared" si="1"/>
        <v>46454.914971027087</v>
      </c>
      <c r="AW15" s="13">
        <f t="shared" si="2"/>
        <v>0.99328874420000002</v>
      </c>
      <c r="AX15" s="14">
        <f t="shared" si="3"/>
        <v>43891.037345189361</v>
      </c>
      <c r="AZ15" s="6">
        <f t="shared" si="4"/>
        <v>0.56309719720000007</v>
      </c>
      <c r="BA15" s="7">
        <f t="shared" si="5"/>
        <v>46913.856492326726</v>
      </c>
      <c r="BC15" s="11">
        <f t="shared" si="6"/>
        <v>5.1400209600000002</v>
      </c>
      <c r="BD15" s="12">
        <f t="shared" si="7"/>
        <v>54000.5884343324</v>
      </c>
      <c r="BF15" s="15">
        <f t="shared" si="8"/>
        <v>1.5438321293600001</v>
      </c>
      <c r="BG15" s="16">
        <f t="shared" si="9"/>
        <v>46454.914971027087</v>
      </c>
      <c r="BI15">
        <v>54</v>
      </c>
      <c r="BJ15" t="s">
        <v>41</v>
      </c>
      <c r="BK15" s="2">
        <v>45567.668599537035</v>
      </c>
      <c r="BL15">
        <v>309</v>
      </c>
      <c r="BM15" t="s">
        <v>13</v>
      </c>
      <c r="BN15">
        <v>0</v>
      </c>
      <c r="BO15">
        <v>2.8490000000000002</v>
      </c>
      <c r="BP15" s="3">
        <v>840206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45567.689837962964</v>
      </c>
      <c r="D16">
        <v>41</v>
      </c>
      <c r="E16" t="s">
        <v>13</v>
      </c>
      <c r="F16">
        <v>0</v>
      </c>
      <c r="G16">
        <v>5.9939999999999998</v>
      </c>
      <c r="H16" s="3">
        <v>65028</v>
      </c>
      <c r="I16">
        <v>0.16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45567.689837962964</v>
      </c>
      <c r="R16">
        <v>41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45567.689837962964</v>
      </c>
      <c r="AF16">
        <v>41</v>
      </c>
      <c r="AG16" t="s">
        <v>13</v>
      </c>
      <c r="AH16">
        <v>0</v>
      </c>
      <c r="AI16">
        <v>12.141999999999999</v>
      </c>
      <c r="AJ16" s="3">
        <v>8100</v>
      </c>
      <c r="AK16">
        <v>1.744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182.97394054158082</v>
      </c>
      <c r="AU16" s="16">
        <f t="shared" si="1"/>
        <v>1690.676522</v>
      </c>
      <c r="AW16" s="13">
        <f t="shared" si="2"/>
        <v>170.42643732921439</v>
      </c>
      <c r="AX16" s="14">
        <f t="shared" si="3"/>
        <v>1543.7951814</v>
      </c>
      <c r="AZ16" s="6">
        <f t="shared" si="4"/>
        <v>149.87516927125665</v>
      </c>
      <c r="BA16" s="7">
        <f t="shared" si="5"/>
        <v>1568.8956327999999</v>
      </c>
      <c r="BC16" s="11">
        <f t="shared" si="6"/>
        <v>180.79163748363203</v>
      </c>
      <c r="BD16" s="12">
        <f t="shared" si="7"/>
        <v>1924.7552789999997</v>
      </c>
      <c r="BF16" s="15">
        <f t="shared" si="8"/>
        <v>182.97394054158082</v>
      </c>
      <c r="BG16" s="16">
        <f t="shared" si="9"/>
        <v>1690.676522</v>
      </c>
      <c r="BI16">
        <v>55</v>
      </c>
      <c r="BJ16" t="s">
        <v>42</v>
      </c>
      <c r="BK16" s="2">
        <v>45567.689837962964</v>
      </c>
      <c r="BL16">
        <v>41</v>
      </c>
      <c r="BM16" t="s">
        <v>13</v>
      </c>
      <c r="BN16">
        <v>0</v>
      </c>
      <c r="BO16">
        <v>2.8530000000000002</v>
      </c>
      <c r="BP16" s="3">
        <v>783269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45567.711076388892</v>
      </c>
      <c r="D17">
        <v>215</v>
      </c>
      <c r="E17" t="s">
        <v>13</v>
      </c>
      <c r="F17">
        <v>0</v>
      </c>
      <c r="G17">
        <v>5.99</v>
      </c>
      <c r="H17" s="3">
        <v>251084</v>
      </c>
      <c r="I17">
        <v>0.629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45567.711076388892</v>
      </c>
      <c r="R17">
        <v>215</v>
      </c>
      <c r="S17" t="s">
        <v>13</v>
      </c>
      <c r="T17">
        <v>0</v>
      </c>
      <c r="U17">
        <v>5.9470000000000001</v>
      </c>
      <c r="V17" s="3">
        <v>1785</v>
      </c>
      <c r="W17">
        <v>0.56100000000000005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45567.711076388892</v>
      </c>
      <c r="AF17">
        <v>215</v>
      </c>
      <c r="AG17" t="s">
        <v>13</v>
      </c>
      <c r="AH17">
        <v>0</v>
      </c>
      <c r="AI17">
        <v>11.981</v>
      </c>
      <c r="AJ17" s="3">
        <v>166509</v>
      </c>
      <c r="AK17">
        <v>34.993000000000002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694.68214431465276</v>
      </c>
      <c r="AU17" s="16">
        <f t="shared" si="1"/>
        <v>33133.869012643576</v>
      </c>
      <c r="AW17" s="13">
        <f t="shared" si="2"/>
        <v>653.57332013572966</v>
      </c>
      <c r="AX17" s="14">
        <f t="shared" si="3"/>
        <v>31381.850282462943</v>
      </c>
      <c r="AZ17" s="6">
        <f t="shared" si="4"/>
        <v>581.99773468098965</v>
      </c>
      <c r="BA17" s="7">
        <f t="shared" si="5"/>
        <v>33606.161994492883</v>
      </c>
      <c r="BC17" s="11">
        <f t="shared" si="6"/>
        <v>640.0303569439584</v>
      </c>
      <c r="BD17" s="12">
        <f t="shared" si="7"/>
        <v>38333.316694387104</v>
      </c>
      <c r="BF17" s="15">
        <f t="shared" si="8"/>
        <v>694.68214431465276</v>
      </c>
      <c r="BG17" s="16">
        <f t="shared" si="9"/>
        <v>33133.869012643576</v>
      </c>
      <c r="BI17">
        <v>56</v>
      </c>
      <c r="BJ17" t="s">
        <v>43</v>
      </c>
      <c r="BK17" s="2">
        <v>45567.711076388892</v>
      </c>
      <c r="BL17">
        <v>215</v>
      </c>
      <c r="BM17" t="s">
        <v>13</v>
      </c>
      <c r="BN17">
        <v>0</v>
      </c>
      <c r="BO17">
        <v>2.8580000000000001</v>
      </c>
      <c r="BP17" s="3">
        <v>655040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45567.732303240744</v>
      </c>
      <c r="D18">
        <v>227</v>
      </c>
      <c r="E18" t="s">
        <v>13</v>
      </c>
      <c r="F18">
        <v>0</v>
      </c>
      <c r="G18">
        <v>6.0369999999999999</v>
      </c>
      <c r="H18" s="3">
        <v>2218</v>
      </c>
      <c r="I18">
        <v>2E-3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45567.732303240744</v>
      </c>
      <c r="R18">
        <v>227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45567.732303240744</v>
      </c>
      <c r="AF18">
        <v>227</v>
      </c>
      <c r="AG18" t="s">
        <v>13</v>
      </c>
      <c r="AH18">
        <v>0</v>
      </c>
      <c r="AI18">
        <v>12.106</v>
      </c>
      <c r="AJ18" s="3">
        <v>39539</v>
      </c>
      <c r="AK18">
        <v>8.5820000000000007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1.9108556013599998</v>
      </c>
      <c r="AU18" s="16">
        <f t="shared" si="1"/>
        <v>8046.1077152442003</v>
      </c>
      <c r="AW18" s="13">
        <f t="shared" si="2"/>
        <v>1.4793275842</v>
      </c>
      <c r="AX18" s="14">
        <f t="shared" si="3"/>
        <v>7530.5790132085403</v>
      </c>
      <c r="AZ18" s="6">
        <f t="shared" si="4"/>
        <v>0.76161503720000012</v>
      </c>
      <c r="BA18" s="7">
        <f t="shared" si="5"/>
        <v>8029.1150540640801</v>
      </c>
      <c r="BC18" s="11">
        <f t="shared" si="6"/>
        <v>4.8077729599999994</v>
      </c>
      <c r="BD18" s="12">
        <f t="shared" si="7"/>
        <v>8912.7600371719</v>
      </c>
      <c r="BF18" s="15">
        <f t="shared" si="8"/>
        <v>1.9108556013599998</v>
      </c>
      <c r="BG18" s="16">
        <f t="shared" si="9"/>
        <v>8046.1077152442003</v>
      </c>
      <c r="BI18">
        <v>57</v>
      </c>
      <c r="BJ18" t="s">
        <v>44</v>
      </c>
      <c r="BK18" s="2">
        <v>45567.732303240744</v>
      </c>
      <c r="BL18">
        <v>227</v>
      </c>
      <c r="BM18" t="s">
        <v>13</v>
      </c>
      <c r="BN18">
        <v>0</v>
      </c>
      <c r="BO18">
        <v>2.8519999999999999</v>
      </c>
      <c r="BP18" s="3">
        <v>769445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45567.753530092596</v>
      </c>
      <c r="D19">
        <v>219</v>
      </c>
      <c r="E19" t="s">
        <v>13</v>
      </c>
      <c r="F19">
        <v>0</v>
      </c>
      <c r="G19">
        <v>6.0490000000000004</v>
      </c>
      <c r="H19" s="3">
        <v>1853</v>
      </c>
      <c r="I19">
        <v>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45567.753530092596</v>
      </c>
      <c r="R19">
        <v>219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45567.753530092596</v>
      </c>
      <c r="AF19">
        <v>219</v>
      </c>
      <c r="AG19" t="s">
        <v>13</v>
      </c>
      <c r="AH19">
        <v>0</v>
      </c>
      <c r="AI19">
        <v>11.923999999999999</v>
      </c>
      <c r="AJ19" s="3">
        <v>243409</v>
      </c>
      <c r="AK19">
        <v>50.161000000000001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0.93060541825999898</v>
      </c>
      <c r="AU19" s="16">
        <f t="shared" si="1"/>
        <v>48240.848671017578</v>
      </c>
      <c r="AW19" s="13">
        <f t="shared" si="2"/>
        <v>0.17004135844999979</v>
      </c>
      <c r="AX19" s="14">
        <f t="shared" si="3"/>
        <v>45572.571274770948</v>
      </c>
      <c r="AZ19" s="6">
        <f t="shared" si="4"/>
        <v>0.24097308770000025</v>
      </c>
      <c r="BA19" s="7">
        <f t="shared" si="5"/>
        <v>48696.932838508881</v>
      </c>
      <c r="BC19" s="11">
        <f t="shared" si="6"/>
        <v>5.7446038600000016</v>
      </c>
      <c r="BD19" s="12">
        <f t="shared" si="7"/>
        <v>56092.168501607099</v>
      </c>
      <c r="BF19" s="15">
        <f t="shared" si="8"/>
        <v>0.93060541825999898</v>
      </c>
      <c r="BG19" s="16">
        <f t="shared" si="9"/>
        <v>48240.848671017578</v>
      </c>
      <c r="BI19">
        <v>58</v>
      </c>
      <c r="BJ19" t="s">
        <v>45</v>
      </c>
      <c r="BK19" s="2">
        <v>45567.753530092596</v>
      </c>
      <c r="BL19">
        <v>219</v>
      </c>
      <c r="BM19" t="s">
        <v>13</v>
      </c>
      <c r="BN19">
        <v>0</v>
      </c>
      <c r="BO19">
        <v>2.8439999999999999</v>
      </c>
      <c r="BP19" s="3">
        <v>931829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45567.774756944447</v>
      </c>
      <c r="D20">
        <v>408</v>
      </c>
      <c r="E20" t="s">
        <v>13</v>
      </c>
      <c r="F20">
        <v>0</v>
      </c>
      <c r="G20">
        <v>5.9889999999999999</v>
      </c>
      <c r="H20" s="3">
        <v>290581</v>
      </c>
      <c r="I20">
        <v>0.72899999999999998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45567.774756944447</v>
      </c>
      <c r="R20">
        <v>408</v>
      </c>
      <c r="S20" t="s">
        <v>13</v>
      </c>
      <c r="T20">
        <v>0</v>
      </c>
      <c r="U20">
        <v>5.94</v>
      </c>
      <c r="V20" s="3">
        <v>2602</v>
      </c>
      <c r="W20">
        <v>0.80100000000000005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45567.774756944447</v>
      </c>
      <c r="AF20">
        <v>408</v>
      </c>
      <c r="AG20" t="s">
        <v>13</v>
      </c>
      <c r="AH20">
        <v>0</v>
      </c>
      <c r="AI20">
        <v>12.045</v>
      </c>
      <c r="AJ20" s="3">
        <v>90967</v>
      </c>
      <c r="AK20">
        <v>19.501999999999999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779.19157163112175</v>
      </c>
      <c r="AU20" s="16">
        <f t="shared" si="1"/>
        <v>18016.943968011328</v>
      </c>
      <c r="AW20" s="13">
        <f t="shared" si="2"/>
        <v>755.06136330687514</v>
      </c>
      <c r="AX20" s="14">
        <f t="shared" si="3"/>
        <v>17254.480979852859</v>
      </c>
      <c r="AZ20" s="6">
        <f t="shared" si="4"/>
        <v>673.01360644363706</v>
      </c>
      <c r="BA20" s="7">
        <f t="shared" si="5"/>
        <v>18488.001025328718</v>
      </c>
      <c r="BC20" s="11">
        <f t="shared" si="6"/>
        <v>716.25660589336553</v>
      </c>
      <c r="BD20" s="12">
        <f t="shared" si="7"/>
        <v>20417.078600859899</v>
      </c>
      <c r="BF20" s="15">
        <f t="shared" si="8"/>
        <v>779.19157163112175</v>
      </c>
      <c r="BG20" s="16">
        <f t="shared" si="9"/>
        <v>18016.943968011328</v>
      </c>
      <c r="BI20">
        <v>59</v>
      </c>
      <c r="BJ20" t="s">
        <v>46</v>
      </c>
      <c r="BK20" s="2">
        <v>45567.774756944447</v>
      </c>
      <c r="BL20">
        <v>408</v>
      </c>
      <c r="BM20" t="s">
        <v>13</v>
      </c>
      <c r="BN20">
        <v>0</v>
      </c>
      <c r="BO20">
        <v>2.8540000000000001</v>
      </c>
      <c r="BP20" s="3">
        <v>712154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45567.795972222222</v>
      </c>
      <c r="D21">
        <v>21</v>
      </c>
      <c r="E21" t="s">
        <v>13</v>
      </c>
      <c r="F21">
        <v>0</v>
      </c>
      <c r="G21">
        <v>5.992</v>
      </c>
      <c r="H21" s="3">
        <v>54474</v>
      </c>
      <c r="I21">
        <v>0.13400000000000001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45567.795972222222</v>
      </c>
      <c r="R21">
        <v>21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45567.795972222222</v>
      </c>
      <c r="AF21">
        <v>21</v>
      </c>
      <c r="AG21" t="s">
        <v>13</v>
      </c>
      <c r="AH21">
        <v>0</v>
      </c>
      <c r="AI21">
        <v>11.962999999999999</v>
      </c>
      <c r="AJ21" s="3">
        <v>191586</v>
      </c>
      <c r="AK21">
        <v>40.003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152.7421360639712</v>
      </c>
      <c r="AU21" s="16">
        <f t="shared" si="1"/>
        <v>38091.465954634121</v>
      </c>
      <c r="AW21" s="13">
        <f t="shared" si="2"/>
        <v>142.7691293238716</v>
      </c>
      <c r="AX21" s="14">
        <f t="shared" si="3"/>
        <v>36030.558722861046</v>
      </c>
      <c r="AZ21" s="6">
        <f t="shared" si="4"/>
        <v>125.19595626091495</v>
      </c>
      <c r="BA21" s="7">
        <f t="shared" si="5"/>
        <v>38560.409613494077</v>
      </c>
      <c r="BC21" s="11">
        <f t="shared" si="6"/>
        <v>150.66476590194802</v>
      </c>
      <c r="BD21" s="12">
        <f t="shared" si="7"/>
        <v>44177.6097083036</v>
      </c>
      <c r="BF21" s="15">
        <f t="shared" si="8"/>
        <v>152.7421360639712</v>
      </c>
      <c r="BG21" s="16">
        <f t="shared" si="9"/>
        <v>38091.465954634121</v>
      </c>
      <c r="BI21">
        <v>60</v>
      </c>
      <c r="BJ21" t="s">
        <v>47</v>
      </c>
      <c r="BK21" s="2">
        <v>45567.795972222222</v>
      </c>
      <c r="BL21">
        <v>21</v>
      </c>
      <c r="BM21" t="s">
        <v>13</v>
      </c>
      <c r="BN21">
        <v>0</v>
      </c>
      <c r="BO21">
        <v>2.8519999999999999</v>
      </c>
      <c r="BP21" s="3">
        <v>764318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45567.81722222222</v>
      </c>
      <c r="D22">
        <v>266</v>
      </c>
      <c r="E22" t="s">
        <v>13</v>
      </c>
      <c r="F22">
        <v>0</v>
      </c>
      <c r="G22">
        <v>6.0049999999999999</v>
      </c>
      <c r="H22" s="3">
        <v>4895</v>
      </c>
      <c r="I22">
        <v>8.9999999999999993E-3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45567.81722222222</v>
      </c>
      <c r="R22">
        <v>266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45567.81722222222</v>
      </c>
      <c r="AF22">
        <v>266</v>
      </c>
      <c r="AG22" t="s">
        <v>13</v>
      </c>
      <c r="AH22">
        <v>0</v>
      </c>
      <c r="AI22">
        <v>12.137</v>
      </c>
      <c r="AJ22" s="3">
        <v>11482</v>
      </c>
      <c r="AK22">
        <v>2.4860000000000002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9.5655679684999999</v>
      </c>
      <c r="AU22" s="16">
        <f t="shared" si="1"/>
        <v>2380.0261878247998</v>
      </c>
      <c r="AW22" s="13">
        <f t="shared" si="2"/>
        <v>10.610043601249998</v>
      </c>
      <c r="AX22" s="14">
        <f t="shared" si="3"/>
        <v>2189.3567413717601</v>
      </c>
      <c r="AZ22" s="6">
        <f t="shared" si="4"/>
        <v>5.7633724324999998</v>
      </c>
      <c r="BA22" s="7">
        <f t="shared" si="5"/>
        <v>2266.26493701152</v>
      </c>
      <c r="BC22" s="11">
        <f t="shared" si="6"/>
        <v>2.3342785000000017</v>
      </c>
      <c r="BD22" s="12">
        <f t="shared" si="7"/>
        <v>2719.7574526235999</v>
      </c>
      <c r="BF22" s="15">
        <f t="shared" si="8"/>
        <v>9.5655679684999999</v>
      </c>
      <c r="BG22" s="16">
        <f t="shared" si="9"/>
        <v>2380.0261878247998</v>
      </c>
      <c r="BI22">
        <v>61</v>
      </c>
      <c r="BJ22" t="s">
        <v>48</v>
      </c>
      <c r="BK22" s="2">
        <v>45567.81722222222</v>
      </c>
      <c r="BL22">
        <v>266</v>
      </c>
      <c r="BM22" t="s">
        <v>13</v>
      </c>
      <c r="BN22">
        <v>0</v>
      </c>
      <c r="BO22">
        <v>2.8519999999999999</v>
      </c>
      <c r="BP22" s="3">
        <v>791548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45567.838449074072</v>
      </c>
      <c r="D23">
        <v>134</v>
      </c>
      <c r="E23" t="s">
        <v>13</v>
      </c>
      <c r="F23">
        <v>0</v>
      </c>
      <c r="G23">
        <v>5.99</v>
      </c>
      <c r="H23" s="3">
        <v>125326</v>
      </c>
      <c r="I23">
        <v>0.312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45567.838449074072</v>
      </c>
      <c r="R23">
        <v>134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45567.838449074072</v>
      </c>
      <c r="AF23">
        <v>134</v>
      </c>
      <c r="AG23" t="s">
        <v>13</v>
      </c>
      <c r="AH23">
        <v>0</v>
      </c>
      <c r="AI23">
        <v>12.058999999999999</v>
      </c>
      <c r="AJ23" s="3">
        <v>83681</v>
      </c>
      <c r="AK23">
        <v>17.974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354.4630061074912</v>
      </c>
      <c r="AU23" s="16">
        <f t="shared" si="1"/>
        <v>16544.41999044317</v>
      </c>
      <c r="AW23" s="13">
        <f t="shared" si="2"/>
        <v>327.92398130123166</v>
      </c>
      <c r="AX23" s="14">
        <f t="shared" si="3"/>
        <v>15882.088391286141</v>
      </c>
      <c r="AZ23" s="6">
        <f t="shared" si="4"/>
        <v>290.53043793053092</v>
      </c>
      <c r="BA23" s="7">
        <f t="shared" si="5"/>
        <v>17014.458650899276</v>
      </c>
      <c r="BC23" s="11">
        <f t="shared" si="6"/>
        <v>346.17769990274803</v>
      </c>
      <c r="BD23" s="12">
        <f t="shared" si="7"/>
        <v>18664.3810507751</v>
      </c>
      <c r="BF23" s="15">
        <f t="shared" si="8"/>
        <v>354.4630061074912</v>
      </c>
      <c r="BG23" s="16">
        <f t="shared" si="9"/>
        <v>16544.41999044317</v>
      </c>
      <c r="BI23">
        <v>62</v>
      </c>
      <c r="BJ23" t="s">
        <v>49</v>
      </c>
      <c r="BK23" s="2">
        <v>45567.838449074072</v>
      </c>
      <c r="BL23">
        <v>134</v>
      </c>
      <c r="BM23" t="s">
        <v>13</v>
      </c>
      <c r="BN23">
        <v>0</v>
      </c>
      <c r="BO23">
        <v>2.8540000000000001</v>
      </c>
      <c r="BP23" s="3">
        <v>720528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45567.859675925924</v>
      </c>
      <c r="D24">
        <v>39</v>
      </c>
      <c r="E24" t="s">
        <v>13</v>
      </c>
      <c r="F24">
        <v>0</v>
      </c>
      <c r="G24">
        <v>6.0140000000000002</v>
      </c>
      <c r="H24" s="3">
        <v>5800</v>
      </c>
      <c r="I24">
        <v>1.0999999999999999E-2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45567.859675925924</v>
      </c>
      <c r="R24">
        <v>39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45567.859675925924</v>
      </c>
      <c r="AF24">
        <v>39</v>
      </c>
      <c r="AG24" t="s">
        <v>13</v>
      </c>
      <c r="AH24">
        <v>0</v>
      </c>
      <c r="AI24">
        <v>12.138999999999999</v>
      </c>
      <c r="AJ24" s="3">
        <v>11586</v>
      </c>
      <c r="AK24">
        <v>2.5089999999999999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12.338589599999999</v>
      </c>
      <c r="AU24" s="16">
        <f t="shared" si="1"/>
        <v>2401.2027233191998</v>
      </c>
      <c r="AW24" s="13">
        <f t="shared" si="2"/>
        <v>13.508962</v>
      </c>
      <c r="AX24" s="14">
        <f t="shared" si="3"/>
        <v>2209.2025324610399</v>
      </c>
      <c r="AZ24" s="6">
        <f t="shared" si="4"/>
        <v>7.9253120000000017</v>
      </c>
      <c r="BA24" s="7">
        <f t="shared" si="5"/>
        <v>2287.7005126940803</v>
      </c>
      <c r="BC24" s="11">
        <f t="shared" si="6"/>
        <v>3.2486000000000015</v>
      </c>
      <c r="BD24" s="12">
        <f t="shared" si="7"/>
        <v>2744.0392358844001</v>
      </c>
      <c r="BF24" s="15">
        <f t="shared" si="8"/>
        <v>12.338589599999999</v>
      </c>
      <c r="BG24" s="16">
        <f t="shared" si="9"/>
        <v>2401.2027233191998</v>
      </c>
      <c r="BI24">
        <v>63</v>
      </c>
      <c r="BJ24" t="s">
        <v>50</v>
      </c>
      <c r="BK24" s="2">
        <v>45567.859675925924</v>
      </c>
      <c r="BL24">
        <v>39</v>
      </c>
      <c r="BM24" t="s">
        <v>13</v>
      </c>
      <c r="BN24">
        <v>0</v>
      </c>
      <c r="BO24">
        <v>2.8460000000000001</v>
      </c>
      <c r="BP24" s="3">
        <v>883633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45567.880879629629</v>
      </c>
      <c r="D25">
        <v>50</v>
      </c>
      <c r="E25" t="s">
        <v>13</v>
      </c>
      <c r="F25">
        <v>0</v>
      </c>
      <c r="G25">
        <v>5.99</v>
      </c>
      <c r="H25" s="3">
        <v>82159</v>
      </c>
      <c r="I25">
        <v>0.20300000000000001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45567.880879629629</v>
      </c>
      <c r="R25">
        <v>50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45567.880879629629</v>
      </c>
      <c r="AF25">
        <v>50</v>
      </c>
      <c r="AG25" t="s">
        <v>13</v>
      </c>
      <c r="AH25">
        <v>0</v>
      </c>
      <c r="AI25">
        <v>12.138</v>
      </c>
      <c r="AJ25" s="3">
        <v>7641</v>
      </c>
      <c r="AK25">
        <v>1.6439999999999999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231.90851175004721</v>
      </c>
      <c r="AU25" s="16">
        <f t="shared" si="1"/>
        <v>1597.0135841161998</v>
      </c>
      <c r="AW25" s="13">
        <f t="shared" si="2"/>
        <v>215.2617777551271</v>
      </c>
      <c r="AX25" s="14">
        <f t="shared" si="3"/>
        <v>1456.1518618349401</v>
      </c>
      <c r="AZ25" s="6">
        <f t="shared" si="4"/>
        <v>189.89567884282823</v>
      </c>
      <c r="BA25" s="7">
        <f t="shared" si="5"/>
        <v>1474.20471783688</v>
      </c>
      <c r="BC25" s="11">
        <f t="shared" si="6"/>
        <v>228.94492727986301</v>
      </c>
      <c r="BD25" s="12">
        <f t="shared" si="7"/>
        <v>1816.0546557759001</v>
      </c>
      <c r="BF25" s="15">
        <f t="shared" si="8"/>
        <v>231.90851175004721</v>
      </c>
      <c r="BG25" s="16">
        <f t="shared" si="9"/>
        <v>1597.0135841161998</v>
      </c>
      <c r="BI25">
        <v>64</v>
      </c>
      <c r="BJ25" t="s">
        <v>51</v>
      </c>
      <c r="BK25" s="2">
        <v>45567.880879629629</v>
      </c>
      <c r="BL25">
        <v>50</v>
      </c>
      <c r="BM25" t="s">
        <v>13</v>
      </c>
      <c r="BN25">
        <v>0</v>
      </c>
      <c r="BO25">
        <v>2.847</v>
      </c>
      <c r="BP25" s="3">
        <v>874155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45567.902106481481</v>
      </c>
      <c r="D26">
        <v>403</v>
      </c>
      <c r="E26" t="s">
        <v>13</v>
      </c>
      <c r="F26">
        <v>0</v>
      </c>
      <c r="G26">
        <v>6.0359999999999996</v>
      </c>
      <c r="H26" s="3">
        <v>1919</v>
      </c>
      <c r="I26">
        <v>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45567.902106481481</v>
      </c>
      <c r="R26">
        <v>403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45567.902106481481</v>
      </c>
      <c r="AF26">
        <v>403</v>
      </c>
      <c r="AG26" t="s">
        <v>13</v>
      </c>
      <c r="AH26">
        <v>0</v>
      </c>
      <c r="AI26">
        <v>11.923</v>
      </c>
      <c r="AJ26" s="3">
        <v>229047</v>
      </c>
      <c r="AK26">
        <v>47.371000000000002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1.1067285355400003</v>
      </c>
      <c r="AU26" s="16">
        <f t="shared" si="1"/>
        <v>45441.021547137738</v>
      </c>
      <c r="AW26" s="13">
        <f t="shared" si="2"/>
        <v>0.4079325900500006</v>
      </c>
      <c r="AX26" s="14">
        <f t="shared" si="3"/>
        <v>42936.887691321666</v>
      </c>
      <c r="AZ26" s="6">
        <f t="shared" si="4"/>
        <v>0.33224921330000012</v>
      </c>
      <c r="BA26" s="7">
        <f t="shared" si="5"/>
        <v>45901.471180106324</v>
      </c>
      <c r="BC26" s="11">
        <f t="shared" si="6"/>
        <v>5.5645479400000006</v>
      </c>
      <c r="BD26" s="12">
        <f t="shared" si="7"/>
        <v>52812.224496251896</v>
      </c>
      <c r="BF26" s="15">
        <f t="shared" si="8"/>
        <v>1.1067285355400003</v>
      </c>
      <c r="BG26" s="16">
        <f t="shared" si="9"/>
        <v>45441.021547137738</v>
      </c>
      <c r="BI26">
        <v>65</v>
      </c>
      <c r="BJ26" t="s">
        <v>52</v>
      </c>
      <c r="BK26" s="2">
        <v>45567.902106481481</v>
      </c>
      <c r="BL26">
        <v>403</v>
      </c>
      <c r="BM26" t="s">
        <v>13</v>
      </c>
      <c r="BN26">
        <v>0</v>
      </c>
      <c r="BO26">
        <v>2.84</v>
      </c>
      <c r="BP26" s="3">
        <v>984330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45567.923321759263</v>
      </c>
      <c r="D27">
        <v>88</v>
      </c>
      <c r="E27" t="s">
        <v>13</v>
      </c>
      <c r="F27">
        <v>0</v>
      </c>
      <c r="G27">
        <v>6.0439999999999996</v>
      </c>
      <c r="H27" s="3">
        <v>1738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45567.923321759263</v>
      </c>
      <c r="R27">
        <v>88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45567.923321759263</v>
      </c>
      <c r="AF27">
        <v>88</v>
      </c>
      <c r="AG27" t="s">
        <v>13</v>
      </c>
      <c r="AH27">
        <v>0</v>
      </c>
      <c r="AI27">
        <v>11.941000000000001</v>
      </c>
      <c r="AJ27" s="3">
        <v>220136</v>
      </c>
      <c r="AK27">
        <v>45.631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0.62491359815999914</v>
      </c>
      <c r="AU27" s="16">
        <f t="shared" si="1"/>
        <v>43698.866400341125</v>
      </c>
      <c r="AW27" s="13">
        <f t="shared" si="2"/>
        <v>-0.24567231979999971</v>
      </c>
      <c r="AX27" s="14">
        <f t="shared" si="3"/>
        <v>41298.187900855039</v>
      </c>
      <c r="AZ27" s="6">
        <f t="shared" si="4"/>
        <v>8.495577320000014E-2</v>
      </c>
      <c r="BA27" s="7">
        <f t="shared" si="5"/>
        <v>44161.71561118208</v>
      </c>
      <c r="BC27" s="11">
        <f t="shared" si="6"/>
        <v>6.0695777600000005</v>
      </c>
      <c r="BD27" s="12">
        <f t="shared" si="7"/>
        <v>50768.678987513602</v>
      </c>
      <c r="BF27" s="15">
        <f t="shared" si="8"/>
        <v>0.62491359815999914</v>
      </c>
      <c r="BG27" s="16">
        <f t="shared" si="9"/>
        <v>43698.866400341125</v>
      </c>
      <c r="BI27">
        <v>66</v>
      </c>
      <c r="BJ27" t="s">
        <v>53</v>
      </c>
      <c r="BK27" s="2">
        <v>45567.923321759263</v>
      </c>
      <c r="BL27">
        <v>88</v>
      </c>
      <c r="BM27" t="s">
        <v>13</v>
      </c>
      <c r="BN27">
        <v>0</v>
      </c>
      <c r="BO27">
        <v>2.843</v>
      </c>
      <c r="BP27" s="3">
        <v>931987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45567.944571759261</v>
      </c>
      <c r="D28">
        <v>348</v>
      </c>
      <c r="E28" t="s">
        <v>13</v>
      </c>
      <c r="F28">
        <v>0</v>
      </c>
      <c r="G28">
        <v>6.0049999999999999</v>
      </c>
      <c r="H28" s="3">
        <v>5518</v>
      </c>
      <c r="I28">
        <v>0.01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45567.944571759261</v>
      </c>
      <c r="R28">
        <v>348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45567.944571759261</v>
      </c>
      <c r="AF28">
        <v>348</v>
      </c>
      <c r="AG28" t="s">
        <v>13</v>
      </c>
      <c r="AH28">
        <v>0</v>
      </c>
      <c r="AI28">
        <v>12.148999999999999</v>
      </c>
      <c r="AJ28" s="3">
        <v>12436</v>
      </c>
      <c r="AK28">
        <v>2.6949999999999998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11.464471233359999</v>
      </c>
      <c r="AU28" s="16">
        <f t="shared" si="1"/>
        <v>2574.2316850591997</v>
      </c>
      <c r="AW28" s="13">
        <f t="shared" si="2"/>
        <v>12.615833624199997</v>
      </c>
      <c r="AX28" s="14">
        <f t="shared" si="3"/>
        <v>2371.3905243990403</v>
      </c>
      <c r="AZ28" s="6">
        <f t="shared" si="4"/>
        <v>7.2261196771999998</v>
      </c>
      <c r="BA28" s="7">
        <f t="shared" si="5"/>
        <v>2462.8744274700803</v>
      </c>
      <c r="BC28" s="11">
        <f t="shared" si="6"/>
        <v>2.8688249600000031</v>
      </c>
      <c r="BD28" s="12">
        <f t="shared" si="7"/>
        <v>2942.1262668144004</v>
      </c>
      <c r="BF28" s="15">
        <f t="shared" si="8"/>
        <v>11.464471233359999</v>
      </c>
      <c r="BG28" s="16">
        <f t="shared" si="9"/>
        <v>2574.2316850591997</v>
      </c>
      <c r="BI28">
        <v>67</v>
      </c>
      <c r="BJ28" t="s">
        <v>54</v>
      </c>
      <c r="BK28" s="2">
        <v>45567.944571759261</v>
      </c>
      <c r="BL28">
        <v>348</v>
      </c>
      <c r="BM28" t="s">
        <v>13</v>
      </c>
      <c r="BN28">
        <v>0</v>
      </c>
      <c r="BO28">
        <v>2.8460000000000001</v>
      </c>
      <c r="BP28" s="3">
        <v>877942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45567.965798611112</v>
      </c>
      <c r="D29">
        <v>31</v>
      </c>
      <c r="E29" t="s">
        <v>13</v>
      </c>
      <c r="F29">
        <v>0</v>
      </c>
      <c r="G29">
        <v>6.0119999999999996</v>
      </c>
      <c r="H29" s="3">
        <v>5414</v>
      </c>
      <c r="I29">
        <v>0.01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45567.965798611112</v>
      </c>
      <c r="R29">
        <v>31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45567.965798611112</v>
      </c>
      <c r="AF29">
        <v>31</v>
      </c>
      <c r="AG29" t="s">
        <v>13</v>
      </c>
      <c r="AH29">
        <v>0</v>
      </c>
      <c r="AI29">
        <v>12.148999999999999</v>
      </c>
      <c r="AJ29" s="3">
        <v>12598</v>
      </c>
      <c r="AK29">
        <v>2.7309999999999999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11.144395167439999</v>
      </c>
      <c r="AU29" s="16">
        <f t="shared" si="1"/>
        <v>2607.1991656807995</v>
      </c>
      <c r="AW29" s="13">
        <f t="shared" si="2"/>
        <v>12.284126601800001</v>
      </c>
      <c r="AX29" s="14">
        <f t="shared" si="3"/>
        <v>2402.2989818389597</v>
      </c>
      <c r="AZ29" s="6">
        <f t="shared" si="4"/>
        <v>6.9740944387999999</v>
      </c>
      <c r="BA29" s="7">
        <f t="shared" si="5"/>
        <v>2496.2563309059205</v>
      </c>
      <c r="BC29" s="11">
        <f t="shared" si="6"/>
        <v>2.7504438399999991</v>
      </c>
      <c r="BD29" s="12">
        <f t="shared" si="7"/>
        <v>2979.8045496156001</v>
      </c>
      <c r="BF29" s="15">
        <f t="shared" si="8"/>
        <v>11.144395167439999</v>
      </c>
      <c r="BG29" s="16">
        <f t="shared" si="9"/>
        <v>2607.1991656807995</v>
      </c>
      <c r="BI29">
        <v>68</v>
      </c>
      <c r="BJ29" t="s">
        <v>55</v>
      </c>
      <c r="BK29" s="2">
        <v>45567.965798611112</v>
      </c>
      <c r="BL29">
        <v>31</v>
      </c>
      <c r="BM29" t="s">
        <v>13</v>
      </c>
      <c r="BN29">
        <v>0</v>
      </c>
      <c r="BO29">
        <v>2.851</v>
      </c>
      <c r="BP29" s="3">
        <v>934983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2024-10-04T15:18:40Z</dcterms:modified>
</cp:coreProperties>
</file>