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8_{CB1DFDA2-208B-4F19-AFFF-1150FF66F31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</calcChain>
</file>

<file path=xl/sharedStrings.xml><?xml version="1.0" encoding="utf-8"?>
<sst xmlns="http://schemas.openxmlformats.org/spreadsheetml/2006/main" count="642" uniqueCount="56">
  <si>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</si>
  <si>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</si>
  <si>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</si>
  <si>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</si>
  <si>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</si>
  <si>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</si>
  <si>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</si>
  <si>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</si>
  <si>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</si>
  <si>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</si>
  <si>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</si>
  <si>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</si>
  <si>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</si>
  <si>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</si>
  <si>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</si>
  <si>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</si>
  <si>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</si>
  <si>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</si>
  <si>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</si>
  <si>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</si>
  <si>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</si>
  <si>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</si>
  <si>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</si>
  <si>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</si>
  <si>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</si>
  <si>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</si>
  <si>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</si>
  <si>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</si>
  <si>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</si>
  <si>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</si>
  <si>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</si>
  <si>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</si>
  <si>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</si>
  <si>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</si>
  <si>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</si>
  <si>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FMI20241030_001.gcd</t>
  </si>
  <si>
    <t>FMI20241030_002.gcd</t>
  </si>
  <si>
    <t>FMI20241030_003.gcd</t>
  </si>
  <si>
    <t>FMI20241030_004.gcd</t>
  </si>
  <si>
    <t>FMI20241030_005.gcd</t>
  </si>
  <si>
    <t>FMI20241030_006.gcd</t>
  </si>
  <si>
    <t>FMI20241030_007.gcd</t>
  </si>
  <si>
    <t>FMI20241030_008.gcd</t>
  </si>
  <si>
    <t>FMI20241030_009.gcd</t>
  </si>
  <si>
    <t>FMI20241030_010.gcd</t>
  </si>
  <si>
    <t>FMI20241030_011.gcd</t>
  </si>
  <si>
    <t>FMI20241030_012.gcd</t>
  </si>
  <si>
    <t>FMI20241030_013.gcd</t>
  </si>
  <si>
    <t>FMI20241030_014.gcd</t>
  </si>
  <si>
    <t>FMI20241030_015.gcd</t>
  </si>
  <si>
    <t>FMI20241030_016.gcd</t>
  </si>
  <si>
    <t>FMI20241030_017.gcd</t>
  </si>
  <si>
    <t>FMI20241030_018.gcd</t>
  </si>
  <si>
    <t>FMI20241030_019.gcd</t>
  </si>
  <si>
    <t>FMI20241030_020.gcd</t>
  </si>
  <si>
    <t>FMI20241030_021.gcd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</si>
</sst>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9"/>
  <sheetViews>
    <sheetView tabSelected="1" workbookViewId="0">
      <selection activeCell="K8" sqref="K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45595.569548611114</v>
      </c>
      <c r="D9" t="s">
        <v>33</v>
      </c>
      <c r="E9" t="s">
        <v>13</v>
      </c>
      <c r="F9">
        <v>0</v>
      </c>
      <c r="G9">
        <v>6.0380000000000003</v>
      </c>
      <c r="H9" s="3">
        <v>2543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45595.569548611114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45595.569548611114</v>
      </c>
      <c r="AF9" t="s">
        <v>33</v>
      </c>
      <c r="AG9" t="s">
        <v>13</v>
      </c>
      <c r="AH9">
        <v>0</v>
      </c>
      <c r="AI9">
        <v>12.205</v>
      </c>
      <c r="AJ9" s="3">
        <v>3467</v>
      </c>
      <c r="AK9">
        <v>0.72599999999999998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29" si="0">IF(H9&lt;10000,((H9^2*0.00000005714)+(H9*0.002453)+(-3.811)),(IF(H9&lt;200000,((H9^2*-0.0000000002888)+(H9*0.002899)+(-4.321)),(IF(H9&lt;8000000,((H9^2*-0.0000000000062)+(H9*0.002143)+(157)),((V9^2*-0.000000031)+(V9*0.2771)+(-709.5)))))))</f>
        <v>2.7964947518599992</v>
      </c>
      <c r="AU9" s="16">
        <f t="shared" ref="AU9:AU29" si="1">IF(AJ9&lt;45000,((-0.0000000598*AJ9^2)+(0.205*AJ9)+(34.1)),((-0.00000002403*AJ9^2)+(0.2063*AJ9)+(-550.7)))</f>
        <v>744.11619867780007</v>
      </c>
      <c r="AW9" s="13">
        <f t="shared" ref="AW9:AW29" si="2">IF(H9&lt;10000,((-0.00000005795*H9^2)+(0.003823*H9)+(-6.715)),(IF(H9&lt;700000,((-0.0000000001209*H9^2)+(0.002635*H9)+(-0.4111)), ((-0.00000002007*V9^2)+(0.2564*V9)+(286.1)))))</f>
        <v>2.6321351004500002</v>
      </c>
      <c r="AX9" s="14">
        <f t="shared" ref="AX9:AX29" si="3">(-0.00000001626*AJ9^2)+(0.1912*AJ9)+(-3.858)</f>
        <v>658.83695335286006</v>
      </c>
      <c r="AZ9" s="6">
        <f t="shared" ref="AZ9:AZ29" si="4">IF(H9&lt;10000,((0.0000001453*H9^2)+(0.0008349*H9)+(-1.805)),(IF(H9&lt;700000,((-0.00000000008054*H9^2)+(0.002348*H9)+(-2.47)), ((-0.00000001938*V9^2)+(0.2471*V9)+(226.8)))))</f>
        <v>1.2577838597000002</v>
      </c>
      <c r="BA9" s="7">
        <f t="shared" ref="BA9:BA29" si="5">(-0.00000002552*AJ9^2)+(0.2067*AJ9)+(-103.7)</f>
        <v>612.62214732871985</v>
      </c>
      <c r="BC9" s="11">
        <f t="shared" ref="BC9:BC29" si="6">IF(H9&lt;10000,((H9^2*0.00000054)+(H9*-0.004765)+(12.72)),(IF(H9&lt;200000,((H9^2*-0.000000001577)+(H9*0.003043)+(-10.42)),(IF(H9&lt;8000000,((H9^2*-0.0000000000186)+(H9*0.00194)+(154.1)),((V9^2*-0.00000002)+(V9*0.2565)+(-1032)))))))</f>
        <v>4.0947034599999999</v>
      </c>
      <c r="BD9" s="12">
        <f t="shared" ref="BD9:BD29" si="7">IF(AJ9&lt;45000,((-0.0000004561*AJ9^2)+(0.244*AJ9)+(-21.72)),((-0.0000000409*AJ9^2)+(0.2477*AJ9)+(-1777)))</f>
        <v>818.74563740709993</v>
      </c>
      <c r="BF9" s="15">
        <f t="shared" ref="BF9:BF29" si="8">IF(H9&lt;10000,((H9^2*0.00000005714)+(H9*0.002453)+(-3.811)),(IF(H9&lt;200000,((H9^2*-0.0000000002888)+(H9*0.002899)+(-4.321)),(IF(H9&lt;8000000,((H9^2*-0.0000000000062)+(H9*0.002143)+(157)),((V9^2*-0.000000031)+(V9*0.2771)+(-709.5)))))))</f>
        <v>2.7964947518599992</v>
      </c>
      <c r="BG9" s="16">
        <f t="shared" ref="BG9:BG29" si="9">IF(AJ9&lt;45000,((-0.0000000598*AJ9^2)+(0.205*AJ9)+(34.1)),((-0.00000002403*AJ9^2)+(0.2063*AJ9)+(-550.7)))</f>
        <v>744.11619867780007</v>
      </c>
      <c r="BI9">
        <v>48</v>
      </c>
      <c r="BJ9" t="s">
        <v>35</v>
      </c>
      <c r="BK9" s="2">
        <v>45595.569548611114</v>
      </c>
      <c r="BL9" t="s">
        <v>33</v>
      </c>
      <c r="BM9" t="s">
        <v>13</v>
      </c>
      <c r="BN9">
        <v>0</v>
      </c>
      <c r="BO9">
        <v>2.6989999999999998</v>
      </c>
      <c r="BP9" s="3">
        <v>4948892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45595.590763888889</v>
      </c>
      <c r="D10" t="s">
        <v>32</v>
      </c>
      <c r="E10" t="s">
        <v>13</v>
      </c>
      <c r="F10">
        <v>0</v>
      </c>
      <c r="G10">
        <v>5.98</v>
      </c>
      <c r="H10" s="3">
        <v>1367868</v>
      </c>
      <c r="I10">
        <v>3.452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45595.590763888889</v>
      </c>
      <c r="R10" t="s">
        <v>32</v>
      </c>
      <c r="S10" t="s">
        <v>13</v>
      </c>
      <c r="T10">
        <v>0</v>
      </c>
      <c r="U10">
        <v>5.9329999999999998</v>
      </c>
      <c r="V10" s="3">
        <v>8716</v>
      </c>
      <c r="W10">
        <v>2.597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45595.590763888889</v>
      </c>
      <c r="AF10" t="s">
        <v>32</v>
      </c>
      <c r="AG10" t="s">
        <v>13</v>
      </c>
      <c r="AH10">
        <v>0</v>
      </c>
      <c r="AI10">
        <v>12.173999999999999</v>
      </c>
      <c r="AJ10" s="3">
        <v>10256</v>
      </c>
      <c r="AK10">
        <v>2.2170000000000001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3076.7405342343714</v>
      </c>
      <c r="AU10" s="16">
        <f t="shared" si="1"/>
        <v>2130.2899049471998</v>
      </c>
      <c r="AW10" s="13">
        <f t="shared" si="2"/>
        <v>2519.35770907408</v>
      </c>
      <c r="AX10" s="14">
        <f t="shared" si="3"/>
        <v>1955.37888318464</v>
      </c>
      <c r="AZ10" s="6">
        <f t="shared" si="4"/>
        <v>2379.0513274467198</v>
      </c>
      <c r="BA10" s="7">
        <f t="shared" si="5"/>
        <v>2013.5308651212797</v>
      </c>
      <c r="BC10" s="11">
        <f t="shared" si="6"/>
        <v>2772.9621507031134</v>
      </c>
      <c r="BD10" s="12">
        <f t="shared" si="7"/>
        <v>2432.7688770304003</v>
      </c>
      <c r="BF10" s="15">
        <f t="shared" si="8"/>
        <v>3076.7405342343714</v>
      </c>
      <c r="BG10" s="16">
        <f t="shared" si="9"/>
        <v>2130.2899049471998</v>
      </c>
      <c r="BI10">
        <v>49</v>
      </c>
      <c r="BJ10" t="s">
        <v>36</v>
      </c>
      <c r="BK10" s="2">
        <v>45595.590763888889</v>
      </c>
      <c r="BL10" t="s">
        <v>32</v>
      </c>
      <c r="BM10" t="s">
        <v>13</v>
      </c>
      <c r="BN10">
        <v>0</v>
      </c>
      <c r="BO10">
        <v>2.6880000000000002</v>
      </c>
      <c r="BP10" s="3">
        <v>5156870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45595.611967592595</v>
      </c>
      <c r="D11" t="s">
        <v>31</v>
      </c>
      <c r="E11" t="s">
        <v>13</v>
      </c>
      <c r="F11">
        <v>0</v>
      </c>
      <c r="G11">
        <v>6.0170000000000003</v>
      </c>
      <c r="H11" s="3">
        <v>4412</v>
      </c>
      <c r="I11">
        <v>8.0000000000000002E-3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45595.611967592595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45595.611967592595</v>
      </c>
      <c r="AF11" t="s">
        <v>31</v>
      </c>
      <c r="AG11" t="s">
        <v>13</v>
      </c>
      <c r="AH11">
        <v>0</v>
      </c>
      <c r="AI11">
        <v>12.196</v>
      </c>
      <c r="AJ11" s="3">
        <v>1063</v>
      </c>
      <c r="AK11">
        <v>0.19600000000000001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8.1239086121599993</v>
      </c>
      <c r="AU11" s="16">
        <f t="shared" si="1"/>
        <v>251.94742785379998</v>
      </c>
      <c r="AW11" s="13">
        <f t="shared" si="2"/>
        <v>9.0240361352000011</v>
      </c>
      <c r="AX11" s="14">
        <f t="shared" si="3"/>
        <v>199.36922670406</v>
      </c>
      <c r="AZ11" s="6">
        <f t="shared" si="4"/>
        <v>4.7069514031999997</v>
      </c>
      <c r="BA11" s="7">
        <f t="shared" si="5"/>
        <v>115.99326319111999</v>
      </c>
      <c r="BC11" s="11">
        <f t="shared" si="6"/>
        <v>2.2083217600000005</v>
      </c>
      <c r="BD11" s="12">
        <f t="shared" si="7"/>
        <v>237.13662113910001</v>
      </c>
      <c r="BF11" s="15">
        <f t="shared" si="8"/>
        <v>8.1239086121599993</v>
      </c>
      <c r="BG11" s="16">
        <f t="shared" si="9"/>
        <v>251.94742785379998</v>
      </c>
      <c r="BI11">
        <v>50</v>
      </c>
      <c r="BJ11" t="s">
        <v>37</v>
      </c>
      <c r="BK11" s="2">
        <v>45595.611967592595</v>
      </c>
      <c r="BL11" t="s">
        <v>31</v>
      </c>
      <c r="BM11" t="s">
        <v>13</v>
      </c>
      <c r="BN11">
        <v>0</v>
      </c>
      <c r="BO11">
        <v>2.6890000000000001</v>
      </c>
      <c r="BP11" s="3">
        <v>5155235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45595.633206018516</v>
      </c>
      <c r="D12">
        <v>355</v>
      </c>
      <c r="E12" t="s">
        <v>13</v>
      </c>
      <c r="F12">
        <v>0</v>
      </c>
      <c r="G12">
        <v>6.0149999999999997</v>
      </c>
      <c r="H12" s="3">
        <v>3352</v>
      </c>
      <c r="I12">
        <v>5.0000000000000001E-3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45595.633206018516</v>
      </c>
      <c r="R12">
        <v>355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45595.633206018516</v>
      </c>
      <c r="AF12">
        <v>355</v>
      </c>
      <c r="AG12" t="s">
        <v>13</v>
      </c>
      <c r="AH12">
        <v>0</v>
      </c>
      <c r="AI12">
        <v>12.2</v>
      </c>
      <c r="AJ12" s="3">
        <v>32037</v>
      </c>
      <c r="AK12">
        <v>6.9619999999999997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5.0534755545599985</v>
      </c>
      <c r="AU12" s="16">
        <f t="shared" si="1"/>
        <v>6540.3081117338006</v>
      </c>
      <c r="AW12" s="13">
        <f t="shared" si="2"/>
        <v>5.4485753631999998</v>
      </c>
      <c r="AX12" s="14">
        <f t="shared" si="3"/>
        <v>6104.92763406006</v>
      </c>
      <c r="AZ12" s="6">
        <f t="shared" si="4"/>
        <v>2.6261616512000003</v>
      </c>
      <c r="BA12" s="7">
        <f t="shared" si="5"/>
        <v>6492.1549537031196</v>
      </c>
      <c r="BC12" s="11">
        <f t="shared" si="6"/>
        <v>2.8151081600000012</v>
      </c>
      <c r="BD12" s="12">
        <f t="shared" si="7"/>
        <v>7327.1809307990998</v>
      </c>
      <c r="BF12" s="15">
        <f t="shared" si="8"/>
        <v>5.0534755545599985</v>
      </c>
      <c r="BG12" s="16">
        <f t="shared" si="9"/>
        <v>6540.3081117338006</v>
      </c>
      <c r="BI12">
        <v>51</v>
      </c>
      <c r="BJ12" t="s">
        <v>38</v>
      </c>
      <c r="BK12" s="2">
        <v>45595.633206018516</v>
      </c>
      <c r="BL12">
        <v>355</v>
      </c>
      <c r="BM12" t="s">
        <v>13</v>
      </c>
      <c r="BN12">
        <v>0</v>
      </c>
      <c r="BO12">
        <v>2.8559999999999999</v>
      </c>
      <c r="BP12" s="3">
        <v>643860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45595.654398148145</v>
      </c>
      <c r="D13">
        <v>270</v>
      </c>
      <c r="E13" t="s">
        <v>13</v>
      </c>
      <c r="F13">
        <v>0</v>
      </c>
      <c r="G13">
        <v>5.992</v>
      </c>
      <c r="H13" s="3">
        <v>43695</v>
      </c>
      <c r="I13">
        <v>0.107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45595.654398148145</v>
      </c>
      <c r="R13">
        <v>270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45595.654398148145</v>
      </c>
      <c r="AF13">
        <v>270</v>
      </c>
      <c r="AG13" t="s">
        <v>13</v>
      </c>
      <c r="AH13">
        <v>0</v>
      </c>
      <c r="AI13">
        <v>12.141999999999999</v>
      </c>
      <c r="AJ13" s="3">
        <v>9128</v>
      </c>
      <c r="AK13">
        <v>1.97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121.79941272638001</v>
      </c>
      <c r="AU13" s="16">
        <f t="shared" si="1"/>
        <v>1900.3574410367996</v>
      </c>
      <c r="AW13" s="13">
        <f t="shared" si="2"/>
        <v>114.4943963092775</v>
      </c>
      <c r="AX13" s="14">
        <f t="shared" si="3"/>
        <v>1740.06081055616</v>
      </c>
      <c r="AZ13" s="6">
        <f t="shared" si="4"/>
        <v>99.972088761366493</v>
      </c>
      <c r="BA13" s="7">
        <f t="shared" si="5"/>
        <v>1780.9312638003198</v>
      </c>
      <c r="BC13" s="11">
        <f t="shared" si="6"/>
        <v>119.53299297957501</v>
      </c>
      <c r="BD13" s="12">
        <f t="shared" si="7"/>
        <v>2167.5095728576002</v>
      </c>
      <c r="BF13" s="15">
        <f t="shared" si="8"/>
        <v>121.79941272638001</v>
      </c>
      <c r="BG13" s="16">
        <f t="shared" si="9"/>
        <v>1900.3574410367996</v>
      </c>
      <c r="BI13">
        <v>52</v>
      </c>
      <c r="BJ13" t="s">
        <v>39</v>
      </c>
      <c r="BK13" s="2">
        <v>45595.654398148145</v>
      </c>
      <c r="BL13">
        <v>270</v>
      </c>
      <c r="BM13" t="s">
        <v>13</v>
      </c>
      <c r="BN13">
        <v>0</v>
      </c>
      <c r="BO13">
        <v>2.8570000000000002</v>
      </c>
      <c r="BP13" s="3">
        <v>756130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45595.675625000003</v>
      </c>
      <c r="D14">
        <v>231</v>
      </c>
      <c r="E14" t="s">
        <v>13</v>
      </c>
      <c r="F14">
        <v>0</v>
      </c>
      <c r="G14">
        <v>6.0289999999999999</v>
      </c>
      <c r="H14" s="3">
        <v>2580</v>
      </c>
      <c r="I14">
        <v>3.0000000000000001E-3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45595.675625000003</v>
      </c>
      <c r="R14">
        <v>231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45595.675625000003</v>
      </c>
      <c r="AF14">
        <v>231</v>
      </c>
      <c r="AG14" t="s">
        <v>13</v>
      </c>
      <c r="AH14">
        <v>0</v>
      </c>
      <c r="AI14">
        <v>12.101000000000001</v>
      </c>
      <c r="AJ14" s="3">
        <v>36665</v>
      </c>
      <c r="AK14">
        <v>7.9619999999999997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2.898086696</v>
      </c>
      <c r="AU14" s="16">
        <f t="shared" si="1"/>
        <v>7470.0345309450004</v>
      </c>
      <c r="AW14" s="13">
        <f t="shared" si="2"/>
        <v>2.7626016200000016</v>
      </c>
      <c r="AX14" s="14">
        <f t="shared" si="3"/>
        <v>6984.6313206215</v>
      </c>
      <c r="AZ14" s="6">
        <f t="shared" si="4"/>
        <v>1.3162169200000002</v>
      </c>
      <c r="BA14" s="7">
        <f t="shared" si="5"/>
        <v>7440.648396818</v>
      </c>
      <c r="BC14" s="11">
        <f t="shared" si="6"/>
        <v>4.0207560000000004</v>
      </c>
      <c r="BD14" s="12">
        <f t="shared" si="7"/>
        <v>8311.3946331775005</v>
      </c>
      <c r="BF14" s="15">
        <f t="shared" si="8"/>
        <v>2.898086696</v>
      </c>
      <c r="BG14" s="16">
        <f t="shared" si="9"/>
        <v>7470.0345309450004</v>
      </c>
      <c r="BI14">
        <v>53</v>
      </c>
      <c r="BJ14" t="s">
        <v>40</v>
      </c>
      <c r="BK14" s="2">
        <v>45595.675625000003</v>
      </c>
      <c r="BL14">
        <v>231</v>
      </c>
      <c r="BM14" t="s">
        <v>13</v>
      </c>
      <c r="BN14">
        <v>0</v>
      </c>
      <c r="BO14">
        <v>2.8540000000000001</v>
      </c>
      <c r="BP14" s="3">
        <v>713822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45595.696840277778</v>
      </c>
      <c r="D15">
        <v>234</v>
      </c>
      <c r="E15" t="s">
        <v>13</v>
      </c>
      <c r="F15">
        <v>0</v>
      </c>
      <c r="G15">
        <v>6.02</v>
      </c>
      <c r="H15" s="3">
        <v>2396</v>
      </c>
      <c r="I15">
        <v>3.0000000000000001E-3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45595.696840277778</v>
      </c>
      <c r="R15">
        <v>234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45595.696840277778</v>
      </c>
      <c r="AF15">
        <v>234</v>
      </c>
      <c r="AG15" t="s">
        <v>13</v>
      </c>
      <c r="AH15">
        <v>0</v>
      </c>
      <c r="AI15">
        <v>12.071</v>
      </c>
      <c r="AJ15" s="3">
        <v>64281</v>
      </c>
      <c r="AK15">
        <v>13.875999999999999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2.39441822624</v>
      </c>
      <c r="AU15" s="16">
        <f t="shared" si="1"/>
        <v>12611.177211527171</v>
      </c>
      <c r="AW15" s="13">
        <f t="shared" si="2"/>
        <v>2.1122277127999993</v>
      </c>
      <c r="AX15" s="14">
        <f t="shared" si="3"/>
        <v>12219.482116414139</v>
      </c>
      <c r="AZ15" s="6">
        <f t="shared" si="4"/>
        <v>1.0295609648000001</v>
      </c>
      <c r="BA15" s="7">
        <f t="shared" si="5"/>
        <v>13077.73286155528</v>
      </c>
      <c r="BC15" s="11">
        <f t="shared" si="6"/>
        <v>4.4031006399999999</v>
      </c>
      <c r="BD15" s="12">
        <f t="shared" si="7"/>
        <v>13976.402979295101</v>
      </c>
      <c r="BF15" s="15">
        <f t="shared" si="8"/>
        <v>2.39441822624</v>
      </c>
      <c r="BG15" s="16">
        <f t="shared" si="9"/>
        <v>12611.177211527171</v>
      </c>
      <c r="BI15">
        <v>54</v>
      </c>
      <c r="BJ15" t="s">
        <v>41</v>
      </c>
      <c r="BK15" s="2">
        <v>45595.696840277778</v>
      </c>
      <c r="BL15">
        <v>234</v>
      </c>
      <c r="BM15" t="s">
        <v>13</v>
      </c>
      <c r="BN15">
        <v>0</v>
      </c>
      <c r="BO15">
        <v>2.8530000000000002</v>
      </c>
      <c r="BP15" s="3">
        <v>716962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45595.718032407407</v>
      </c>
      <c r="D16">
        <v>393</v>
      </c>
      <c r="E16" t="s">
        <v>13</v>
      </c>
      <c r="F16">
        <v>0</v>
      </c>
      <c r="G16">
        <v>6.032</v>
      </c>
      <c r="H16" s="3">
        <v>2694</v>
      </c>
      <c r="I16">
        <v>3.0000000000000001E-3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45595.718032407407</v>
      </c>
      <c r="R16">
        <v>393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45595.718032407407</v>
      </c>
      <c r="AF16">
        <v>393</v>
      </c>
      <c r="AG16" t="s">
        <v>13</v>
      </c>
      <c r="AH16">
        <v>0</v>
      </c>
      <c r="AI16">
        <v>12.061</v>
      </c>
      <c r="AJ16" s="3">
        <v>78311</v>
      </c>
      <c r="AK16">
        <v>16.844000000000001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3.2120833210399997</v>
      </c>
      <c r="AU16" s="16">
        <f t="shared" si="1"/>
        <v>15457.49261631437</v>
      </c>
      <c r="AW16" s="13">
        <f t="shared" si="2"/>
        <v>3.1635819938000012</v>
      </c>
      <c r="AX16" s="14">
        <f t="shared" si="3"/>
        <v>14869.488917156541</v>
      </c>
      <c r="AZ16" s="6">
        <f t="shared" si="4"/>
        <v>1.4987551108000001</v>
      </c>
      <c r="BA16" s="7">
        <f t="shared" si="5"/>
        <v>15926.679423360079</v>
      </c>
      <c r="BC16" s="11">
        <f t="shared" si="6"/>
        <v>3.8022134400000009</v>
      </c>
      <c r="BD16" s="12">
        <f t="shared" si="7"/>
        <v>17369.810839711099</v>
      </c>
      <c r="BF16" s="15">
        <f t="shared" si="8"/>
        <v>3.2120833210399997</v>
      </c>
      <c r="BG16" s="16">
        <f t="shared" si="9"/>
        <v>15457.49261631437</v>
      </c>
      <c r="BI16">
        <v>55</v>
      </c>
      <c r="BJ16" t="s">
        <v>42</v>
      </c>
      <c r="BK16" s="2">
        <v>45595.718032407407</v>
      </c>
      <c r="BL16">
        <v>393</v>
      </c>
      <c r="BM16" t="s">
        <v>13</v>
      </c>
      <c r="BN16">
        <v>0</v>
      </c>
      <c r="BO16">
        <v>2.8479999999999999</v>
      </c>
      <c r="BP16" s="3">
        <v>803050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45595.739247685182</v>
      </c>
      <c r="D17">
        <v>317</v>
      </c>
      <c r="E17" t="s">
        <v>13</v>
      </c>
      <c r="F17">
        <v>0</v>
      </c>
      <c r="G17">
        <v>6.0410000000000004</v>
      </c>
      <c r="H17" s="3">
        <v>2364</v>
      </c>
      <c r="I17">
        <v>3.0000000000000001E-3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45595.739247685182</v>
      </c>
      <c r="R17">
        <v>317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45595.739247685182</v>
      </c>
      <c r="AF17">
        <v>317</v>
      </c>
      <c r="AG17" t="s">
        <v>13</v>
      </c>
      <c r="AH17">
        <v>0</v>
      </c>
      <c r="AI17">
        <v>12.096</v>
      </c>
      <c r="AJ17" s="3">
        <v>37870</v>
      </c>
      <c r="AK17">
        <v>8.2219999999999995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2.3072186614399994</v>
      </c>
      <c r="AU17" s="16">
        <f t="shared" si="1"/>
        <v>7711.6886133799999</v>
      </c>
      <c r="AW17" s="13">
        <f t="shared" si="2"/>
        <v>1.9987186568000013</v>
      </c>
      <c r="AX17" s="14">
        <f t="shared" si="3"/>
        <v>7213.5669340060003</v>
      </c>
      <c r="AZ17" s="6">
        <f t="shared" si="4"/>
        <v>0.98071206880000017</v>
      </c>
      <c r="BA17" s="7">
        <f t="shared" si="5"/>
        <v>7687.4298263119999</v>
      </c>
      <c r="BC17" s="11">
        <f t="shared" si="6"/>
        <v>4.4733278400000014</v>
      </c>
      <c r="BD17" s="12">
        <f t="shared" si="7"/>
        <v>8564.4501599100022</v>
      </c>
      <c r="BF17" s="15">
        <f t="shared" si="8"/>
        <v>2.3072186614399994</v>
      </c>
      <c r="BG17" s="16">
        <f t="shared" si="9"/>
        <v>7711.6886133799999</v>
      </c>
      <c r="BI17">
        <v>56</v>
      </c>
      <c r="BJ17" t="s">
        <v>43</v>
      </c>
      <c r="BK17" s="2">
        <v>45595.739247685182</v>
      </c>
      <c r="BL17">
        <v>317</v>
      </c>
      <c r="BM17" t="s">
        <v>13</v>
      </c>
      <c r="BN17">
        <v>0</v>
      </c>
      <c r="BO17">
        <v>2.85</v>
      </c>
      <c r="BP17" s="3">
        <v>769623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45595.760462962964</v>
      </c>
      <c r="D18">
        <v>376</v>
      </c>
      <c r="E18" t="s">
        <v>13</v>
      </c>
      <c r="F18">
        <v>0</v>
      </c>
      <c r="G18">
        <v>5.9870000000000001</v>
      </c>
      <c r="H18" s="3">
        <v>46033</v>
      </c>
      <c r="I18">
        <v>0.112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45595.760462962964</v>
      </c>
      <c r="R18">
        <v>376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45595.760462962964</v>
      </c>
      <c r="AF18">
        <v>376</v>
      </c>
      <c r="AG18" t="s">
        <v>13</v>
      </c>
      <c r="AH18">
        <v>0</v>
      </c>
      <c r="AI18">
        <v>12.138999999999999</v>
      </c>
      <c r="AJ18" s="3">
        <v>8366</v>
      </c>
      <c r="AK18">
        <v>1.8029999999999999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128.51668908869681</v>
      </c>
      <c r="AU18" s="16">
        <f t="shared" si="1"/>
        <v>1744.9446006311998</v>
      </c>
      <c r="AW18" s="13">
        <f t="shared" si="2"/>
        <v>120.6296634159399</v>
      </c>
      <c r="AX18" s="14">
        <f t="shared" si="3"/>
        <v>1594.5831633154403</v>
      </c>
      <c r="AZ18" s="6">
        <f t="shared" si="4"/>
        <v>105.44481675285193</v>
      </c>
      <c r="BA18" s="7">
        <f t="shared" si="5"/>
        <v>1623.7660563228799</v>
      </c>
      <c r="BC18" s="11">
        <f t="shared" si="6"/>
        <v>126.31669751064699</v>
      </c>
      <c r="BD18" s="12">
        <f t="shared" si="7"/>
        <v>1987.6615810683998</v>
      </c>
      <c r="BF18" s="15">
        <f t="shared" si="8"/>
        <v>128.51668908869681</v>
      </c>
      <c r="BG18" s="16">
        <f t="shared" si="9"/>
        <v>1744.9446006311998</v>
      </c>
      <c r="BI18">
        <v>57</v>
      </c>
      <c r="BJ18" t="s">
        <v>44</v>
      </c>
      <c r="BK18" s="2">
        <v>45595.760462962964</v>
      </c>
      <c r="BL18">
        <v>376</v>
      </c>
      <c r="BM18" t="s">
        <v>13</v>
      </c>
      <c r="BN18">
        <v>0</v>
      </c>
      <c r="BO18">
        <v>2.8490000000000002</v>
      </c>
      <c r="BP18" s="3">
        <v>788619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45595.781678240739</v>
      </c>
      <c r="D19">
        <v>280</v>
      </c>
      <c r="E19" t="s">
        <v>13</v>
      </c>
      <c r="F19">
        <v>0</v>
      </c>
      <c r="G19">
        <v>6.0270000000000001</v>
      </c>
      <c r="H19" s="3">
        <v>2735</v>
      </c>
      <c r="I19">
        <v>3.0000000000000001E-3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45595.781678240739</v>
      </c>
      <c r="R19">
        <v>280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45595.781678240739</v>
      </c>
      <c r="AF19">
        <v>280</v>
      </c>
      <c r="AG19" t="s">
        <v>13</v>
      </c>
      <c r="AH19">
        <v>0</v>
      </c>
      <c r="AI19">
        <v>12.066000000000001</v>
      </c>
      <c r="AJ19" s="3">
        <v>75999</v>
      </c>
      <c r="AK19">
        <v>16.356000000000002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3.3253750564999995</v>
      </c>
      <c r="AU19" s="16">
        <f t="shared" si="1"/>
        <v>14989.10007253597</v>
      </c>
      <c r="AW19" s="13">
        <f t="shared" si="2"/>
        <v>3.307425961249999</v>
      </c>
      <c r="AX19" s="14">
        <f t="shared" si="3"/>
        <v>14433.235511503741</v>
      </c>
      <c r="AZ19" s="6">
        <f t="shared" si="4"/>
        <v>1.5653281925000002</v>
      </c>
      <c r="BA19" s="7">
        <f t="shared" si="5"/>
        <v>15457.893659014479</v>
      </c>
      <c r="BC19" s="11">
        <f t="shared" si="6"/>
        <v>3.7270465000000002</v>
      </c>
      <c r="BD19" s="12">
        <f t="shared" si="7"/>
        <v>16811.720116759101</v>
      </c>
      <c r="BF19" s="15">
        <f t="shared" si="8"/>
        <v>3.3253750564999995</v>
      </c>
      <c r="BG19" s="16">
        <f t="shared" si="9"/>
        <v>14989.10007253597</v>
      </c>
      <c r="BI19">
        <v>58</v>
      </c>
      <c r="BJ19" t="s">
        <v>45</v>
      </c>
      <c r="BK19" s="2">
        <v>45595.781678240739</v>
      </c>
      <c r="BL19">
        <v>280</v>
      </c>
      <c r="BM19" t="s">
        <v>13</v>
      </c>
      <c r="BN19">
        <v>0</v>
      </c>
      <c r="BO19">
        <v>2.8490000000000002</v>
      </c>
      <c r="BP19" s="3">
        <v>791461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45595.802893518521</v>
      </c>
      <c r="D20">
        <v>268</v>
      </c>
      <c r="E20" t="s">
        <v>13</v>
      </c>
      <c r="F20">
        <v>0</v>
      </c>
      <c r="G20">
        <v>6.016</v>
      </c>
      <c r="H20" s="3">
        <v>2591</v>
      </c>
      <c r="I20">
        <v>3.0000000000000001E-3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45595.802893518521</v>
      </c>
      <c r="R20">
        <v>268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45595.802893518521</v>
      </c>
      <c r="AF20">
        <v>268</v>
      </c>
      <c r="AG20" t="s">
        <v>13</v>
      </c>
      <c r="AH20">
        <v>0</v>
      </c>
      <c r="AI20">
        <v>12.067</v>
      </c>
      <c r="AJ20" s="3">
        <v>75449</v>
      </c>
      <c r="AK20">
        <v>16.239999999999998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2.9283198763399998</v>
      </c>
      <c r="AU20" s="16">
        <f t="shared" si="1"/>
        <v>14877.63668502797</v>
      </c>
      <c r="AW20" s="13">
        <f t="shared" si="2"/>
        <v>2.8013583660499997</v>
      </c>
      <c r="AX20" s="14">
        <f t="shared" si="3"/>
        <v>14329.429910967741</v>
      </c>
      <c r="AZ20" s="6">
        <f t="shared" si="4"/>
        <v>1.3336656293000002</v>
      </c>
      <c r="BA20" s="7">
        <f t="shared" si="5"/>
        <v>15346.334383142477</v>
      </c>
      <c r="BC20" s="11">
        <f t="shared" si="6"/>
        <v>3.9990567400000003</v>
      </c>
      <c r="BD20" s="12">
        <f t="shared" si="7"/>
        <v>16678.891939519101</v>
      </c>
      <c r="BF20" s="15">
        <f t="shared" si="8"/>
        <v>2.9283198763399998</v>
      </c>
      <c r="BG20" s="16">
        <f t="shared" si="9"/>
        <v>14877.63668502797</v>
      </c>
      <c r="BI20">
        <v>59</v>
      </c>
      <c r="BJ20" t="s">
        <v>46</v>
      </c>
      <c r="BK20" s="2">
        <v>45595.802893518521</v>
      </c>
      <c r="BL20">
        <v>268</v>
      </c>
      <c r="BM20" t="s">
        <v>13</v>
      </c>
      <c r="BN20">
        <v>0</v>
      </c>
      <c r="BO20">
        <v>2.8479999999999999</v>
      </c>
      <c r="BP20" s="3">
        <v>812977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45595.824097222219</v>
      </c>
      <c r="D21">
        <v>16</v>
      </c>
      <c r="E21" t="s">
        <v>13</v>
      </c>
      <c r="F21">
        <v>0</v>
      </c>
      <c r="G21">
        <v>6.0140000000000002</v>
      </c>
      <c r="H21" s="3">
        <v>3045</v>
      </c>
      <c r="I21">
        <v>4.0000000000000001E-3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45595.824097222219</v>
      </c>
      <c r="R21">
        <v>16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45595.824097222219</v>
      </c>
      <c r="AF21">
        <v>16</v>
      </c>
      <c r="AG21" t="s">
        <v>13</v>
      </c>
      <c r="AH21">
        <v>0</v>
      </c>
      <c r="AI21">
        <v>12.119</v>
      </c>
      <c r="AJ21" s="3">
        <v>23138</v>
      </c>
      <c r="AK21">
        <v>5.0309999999999997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4.1881885084999997</v>
      </c>
      <c r="AU21" s="16">
        <f t="shared" si="1"/>
        <v>4745.3750507688001</v>
      </c>
      <c r="AW21" s="13">
        <f t="shared" si="2"/>
        <v>4.3887211512500013</v>
      </c>
      <c r="AX21" s="14">
        <f t="shared" si="3"/>
        <v>4411.4225318645595</v>
      </c>
      <c r="AZ21" s="6">
        <f t="shared" si="4"/>
        <v>2.0844957324999998</v>
      </c>
      <c r="BA21" s="7">
        <f t="shared" si="5"/>
        <v>4665.2620330371201</v>
      </c>
      <c r="BC21" s="11">
        <f t="shared" si="6"/>
        <v>3.2174685000000007</v>
      </c>
      <c r="BD21" s="12">
        <f t="shared" si="7"/>
        <v>5379.7710912315997</v>
      </c>
      <c r="BF21" s="15">
        <f t="shared" si="8"/>
        <v>4.1881885084999997</v>
      </c>
      <c r="BG21" s="16">
        <f t="shared" si="9"/>
        <v>4745.3750507688001</v>
      </c>
      <c r="BI21">
        <v>60</v>
      </c>
      <c r="BJ21" t="s">
        <v>47</v>
      </c>
      <c r="BK21" s="2">
        <v>45595.824097222219</v>
      </c>
      <c r="BL21">
        <v>16</v>
      </c>
      <c r="BM21" t="s">
        <v>13</v>
      </c>
      <c r="BN21">
        <v>0</v>
      </c>
      <c r="BO21">
        <v>2.8460000000000001</v>
      </c>
      <c r="BP21" s="3">
        <v>848520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45595.845300925925</v>
      </c>
      <c r="D22">
        <v>254</v>
      </c>
      <c r="E22" t="s">
        <v>13</v>
      </c>
      <c r="F22">
        <v>0</v>
      </c>
      <c r="G22">
        <v>5.984</v>
      </c>
      <c r="H22" s="3">
        <v>114730</v>
      </c>
      <c r="I22">
        <v>0.28499999999999998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45595.845300925925</v>
      </c>
      <c r="R22">
        <v>254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45595.845300925925</v>
      </c>
      <c r="AF22">
        <v>254</v>
      </c>
      <c r="AG22" t="s">
        <v>13</v>
      </c>
      <c r="AH22">
        <v>0</v>
      </c>
      <c r="AI22">
        <v>12.067</v>
      </c>
      <c r="AJ22" s="3">
        <v>73397</v>
      </c>
      <c r="AK22">
        <v>15.807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324.47980342648003</v>
      </c>
      <c r="AU22" s="16">
        <f t="shared" si="1"/>
        <v>14461.64861579573</v>
      </c>
      <c r="AW22" s="13">
        <f t="shared" si="2"/>
        <v>300.31104657639003</v>
      </c>
      <c r="AX22" s="14">
        <f t="shared" si="3"/>
        <v>13942.05383515766</v>
      </c>
      <c r="AZ22" s="6">
        <f t="shared" si="4"/>
        <v>265.85589416263394</v>
      </c>
      <c r="BA22" s="7">
        <f t="shared" si="5"/>
        <v>14929.980607578318</v>
      </c>
      <c r="BC22" s="11">
        <f t="shared" si="6"/>
        <v>317.94538173670003</v>
      </c>
      <c r="BD22" s="12">
        <f t="shared" si="7"/>
        <v>16183.103707991901</v>
      </c>
      <c r="BF22" s="15">
        <f t="shared" si="8"/>
        <v>324.47980342648003</v>
      </c>
      <c r="BG22" s="16">
        <f t="shared" si="9"/>
        <v>14461.64861579573</v>
      </c>
      <c r="BI22">
        <v>61</v>
      </c>
      <c r="BJ22" t="s">
        <v>48</v>
      </c>
      <c r="BK22" s="2">
        <v>45595.845300925925</v>
      </c>
      <c r="BL22">
        <v>254</v>
      </c>
      <c r="BM22" t="s">
        <v>13</v>
      </c>
      <c r="BN22">
        <v>0</v>
      </c>
      <c r="BO22">
        <v>2.85</v>
      </c>
      <c r="BP22" s="3">
        <v>759903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45595.866516203707</v>
      </c>
      <c r="D23">
        <v>241</v>
      </c>
      <c r="E23" t="s">
        <v>13</v>
      </c>
      <c r="F23">
        <v>0</v>
      </c>
      <c r="G23">
        <v>6.0140000000000002</v>
      </c>
      <c r="H23" s="3">
        <v>3529</v>
      </c>
      <c r="I23">
        <v>5.0000000000000001E-3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45595.866516203707</v>
      </c>
      <c r="R23">
        <v>241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45595.866516203707</v>
      </c>
      <c r="AF23">
        <v>241</v>
      </c>
      <c r="AG23" t="s">
        <v>13</v>
      </c>
      <c r="AH23">
        <v>0</v>
      </c>
      <c r="AI23">
        <v>12.118</v>
      </c>
      <c r="AJ23" s="3">
        <v>22935</v>
      </c>
      <c r="AK23">
        <v>4.9870000000000001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5.5572494747400007</v>
      </c>
      <c r="AU23" s="16">
        <f t="shared" si="1"/>
        <v>4704.3193493449999</v>
      </c>
      <c r="AW23" s="13">
        <f t="shared" si="2"/>
        <v>6.0546669140500011</v>
      </c>
      <c r="AX23" s="14">
        <f t="shared" si="3"/>
        <v>4372.7610087015</v>
      </c>
      <c r="AZ23" s="6">
        <f t="shared" si="4"/>
        <v>2.9509051973000009</v>
      </c>
      <c r="BA23" s="7">
        <f t="shared" si="5"/>
        <v>4623.5406169779999</v>
      </c>
      <c r="BC23" s="11">
        <f t="shared" si="6"/>
        <v>2.6293891399999989</v>
      </c>
      <c r="BD23" s="12">
        <f t="shared" si="7"/>
        <v>5334.5049119775003</v>
      </c>
      <c r="BF23" s="15">
        <f t="shared" si="8"/>
        <v>5.5572494747400007</v>
      </c>
      <c r="BG23" s="16">
        <f t="shared" si="9"/>
        <v>4704.3193493449999</v>
      </c>
      <c r="BI23">
        <v>62</v>
      </c>
      <c r="BJ23" t="s">
        <v>49</v>
      </c>
      <c r="BK23" s="2">
        <v>45595.866516203707</v>
      </c>
      <c r="BL23">
        <v>241</v>
      </c>
      <c r="BM23" t="s">
        <v>13</v>
      </c>
      <c r="BN23">
        <v>0</v>
      </c>
      <c r="BO23">
        <v>2.8460000000000001</v>
      </c>
      <c r="BP23" s="3">
        <v>853297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45595.887731481482</v>
      </c>
      <c r="D24">
        <v>386</v>
      </c>
      <c r="E24" t="s">
        <v>13</v>
      </c>
      <c r="F24">
        <v>0</v>
      </c>
      <c r="G24">
        <v>6.03</v>
      </c>
      <c r="H24" s="3">
        <v>2606</v>
      </c>
      <c r="I24">
        <v>3.0000000000000001E-3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45595.887731481482</v>
      </c>
      <c r="R24">
        <v>386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45595.887731481482</v>
      </c>
      <c r="AF24">
        <v>386</v>
      </c>
      <c r="AG24" t="s">
        <v>13</v>
      </c>
      <c r="AH24">
        <v>0</v>
      </c>
      <c r="AI24">
        <v>12.077</v>
      </c>
      <c r="AJ24" s="3">
        <v>66689</v>
      </c>
      <c r="AK24">
        <v>14.385999999999999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2.9695692250399999</v>
      </c>
      <c r="AU24" s="16">
        <f t="shared" si="1"/>
        <v>13100.36913201437</v>
      </c>
      <c r="AW24" s="13">
        <f t="shared" si="2"/>
        <v>2.8541858738000006</v>
      </c>
      <c r="AX24" s="14">
        <f t="shared" si="3"/>
        <v>12674.763706556541</v>
      </c>
      <c r="AZ24" s="6">
        <f t="shared" si="4"/>
        <v>1.3575159908000003</v>
      </c>
      <c r="BA24" s="7">
        <f t="shared" si="5"/>
        <v>13567.418072160079</v>
      </c>
      <c r="BC24" s="11">
        <f t="shared" si="6"/>
        <v>3.9696774399999999</v>
      </c>
      <c r="BD24" s="12">
        <f t="shared" si="7"/>
        <v>14559.965710711102</v>
      </c>
      <c r="BF24" s="15">
        <f t="shared" si="8"/>
        <v>2.9695692250399999</v>
      </c>
      <c r="BG24" s="16">
        <f t="shared" si="9"/>
        <v>13100.36913201437</v>
      </c>
      <c r="BI24">
        <v>63</v>
      </c>
      <c r="BJ24" t="s">
        <v>50</v>
      </c>
      <c r="BK24" s="2">
        <v>45595.887731481482</v>
      </c>
      <c r="BL24">
        <v>386</v>
      </c>
      <c r="BM24" t="s">
        <v>13</v>
      </c>
      <c r="BN24">
        <v>0</v>
      </c>
      <c r="BO24">
        <v>2.8530000000000002</v>
      </c>
      <c r="BP24" s="3">
        <v>838081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45595.90892361111</v>
      </c>
      <c r="D25">
        <v>174</v>
      </c>
      <c r="E25" t="s">
        <v>13</v>
      </c>
      <c r="F25">
        <v>0</v>
      </c>
      <c r="G25">
        <v>6.0119999999999996</v>
      </c>
      <c r="H25" s="3">
        <v>3489</v>
      </c>
      <c r="I25">
        <v>5.0000000000000001E-3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45595.90892361111</v>
      </c>
      <c r="R25">
        <v>174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45595.90892361111</v>
      </c>
      <c r="AF25">
        <v>174</v>
      </c>
      <c r="AG25" t="s">
        <v>13</v>
      </c>
      <c r="AH25">
        <v>0</v>
      </c>
      <c r="AI25">
        <v>12.122999999999999</v>
      </c>
      <c r="AJ25" s="3">
        <v>22482</v>
      </c>
      <c r="AK25">
        <v>4.8879999999999999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5.4430891339400009</v>
      </c>
      <c r="AU25" s="16">
        <f t="shared" si="1"/>
        <v>4612.6846686248</v>
      </c>
      <c r="AW25" s="13">
        <f t="shared" si="2"/>
        <v>5.9180146380499998</v>
      </c>
      <c r="AX25" s="14">
        <f t="shared" si="3"/>
        <v>4286.4819403317597</v>
      </c>
      <c r="AZ25" s="6">
        <f t="shared" si="4"/>
        <v>2.8767205813000007</v>
      </c>
      <c r="BA25" s="7">
        <f t="shared" si="5"/>
        <v>4530.4305629315195</v>
      </c>
      <c r="BC25" s="11">
        <f t="shared" si="6"/>
        <v>2.6684003399999998</v>
      </c>
      <c r="BD25" s="12">
        <f t="shared" si="7"/>
        <v>5233.3566682235996</v>
      </c>
      <c r="BF25" s="15">
        <f t="shared" si="8"/>
        <v>5.4430891339400009</v>
      </c>
      <c r="BG25" s="16">
        <f t="shared" si="9"/>
        <v>4612.6846686248</v>
      </c>
      <c r="BI25">
        <v>64</v>
      </c>
      <c r="BJ25" t="s">
        <v>51</v>
      </c>
      <c r="BK25" s="2">
        <v>45595.90892361111</v>
      </c>
      <c r="BL25">
        <v>174</v>
      </c>
      <c r="BM25" t="s">
        <v>13</v>
      </c>
      <c r="BN25">
        <v>0</v>
      </c>
      <c r="BO25">
        <v>2.8420000000000001</v>
      </c>
      <c r="BP25" s="3">
        <v>921806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45595.930127314816</v>
      </c>
      <c r="D26">
        <v>73</v>
      </c>
      <c r="E26" t="s">
        <v>13</v>
      </c>
      <c r="F26">
        <v>0</v>
      </c>
      <c r="G26">
        <v>6.0259999999999998</v>
      </c>
      <c r="H26" s="3">
        <v>2561</v>
      </c>
      <c r="I26">
        <v>3.0000000000000001E-3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45595.930127314816</v>
      </c>
      <c r="R26">
        <v>73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45595.930127314816</v>
      </c>
      <c r="AF26">
        <v>73</v>
      </c>
      <c r="AG26" t="s">
        <v>13</v>
      </c>
      <c r="AH26">
        <v>0</v>
      </c>
      <c r="AI26">
        <v>12.097</v>
      </c>
      <c r="AJ26" s="3">
        <v>48188</v>
      </c>
      <c r="AK26">
        <v>10.441000000000001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2.8458983179399997</v>
      </c>
      <c r="AU26" s="16">
        <f t="shared" si="1"/>
        <v>9334.6847372436787</v>
      </c>
      <c r="AW26" s="13">
        <f t="shared" si="2"/>
        <v>2.6956251180500015</v>
      </c>
      <c r="AX26" s="14">
        <f t="shared" si="3"/>
        <v>9171.9305248265609</v>
      </c>
      <c r="AZ26" s="6">
        <f t="shared" si="4"/>
        <v>1.2861610612999999</v>
      </c>
      <c r="BA26" s="7">
        <f t="shared" si="5"/>
        <v>9797.5000330611201</v>
      </c>
      <c r="BC26" s="11">
        <f t="shared" si="6"/>
        <v>4.058544340000001</v>
      </c>
      <c r="BD26" s="12">
        <f t="shared" si="7"/>
        <v>10064.194391230401</v>
      </c>
      <c r="BF26" s="15">
        <f t="shared" si="8"/>
        <v>2.8458983179399997</v>
      </c>
      <c r="BG26" s="16">
        <f t="shared" si="9"/>
        <v>9334.6847372436787</v>
      </c>
      <c r="BI26">
        <v>65</v>
      </c>
      <c r="BJ26" t="s">
        <v>52</v>
      </c>
      <c r="BK26" s="2">
        <v>45595.930127314816</v>
      </c>
      <c r="BL26">
        <v>73</v>
      </c>
      <c r="BM26" t="s">
        <v>13</v>
      </c>
      <c r="BN26">
        <v>0</v>
      </c>
      <c r="BO26">
        <v>2.8439999999999999</v>
      </c>
      <c r="BP26" s="3">
        <v>879347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45595.951331018521</v>
      </c>
      <c r="D27">
        <v>136</v>
      </c>
      <c r="E27" t="s">
        <v>13</v>
      </c>
      <c r="F27">
        <v>0</v>
      </c>
      <c r="G27">
        <v>6.01</v>
      </c>
      <c r="H27" s="3">
        <v>2576</v>
      </c>
      <c r="I27">
        <v>3.0000000000000001E-3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45595.951331018521</v>
      </c>
      <c r="R27">
        <v>136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45595.951331018521</v>
      </c>
      <c r="AF27">
        <v>136</v>
      </c>
      <c r="AG27" t="s">
        <v>13</v>
      </c>
      <c r="AH27">
        <v>0</v>
      </c>
      <c r="AI27">
        <v>12.069000000000001</v>
      </c>
      <c r="AJ27" s="3">
        <v>70663</v>
      </c>
      <c r="AK27">
        <v>15.228999999999999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2.88709624064</v>
      </c>
      <c r="AU27" s="16">
        <f t="shared" si="1"/>
        <v>13907.088872556929</v>
      </c>
      <c r="AW27" s="13">
        <f t="shared" si="2"/>
        <v>2.7485047808000012</v>
      </c>
      <c r="AX27" s="14">
        <f t="shared" si="3"/>
        <v>13425.71719940806</v>
      </c>
      <c r="AZ27" s="6">
        <f t="shared" si="4"/>
        <v>1.3098806528000002</v>
      </c>
      <c r="BA27" s="7">
        <f t="shared" si="5"/>
        <v>14374.914115799118</v>
      </c>
      <c r="BC27" s="11">
        <f t="shared" si="6"/>
        <v>4.0286790400000019</v>
      </c>
      <c r="BD27" s="12">
        <f t="shared" si="7"/>
        <v>15522.0007836279</v>
      </c>
      <c r="BF27" s="15">
        <f t="shared" si="8"/>
        <v>2.88709624064</v>
      </c>
      <c r="BG27" s="16">
        <f t="shared" si="9"/>
        <v>13907.088872556929</v>
      </c>
      <c r="BI27">
        <v>66</v>
      </c>
      <c r="BJ27" t="s">
        <v>53</v>
      </c>
      <c r="BK27" s="2">
        <v>45595.951331018521</v>
      </c>
      <c r="BL27">
        <v>136</v>
      </c>
      <c r="BM27" t="s">
        <v>13</v>
      </c>
      <c r="BN27">
        <v>0</v>
      </c>
      <c r="BO27">
        <v>2.8439999999999999</v>
      </c>
      <c r="BP27" s="3">
        <v>886741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45595.972534722219</v>
      </c>
      <c r="D28">
        <v>356</v>
      </c>
      <c r="E28" t="s">
        <v>13</v>
      </c>
      <c r="F28">
        <v>0</v>
      </c>
      <c r="G28">
        <v>6.0170000000000003</v>
      </c>
      <c r="H28" s="3">
        <v>2515</v>
      </c>
      <c r="I28">
        <v>3.0000000000000001E-3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45595.972534722219</v>
      </c>
      <c r="R28">
        <v>356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45595.972534722219</v>
      </c>
      <c r="AF28">
        <v>356</v>
      </c>
      <c r="AG28" t="s">
        <v>13</v>
      </c>
      <c r="AH28">
        <v>0</v>
      </c>
      <c r="AI28">
        <v>12.098000000000001</v>
      </c>
      <c r="AJ28" s="3">
        <v>43289</v>
      </c>
      <c r="AK28">
        <v>9.3889999999999993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2.7197183564999996</v>
      </c>
      <c r="AU28" s="16">
        <f t="shared" si="1"/>
        <v>8796.2835362442001</v>
      </c>
      <c r="AW28" s="13">
        <f t="shared" si="2"/>
        <v>2.5332982112500009</v>
      </c>
      <c r="AX28" s="14">
        <f t="shared" si="3"/>
        <v>8242.52857590854</v>
      </c>
      <c r="AZ28" s="6">
        <f t="shared" si="4"/>
        <v>1.2138286925000001</v>
      </c>
      <c r="BA28" s="7">
        <f t="shared" si="5"/>
        <v>8796.313414464079</v>
      </c>
      <c r="BC28" s="11">
        <f t="shared" si="6"/>
        <v>4.1516465</v>
      </c>
      <c r="BD28" s="12">
        <f t="shared" si="7"/>
        <v>9686.0930966719006</v>
      </c>
      <c r="BF28" s="15">
        <f t="shared" si="8"/>
        <v>2.7197183564999996</v>
      </c>
      <c r="BG28" s="16">
        <f t="shared" si="9"/>
        <v>8796.2835362442001</v>
      </c>
      <c r="BI28">
        <v>67</v>
      </c>
      <c r="BJ28" t="s">
        <v>54</v>
      </c>
      <c r="BK28" s="2">
        <v>45595.972534722219</v>
      </c>
      <c r="BL28">
        <v>356</v>
      </c>
      <c r="BM28" t="s">
        <v>13</v>
      </c>
      <c r="BN28">
        <v>0</v>
      </c>
      <c r="BO28">
        <v>2.8439999999999999</v>
      </c>
      <c r="BP28" s="3">
        <v>890181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45595.993738425925</v>
      </c>
      <c r="D29">
        <v>279</v>
      </c>
      <c r="E29" t="s">
        <v>13</v>
      </c>
      <c r="F29">
        <v>0</v>
      </c>
      <c r="G29">
        <v>5.9850000000000003</v>
      </c>
      <c r="H29" s="3">
        <v>148895</v>
      </c>
      <c r="I29">
        <v>0.372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45595.993738425925</v>
      </c>
      <c r="R29">
        <v>279</v>
      </c>
      <c r="S29" t="s">
        <v>13</v>
      </c>
      <c r="T29">
        <v>0</v>
      </c>
      <c r="U29">
        <v>5.92</v>
      </c>
      <c r="V29">
        <v>955</v>
      </c>
      <c r="W29">
        <v>0.316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45595.993738425925</v>
      </c>
      <c r="AF29">
        <v>279</v>
      </c>
      <c r="AG29" t="s">
        <v>13</v>
      </c>
      <c r="AH29">
        <v>0</v>
      </c>
      <c r="AI29">
        <v>12.068</v>
      </c>
      <c r="AJ29" s="3">
        <v>73678</v>
      </c>
      <c r="AK29">
        <v>15.866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420.92298956797998</v>
      </c>
      <c r="AU29" s="16">
        <f t="shared" si="1"/>
        <v>14518.625802153481</v>
      </c>
      <c r="AW29" s="13">
        <f t="shared" si="2"/>
        <v>389.24690572807759</v>
      </c>
      <c r="AX29" s="14">
        <f t="shared" si="3"/>
        <v>13995.109040658161</v>
      </c>
      <c r="AZ29" s="6">
        <f t="shared" si="4"/>
        <v>345.34991066864649</v>
      </c>
      <c r="BA29" s="7">
        <f t="shared" si="5"/>
        <v>14987.00861510432</v>
      </c>
      <c r="BC29" s="11">
        <f t="shared" si="6"/>
        <v>407.70583494357498</v>
      </c>
      <c r="BD29" s="12">
        <f t="shared" si="7"/>
        <v>16251.017089724399</v>
      </c>
      <c r="BF29" s="15">
        <f t="shared" si="8"/>
        <v>420.92298956797998</v>
      </c>
      <c r="BG29" s="16">
        <f t="shared" si="9"/>
        <v>14518.625802153481</v>
      </c>
      <c r="BI29">
        <v>68</v>
      </c>
      <c r="BJ29" t="s">
        <v>55</v>
      </c>
      <c r="BK29" s="2">
        <v>45595.993738425925</v>
      </c>
      <c r="BL29">
        <v>279</v>
      </c>
      <c r="BM29" t="s">
        <v>13</v>
      </c>
      <c r="BN29">
        <v>0</v>
      </c>
      <c r="BO29">
        <v>2.8460000000000001</v>
      </c>
      <c r="BP29" s="3">
        <v>848166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2024-10-31T14:23:48Z</dcterms:modified>
</cp:coreProperties>
</file>