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<sst xmlns="http://schemas.openxmlformats.org/spreadsheetml/2006/main" count="395" uniqueCount="47">
  <si>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</si>
  <si>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</si>
  <si>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</si>
  <si>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</si>
  <si>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</si>
  <si>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</si>
  <si>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</si>
  <si>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</si>
  <si>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</si>
  <si>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</si>
  <si>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</si>
  <si>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</si>
  <si>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</si>
  <si>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</si>
  <si>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</si>
  <si>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</si>
  <si>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</si>
  <si>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</si>
  <si>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</si>
  <si>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</si>
  <si>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</si>
  <si>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BRN11aug20_001.gcd</t>
  </si>
  <si>
    <t>BRN11aug20_002.gcd</t>
  </si>
  <si>
    <t>air = 100</t>
  </si>
  <si>
    <t>BRN11aug20_003.gcd</t>
  </si>
  <si>
    <t>179 leaky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</si>
  <si>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</si>
  <si>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</si>
  <si>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</si>
  <si>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</si>
  <si>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</si>
  <si>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</si>
  <si>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</si>
  <si>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</si>
  <si>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</si>
  <si>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</si>
  <si>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</si>
  <si>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</si>
  <si>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</si>
  <si>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</si>
  <si>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</si>
  <si>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</si>
  <si>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</si>
  <si>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Analyst code</t>
  </si>
  <si>
    <t>Note</t>
  </si>
  <si>
    <t>No CO2 pk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</si>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</sst>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topLeftCell="AI1" workbookViewId="0">
      <selection activeCell="AU31" sqref="AU31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43</v>
      </c>
      <c r="AR2" s="2" t="s">
        <v>44</v>
      </c>
      <c r="AT2" s="3" t="s">
        <v>19</v>
      </c>
      <c r="AU2" s="3" t="s">
        <v>20</v>
      </c>
    </row>
    <row r="3" spans="1:47" x14ac:dyDescent="0.35">
      <c r="A3">
        <v>37</v>
      </c>
      <c r="B3" t="s">
        <v>21</v>
      </c>
      <c r="C3" s="4">
        <v>44054.460138888891</v>
      </c>
      <c r="D3" t="s">
        <v>15</v>
      </c>
      <c r="E3" t="s">
        <v>8</v>
      </c>
      <c r="F3">
        <v>0</v>
      </c>
      <c r="G3">
        <v>6.0819999999999999</v>
      </c>
      <c r="H3" s="1">
        <v>2218</v>
      </c>
      <c r="I3">
        <v>1E-3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21</v>
      </c>
      <c r="Q3" s="4">
        <v>44054.460138888891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21</v>
      </c>
      <c r="AE3" s="4">
        <v>44054.460138888891</v>
      </c>
      <c r="AF3" t="s">
        <v>15</v>
      </c>
      <c r="AG3" t="s">
        <v>8</v>
      </c>
      <c r="AH3">
        <v>0</v>
      </c>
      <c r="AI3">
        <v>12.208</v>
      </c>
      <c r="AJ3" s="1">
        <v>1438</v>
      </c>
      <c r="AK3">
        <v>0.371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R3" s="9"/>
      <c r="AT3" s="7">
        <f t="shared" ref="AT3:AT18" si="0">IF(H3&lt;15000,((0.00000002125*H3^2)+(0.002705*H3)+(-4.371)),(IF(H3&lt;700000,((-0.0000000008162*H3^2)+(0.003141*H3)+(0.4702)), ((0.000000003285*V3^2)+(0.1899*V3)+(559.5)))))</f>
        <v>1.7332298850000001</v>
      </c>
      <c r="AU3" s="8">
        <f t="shared" ref="AU3:AU18" si="1">((-0.00000006277*AJ3^2)+(0.1854*AJ3)+(34.83))</f>
        <v>301.30540143211999</v>
      </c>
    </row>
    <row r="4" spans="1:47" x14ac:dyDescent="0.35">
      <c r="A4">
        <v>38</v>
      </c>
      <c r="B4" t="s">
        <v>22</v>
      </c>
      <c r="C4" s="4">
        <v>44054.481377314813</v>
      </c>
      <c r="D4" t="s">
        <v>23</v>
      </c>
      <c r="E4" t="s">
        <v>8</v>
      </c>
      <c r="F4">
        <v>0</v>
      </c>
      <c r="G4">
        <v>6.0190000000000001</v>
      </c>
      <c r="H4" s="1">
        <v>663627</v>
      </c>
      <c r="I4">
        <v>0.98699999999999999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22</v>
      </c>
      <c r="Q4" s="4">
        <v>44054.481377314813</v>
      </c>
      <c r="R4" t="s">
        <v>23</v>
      </c>
      <c r="S4" t="s">
        <v>8</v>
      </c>
      <c r="T4">
        <v>0</v>
      </c>
      <c r="U4">
        <v>5.9779999999999998</v>
      </c>
      <c r="V4" s="1">
        <v>5504</v>
      </c>
      <c r="W4">
        <v>1.609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22</v>
      </c>
      <c r="AE4" s="4">
        <v>44054.481377314813</v>
      </c>
      <c r="AF4" t="s">
        <v>23</v>
      </c>
      <c r="AG4" t="s">
        <v>8</v>
      </c>
      <c r="AH4">
        <v>0</v>
      </c>
      <c r="AI4">
        <v>12.183999999999999</v>
      </c>
      <c r="AJ4" s="1">
        <v>7535</v>
      </c>
      <c r="AK4">
        <v>1.1990000000000001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R4" s="9"/>
      <c r="AT4" s="7">
        <f t="shared" si="0"/>
        <v>1725.4674780157104</v>
      </c>
      <c r="AU4" s="8">
        <f t="shared" si="1"/>
        <v>1428.2551563567499</v>
      </c>
    </row>
    <row r="5" spans="1:47" x14ac:dyDescent="0.35">
      <c r="A5">
        <v>39</v>
      </c>
      <c r="B5" t="s">
        <v>24</v>
      </c>
      <c r="C5" s="4">
        <v>44054.502638888887</v>
      </c>
      <c r="D5" t="s">
        <v>25</v>
      </c>
      <c r="E5" t="s">
        <v>8</v>
      </c>
      <c r="F5">
        <v>0</v>
      </c>
      <c r="G5">
        <v>6.0209999999999999</v>
      </c>
      <c r="H5" s="1">
        <v>55612</v>
      </c>
      <c r="I5">
        <v>8.1000000000000003E-2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24</v>
      </c>
      <c r="Q5" s="4">
        <v>44054.502638888887</v>
      </c>
      <c r="R5" t="s">
        <v>25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24</v>
      </c>
      <c r="AE5" s="4">
        <v>44054.502638888887</v>
      </c>
      <c r="AF5" t="s">
        <v>25</v>
      </c>
      <c r="AG5" t="s">
        <v>8</v>
      </c>
      <c r="AH5">
        <v>0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R5" t="s">
        <v>45</v>
      </c>
      <c r="AT5" s="7">
        <f t="shared" si="0"/>
        <v>172.6232347131872</v>
      </c>
      <c r="AU5" s="8" t="s">
        <v>46</v>
      </c>
    </row>
    <row r="6" spans="1:47" x14ac:dyDescent="0.35">
      <c r="A6">
        <v>40</v>
      </c>
      <c r="B6" t="s">
        <v>26</v>
      </c>
      <c r="C6" s="4">
        <v>44054.523900462962</v>
      </c>
      <c r="D6">
        <v>121</v>
      </c>
      <c r="E6" t="s">
        <v>8</v>
      </c>
      <c r="F6">
        <v>0</v>
      </c>
      <c r="G6">
        <v>6.0220000000000002</v>
      </c>
      <c r="H6" s="1">
        <v>36117</v>
      </c>
      <c r="I6">
        <v>5.1999999999999998E-2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26</v>
      </c>
      <c r="Q6" s="4">
        <v>44054.523900462962</v>
      </c>
      <c r="R6">
        <v>121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26</v>
      </c>
      <c r="AE6" s="4">
        <v>44054.523900462962</v>
      </c>
      <c r="AF6">
        <v>121</v>
      </c>
      <c r="AG6" t="s">
        <v>8</v>
      </c>
      <c r="AH6">
        <v>0</v>
      </c>
      <c r="AI6">
        <v>12.188000000000001</v>
      </c>
      <c r="AJ6">
        <v>649</v>
      </c>
      <c r="AK6">
        <v>0.26400000000000001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R6" s="9"/>
      <c r="AT6" s="7">
        <f t="shared" si="0"/>
        <v>112.84901495823821</v>
      </c>
      <c r="AU6" s="8">
        <f t="shared" si="1"/>
        <v>155.12816121322999</v>
      </c>
    </row>
    <row r="7" spans="1:47" x14ac:dyDescent="0.35">
      <c r="A7">
        <v>41</v>
      </c>
      <c r="B7" t="s">
        <v>27</v>
      </c>
      <c r="C7" s="4">
        <v>44054.545162037037</v>
      </c>
      <c r="D7">
        <v>88</v>
      </c>
      <c r="E7" t="s">
        <v>8</v>
      </c>
      <c r="F7">
        <v>0</v>
      </c>
      <c r="G7">
        <v>6.0629999999999997</v>
      </c>
      <c r="H7" s="1">
        <v>1678</v>
      </c>
      <c r="I7">
        <v>1E-3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27</v>
      </c>
      <c r="Q7" s="4">
        <v>44054.545162037037</v>
      </c>
      <c r="R7">
        <v>88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27</v>
      </c>
      <c r="AE7" s="4">
        <v>44054.545162037037</v>
      </c>
      <c r="AF7">
        <v>88</v>
      </c>
      <c r="AG7" t="s">
        <v>8</v>
      </c>
      <c r="AH7">
        <v>0</v>
      </c>
      <c r="AI7">
        <v>12.021000000000001</v>
      </c>
      <c r="AJ7" s="1">
        <v>157495</v>
      </c>
      <c r="AK7">
        <v>21.760999999999999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R7" s="9"/>
      <c r="AT7" s="7">
        <f t="shared" si="0"/>
        <v>0.22782328499999949</v>
      </c>
      <c r="AU7" s="8">
        <f t="shared" si="1"/>
        <v>27677.413548680754</v>
      </c>
    </row>
    <row r="8" spans="1:47" x14ac:dyDescent="0.35">
      <c r="A8">
        <v>42</v>
      </c>
      <c r="B8" t="s">
        <v>28</v>
      </c>
      <c r="C8" s="4">
        <v>44054.566400462965</v>
      </c>
      <c r="D8" t="s">
        <v>29</v>
      </c>
      <c r="E8" t="s">
        <v>8</v>
      </c>
      <c r="F8">
        <v>0</v>
      </c>
      <c r="G8">
        <v>6.0220000000000002</v>
      </c>
      <c r="H8" s="1">
        <v>553865</v>
      </c>
      <c r="I8">
        <v>0.82299999999999995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28</v>
      </c>
      <c r="Q8" s="4">
        <v>44054.566400462965</v>
      </c>
      <c r="R8" t="s">
        <v>29</v>
      </c>
      <c r="S8" t="s">
        <v>8</v>
      </c>
      <c r="T8">
        <v>0</v>
      </c>
      <c r="U8">
        <v>5.9770000000000003</v>
      </c>
      <c r="V8" s="1">
        <v>6079</v>
      </c>
      <c r="W8">
        <v>1.714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28</v>
      </c>
      <c r="AE8" s="4">
        <v>44054.566400462965</v>
      </c>
      <c r="AF8" t="s">
        <v>29</v>
      </c>
      <c r="AG8" t="s">
        <v>8</v>
      </c>
      <c r="AH8">
        <v>0</v>
      </c>
      <c r="AI8">
        <v>12.077999999999999</v>
      </c>
      <c r="AJ8" s="1">
        <v>95237</v>
      </c>
      <c r="AK8">
        <v>13.179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R8" s="9"/>
      <c r="AT8" s="7">
        <f t="shared" si="0"/>
        <v>1489.7773981207549</v>
      </c>
      <c r="AU8" s="8">
        <f t="shared" si="1"/>
        <v>17122.44049117187</v>
      </c>
    </row>
    <row r="9" spans="1:47" x14ac:dyDescent="0.35">
      <c r="A9">
        <v>43</v>
      </c>
      <c r="B9" t="s">
        <v>30</v>
      </c>
      <c r="C9" s="4">
        <v>44054.587650462963</v>
      </c>
      <c r="D9">
        <v>42</v>
      </c>
      <c r="E9" t="s">
        <v>8</v>
      </c>
      <c r="F9">
        <v>0</v>
      </c>
      <c r="G9">
        <v>6.032</v>
      </c>
      <c r="H9" s="1">
        <v>1627966</v>
      </c>
      <c r="I9">
        <v>2.4260000000000002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44054.587650462963</v>
      </c>
      <c r="R9">
        <v>42</v>
      </c>
      <c r="S9" t="s">
        <v>8</v>
      </c>
      <c r="T9">
        <v>0</v>
      </c>
      <c r="U9">
        <v>5.98</v>
      </c>
      <c r="V9" s="1">
        <v>13120</v>
      </c>
      <c r="W9">
        <v>3.0089999999999999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44054.587650462963</v>
      </c>
      <c r="AF9">
        <v>42</v>
      </c>
      <c r="AG9" t="s">
        <v>8</v>
      </c>
      <c r="AH9">
        <v>0</v>
      </c>
      <c r="AI9">
        <v>12.135</v>
      </c>
      <c r="AJ9" s="1">
        <v>54429</v>
      </c>
      <c r="AK9">
        <v>7.5890000000000004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3051.5534615040001</v>
      </c>
      <c r="AU9" s="8">
        <f t="shared" si="1"/>
        <v>9940.0094681064293</v>
      </c>
    </row>
    <row r="10" spans="1:47" x14ac:dyDescent="0.35">
      <c r="A10">
        <v>44</v>
      </c>
      <c r="B10" t="s">
        <v>31</v>
      </c>
      <c r="C10" s="4">
        <v>44054.608900462961</v>
      </c>
      <c r="D10">
        <v>96</v>
      </c>
      <c r="E10" t="s">
        <v>8</v>
      </c>
      <c r="F10">
        <v>0</v>
      </c>
      <c r="G10">
        <v>6.0140000000000002</v>
      </c>
      <c r="H10" s="1">
        <v>431999</v>
      </c>
      <c r="I10">
        <v>0.64200000000000002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44054.608900462961</v>
      </c>
      <c r="R10">
        <v>96</v>
      </c>
      <c r="S10" t="s">
        <v>8</v>
      </c>
      <c r="T10">
        <v>0</v>
      </c>
      <c r="U10">
        <v>5.96</v>
      </c>
      <c r="V10" s="1">
        <v>4614</v>
      </c>
      <c r="W10">
        <v>1.4450000000000001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44054.608900462961</v>
      </c>
      <c r="AF10">
        <v>96</v>
      </c>
      <c r="AG10" t="s">
        <v>8</v>
      </c>
      <c r="AH10">
        <v>0</v>
      </c>
      <c r="AI10">
        <v>12.065</v>
      </c>
      <c r="AJ10" s="1">
        <v>99760</v>
      </c>
      <c r="AK10">
        <v>13.801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1205.0572553959839</v>
      </c>
      <c r="AU10" s="8">
        <f t="shared" si="1"/>
        <v>17905.643344448003</v>
      </c>
    </row>
    <row r="11" spans="1:47" x14ac:dyDescent="0.35">
      <c r="A11">
        <v>45</v>
      </c>
      <c r="B11" t="s">
        <v>32</v>
      </c>
      <c r="C11" s="4">
        <v>44054.630162037036</v>
      </c>
      <c r="D11" t="s">
        <v>33</v>
      </c>
      <c r="E11" t="s">
        <v>8</v>
      </c>
      <c r="F11">
        <v>0</v>
      </c>
      <c r="G11">
        <v>6.0220000000000002</v>
      </c>
      <c r="H11" s="1">
        <v>124710</v>
      </c>
      <c r="I11">
        <v>0.184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44054.630162037036</v>
      </c>
      <c r="R11" t="s">
        <v>33</v>
      </c>
      <c r="S11" t="s">
        <v>8</v>
      </c>
      <c r="T11">
        <v>0</v>
      </c>
      <c r="U11">
        <v>5.9669999999999996</v>
      </c>
      <c r="V11" s="1">
        <v>1514</v>
      </c>
      <c r="W11">
        <v>0.875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44054.630162037036</v>
      </c>
      <c r="AF11" t="s">
        <v>33</v>
      </c>
      <c r="AG11" t="s">
        <v>8</v>
      </c>
      <c r="AH11">
        <v>0</v>
      </c>
      <c r="AI11">
        <v>12.042</v>
      </c>
      <c r="AJ11" s="1">
        <v>132334</v>
      </c>
      <c r="AK11">
        <v>18.285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379.49029085757996</v>
      </c>
      <c r="AU11" s="8">
        <f t="shared" si="1"/>
        <v>23470.307310109882</v>
      </c>
    </row>
    <row r="12" spans="1:47" x14ac:dyDescent="0.35">
      <c r="A12">
        <v>46</v>
      </c>
      <c r="B12" t="s">
        <v>34</v>
      </c>
      <c r="C12" s="4">
        <v>44054.651435185187</v>
      </c>
      <c r="D12" t="s">
        <v>35</v>
      </c>
      <c r="E12" t="s">
        <v>8</v>
      </c>
      <c r="F12">
        <v>0</v>
      </c>
      <c r="G12">
        <v>6.05</v>
      </c>
      <c r="H12" s="1">
        <v>2405</v>
      </c>
      <c r="I12">
        <v>2E-3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34</v>
      </c>
      <c r="Q12" s="4">
        <v>44054.651435185187</v>
      </c>
      <c r="R12" t="s">
        <v>35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34</v>
      </c>
      <c r="AE12" s="4">
        <v>44054.651435185187</v>
      </c>
      <c r="AF12" t="s">
        <v>35</v>
      </c>
      <c r="AG12" t="s">
        <v>8</v>
      </c>
      <c r="AH12">
        <v>0</v>
      </c>
      <c r="AI12">
        <v>12.026999999999999</v>
      </c>
      <c r="AJ12" s="1">
        <v>156269</v>
      </c>
      <c r="AK12">
        <v>21.591999999999999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2.2574355312499987</v>
      </c>
      <c r="AU12" s="8">
        <f t="shared" si="1"/>
        <v>27474.259177340031</v>
      </c>
    </row>
    <row r="13" spans="1:47" x14ac:dyDescent="0.35">
      <c r="A13">
        <v>47</v>
      </c>
      <c r="B13" t="s">
        <v>36</v>
      </c>
      <c r="C13" s="4">
        <v>44054.672673611109</v>
      </c>
      <c r="D13">
        <v>98</v>
      </c>
      <c r="E13" t="s">
        <v>8</v>
      </c>
      <c r="F13">
        <v>0</v>
      </c>
      <c r="G13">
        <v>6.0540000000000003</v>
      </c>
      <c r="H13" s="1">
        <v>2873</v>
      </c>
      <c r="I13">
        <v>2E-3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36</v>
      </c>
      <c r="Q13" s="4">
        <v>44054.672673611109</v>
      </c>
      <c r="R13">
        <v>98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36</v>
      </c>
      <c r="AE13" s="4">
        <v>44054.672673611109</v>
      </c>
      <c r="AF13">
        <v>98</v>
      </c>
      <c r="AG13" t="s">
        <v>8</v>
      </c>
      <c r="AH13">
        <v>0</v>
      </c>
      <c r="AI13">
        <v>12.032999999999999</v>
      </c>
      <c r="AJ13" s="1">
        <v>133698</v>
      </c>
      <c r="AK13">
        <v>18.472999999999999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3.5758652412499998</v>
      </c>
      <c r="AU13" s="8">
        <f t="shared" si="1"/>
        <v>23700.415707844924</v>
      </c>
    </row>
    <row r="14" spans="1:47" x14ac:dyDescent="0.35">
      <c r="A14">
        <v>48</v>
      </c>
      <c r="B14" t="s">
        <v>37</v>
      </c>
      <c r="C14" s="4">
        <v>44054.693958333337</v>
      </c>
      <c r="D14">
        <v>167</v>
      </c>
      <c r="E14" t="s">
        <v>8</v>
      </c>
      <c r="F14">
        <v>0</v>
      </c>
      <c r="G14">
        <v>6.0670000000000002</v>
      </c>
      <c r="H14" s="1">
        <v>1964</v>
      </c>
      <c r="I14">
        <v>1E-3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37</v>
      </c>
      <c r="Q14" s="4">
        <v>44054.693958333337</v>
      </c>
      <c r="R14">
        <v>167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37</v>
      </c>
      <c r="AE14" s="4">
        <v>44054.693958333337</v>
      </c>
      <c r="AF14">
        <v>167</v>
      </c>
      <c r="AG14" t="s">
        <v>8</v>
      </c>
      <c r="AH14">
        <v>0</v>
      </c>
      <c r="AI14">
        <v>12.03</v>
      </c>
      <c r="AJ14" s="1">
        <v>150888</v>
      </c>
      <c r="AK14">
        <v>20.847999999999999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1.0235875399999994</v>
      </c>
      <c r="AU14" s="8">
        <f t="shared" si="1"/>
        <v>26580.368775093124</v>
      </c>
    </row>
    <row r="15" spans="1:47" x14ac:dyDescent="0.35">
      <c r="A15">
        <v>49</v>
      </c>
      <c r="B15" t="s">
        <v>38</v>
      </c>
      <c r="C15" s="4">
        <v>44054.715185185189</v>
      </c>
      <c r="D15">
        <v>196</v>
      </c>
      <c r="E15" t="s">
        <v>8</v>
      </c>
      <c r="F15">
        <v>0</v>
      </c>
      <c r="G15">
        <v>6.0229999999999997</v>
      </c>
      <c r="H15" s="1">
        <v>64624</v>
      </c>
      <c r="I15">
        <v>9.4E-2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38</v>
      </c>
      <c r="Q15" s="4">
        <v>44054.715185185189</v>
      </c>
      <c r="R15">
        <v>196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38</v>
      </c>
      <c r="AE15" s="4">
        <v>44054.715185185189</v>
      </c>
      <c r="AF15">
        <v>196</v>
      </c>
      <c r="AG15" t="s">
        <v>8</v>
      </c>
      <c r="AH15">
        <v>0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9</v>
      </c>
      <c r="AO15" t="s">
        <v>9</v>
      </c>
      <c r="AQ15" s="9">
        <v>1</v>
      </c>
      <c r="AR15" t="s">
        <v>45</v>
      </c>
      <c r="AT15" s="7">
        <f t="shared" si="0"/>
        <v>200.04551946490884</v>
      </c>
      <c r="AU15" s="8" t="s">
        <v>46</v>
      </c>
    </row>
    <row r="16" spans="1:47" x14ac:dyDescent="0.35">
      <c r="A16">
        <v>50</v>
      </c>
      <c r="B16" t="s">
        <v>39</v>
      </c>
      <c r="C16" s="4">
        <v>44054.736446759256</v>
      </c>
      <c r="D16" t="s">
        <v>40</v>
      </c>
      <c r="E16" t="s">
        <v>8</v>
      </c>
      <c r="F16">
        <v>0</v>
      </c>
      <c r="G16">
        <v>6.0679999999999996</v>
      </c>
      <c r="H16" s="1">
        <v>1844</v>
      </c>
      <c r="I16">
        <v>1E-3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39</v>
      </c>
      <c r="Q16" s="4">
        <v>44054.736446759256</v>
      </c>
      <c r="R16" t="s">
        <v>40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39</v>
      </c>
      <c r="AE16" s="4">
        <v>44054.736446759256</v>
      </c>
      <c r="AF16" t="s">
        <v>40</v>
      </c>
      <c r="AG16" t="s">
        <v>8</v>
      </c>
      <c r="AH16">
        <v>0</v>
      </c>
      <c r="AI16">
        <v>12.026</v>
      </c>
      <c r="AJ16" s="1">
        <v>156454</v>
      </c>
      <c r="AK16">
        <v>21.617000000000001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0.68927713999999884</v>
      </c>
      <c r="AU16" s="8">
        <f t="shared" si="1"/>
        <v>27504.926697138686</v>
      </c>
    </row>
    <row r="17" spans="1:47" x14ac:dyDescent="0.35">
      <c r="A17">
        <v>51</v>
      </c>
      <c r="B17" t="s">
        <v>41</v>
      </c>
      <c r="C17" s="4">
        <v>44054.757696759261</v>
      </c>
      <c r="D17">
        <v>111</v>
      </c>
      <c r="E17" t="s">
        <v>8</v>
      </c>
      <c r="F17">
        <v>0</v>
      </c>
      <c r="G17">
        <v>6.01</v>
      </c>
      <c r="H17" s="1">
        <v>1769019</v>
      </c>
      <c r="I17">
        <v>2.637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41</v>
      </c>
      <c r="Q17" s="4">
        <v>44054.757696759261</v>
      </c>
      <c r="R17">
        <v>111</v>
      </c>
      <c r="S17" t="s">
        <v>8</v>
      </c>
      <c r="T17">
        <v>0</v>
      </c>
      <c r="U17">
        <v>5.96</v>
      </c>
      <c r="V17" s="1">
        <v>14441</v>
      </c>
      <c r="W17">
        <v>3.2519999999999998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41</v>
      </c>
      <c r="AE17" s="4">
        <v>44054.757696759261</v>
      </c>
      <c r="AF17">
        <v>111</v>
      </c>
      <c r="AG17" t="s">
        <v>8</v>
      </c>
      <c r="AH17">
        <v>0</v>
      </c>
      <c r="AI17">
        <v>12.099</v>
      </c>
      <c r="AJ17" s="1">
        <v>60784</v>
      </c>
      <c r="AK17">
        <v>8.4580000000000002</v>
      </c>
      <c r="AL17" t="s">
        <v>9</v>
      </c>
      <c r="AM17" t="s">
        <v>9</v>
      </c>
      <c r="AN17" t="s">
        <v>9</v>
      </c>
      <c r="AO17" t="s">
        <v>9</v>
      </c>
      <c r="AQ17" s="9">
        <v>1</v>
      </c>
      <c r="AT17" s="7">
        <f t="shared" si="0"/>
        <v>3302.5309620500852</v>
      </c>
      <c r="AU17" s="8">
        <f t="shared" si="1"/>
        <v>11072.267616442879</v>
      </c>
    </row>
    <row r="18" spans="1:47" x14ac:dyDescent="0.35">
      <c r="A18">
        <v>52</v>
      </c>
      <c r="B18" t="s">
        <v>42</v>
      </c>
      <c r="C18" s="4">
        <v>44054.778969907406</v>
      </c>
      <c r="D18">
        <v>206</v>
      </c>
      <c r="E18" t="s">
        <v>8</v>
      </c>
      <c r="F18">
        <v>0</v>
      </c>
      <c r="G18">
        <v>6.0170000000000003</v>
      </c>
      <c r="H18" s="1">
        <v>48572</v>
      </c>
      <c r="I18">
        <v>7.0000000000000007E-2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42</v>
      </c>
      <c r="Q18" s="4">
        <v>44054.778969907406</v>
      </c>
      <c r="R18">
        <v>206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42</v>
      </c>
      <c r="AE18" s="4">
        <v>44054.778969907406</v>
      </c>
      <c r="AF18">
        <v>206</v>
      </c>
      <c r="AG18" t="s">
        <v>8</v>
      </c>
      <c r="AH18">
        <v>0</v>
      </c>
      <c r="AI18">
        <v>12.188000000000001</v>
      </c>
      <c r="AJ18">
        <v>937</v>
      </c>
      <c r="AK18">
        <v>0.30299999999999999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151.10924097801919</v>
      </c>
      <c r="AU18" s="8">
        <f t="shared" si="1"/>
        <v>208.49468988587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2020-08-12T14:20:06Z</dcterms:modified>
</cp:coreProperties>
</file>