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<sst xmlns="http://schemas.openxmlformats.org/spreadsheetml/2006/main" count="289" uniqueCount="36">
  <si>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</si>
  <si>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</si>
  <si>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</si>
  <si>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</si>
  <si>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</si>
  <si>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</si>
  <si>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</si>
  <si>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</si>
  <si>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</si>
  <si>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</si>
  <si>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</si>
  <si>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</si>
  <si>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</si>
  <si>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BRN27oct20_001.gcd</t>
  </si>
  <si>
    <t>air</t>
  </si>
  <si>
    <t>Unknown</t>
  </si>
  <si>
    <t>-----</t>
  </si>
  <si>
    <t>BRN27oct20_002.gcd</t>
  </si>
  <si>
    <t>air + 100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</si>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</sst>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1" fontId="0" fillId="0" borderId="0" xfId="0" applyNumberForma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tabSelected="1" workbookViewId="0">
      <selection activeCell="G32" sqref="G32"/>
    </sheetView>
  </sheetViews>
  <sheetFormatPr defaultRowHeight="14.5" x14ac:dyDescent="0.35"/>
  <cols>
    <col min="1" max="1" width="13.26953125" customWidth="1"/>
    <col min="3" max="3" width="16.08984375" customWidth="1"/>
    <col min="8" max="8" width="10.6328125" customWidth="1"/>
    <col min="31" max="31" width="8.7265625" customWidth="1"/>
  </cols>
  <sheetData>
    <row r="1" spans="1:47" x14ac:dyDescent="0.35">
      <c r="A1" t="s">
        <v>29</v>
      </c>
      <c r="O1" t="s">
        <v>30</v>
      </c>
      <c r="AC1" t="s">
        <v>31</v>
      </c>
    </row>
    <row r="2" spans="1:47" s="4" customFormat="1" ht="174" x14ac:dyDescent="0.35">
      <c r="A2" s="9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11</v>
      </c>
      <c r="AA2" s="4" t="s">
        <v>12</v>
      </c>
      <c r="AC2" s="4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4" t="s">
        <v>6</v>
      </c>
      <c r="AJ2" s="4" t="s">
        <v>7</v>
      </c>
      <c r="AK2" s="4" t="s">
        <v>8</v>
      </c>
      <c r="AL2" s="4" t="s">
        <v>9</v>
      </c>
      <c r="AM2" s="4" t="s">
        <v>10</v>
      </c>
      <c r="AN2" s="4" t="s">
        <v>11</v>
      </c>
      <c r="AO2" s="4" t="s">
        <v>12</v>
      </c>
      <c r="AQ2" s="4" t="s">
        <v>32</v>
      </c>
      <c r="AR2" s="4" t="s">
        <v>33</v>
      </c>
      <c r="AT2" s="5" t="s">
        <v>34</v>
      </c>
      <c r="AU2" s="5" t="s">
        <v>35</v>
      </c>
    </row>
    <row r="3" spans="1:47" x14ac:dyDescent="0.35">
      <c r="A3" s="8">
        <v>37</v>
      </c>
      <c r="B3" t="s">
        <v>13</v>
      </c>
      <c r="C3" s="2">
        <v>44131.448321759257</v>
      </c>
      <c r="D3" t="s">
        <v>14</v>
      </c>
      <c r="E3" t="s">
        <v>15</v>
      </c>
      <c r="F3">
        <v>0</v>
      </c>
      <c r="G3">
        <v>6.0880000000000001</v>
      </c>
      <c r="H3" s="3">
        <v>2984</v>
      </c>
      <c r="I3">
        <v>3.0000000000000001E-3</v>
      </c>
      <c r="J3" t="s">
        <v>16</v>
      </c>
      <c r="K3" t="s">
        <v>16</v>
      </c>
      <c r="L3" t="s">
        <v>16</v>
      </c>
      <c r="M3" t="s">
        <v>16</v>
      </c>
      <c r="O3">
        <v>37</v>
      </c>
      <c r="P3" t="s">
        <v>13</v>
      </c>
      <c r="Q3" s="2">
        <v>44131.448321759257</v>
      </c>
      <c r="R3" t="s">
        <v>14</v>
      </c>
      <c r="S3" t="s">
        <v>15</v>
      </c>
      <c r="T3">
        <v>0</v>
      </c>
      <c r="U3" t="s">
        <v>16</v>
      </c>
      <c r="V3" t="s">
        <v>16</v>
      </c>
      <c r="W3" t="s">
        <v>16</v>
      </c>
      <c r="X3" t="s">
        <v>16</v>
      </c>
      <c r="Y3" t="s">
        <v>16</v>
      </c>
      <c r="Z3" t="s">
        <v>16</v>
      </c>
      <c r="AA3" t="s">
        <v>16</v>
      </c>
      <c r="AC3">
        <v>37</v>
      </c>
      <c r="AD3" t="s">
        <v>13</v>
      </c>
      <c r="AE3" s="2">
        <v>44131.448321759257</v>
      </c>
      <c r="AF3" t="s">
        <v>14</v>
      </c>
      <c r="AG3" t="s">
        <v>15</v>
      </c>
      <c r="AH3">
        <v>0</v>
      </c>
      <c r="AI3">
        <v>12.218</v>
      </c>
      <c r="AJ3" s="3">
        <v>2211</v>
      </c>
      <c r="AK3">
        <v>0.47599999999999998</v>
      </c>
      <c r="AL3" t="s">
        <v>16</v>
      </c>
      <c r="AM3" t="s">
        <v>16</v>
      </c>
      <c r="AN3" t="s">
        <v>16</v>
      </c>
      <c r="AO3" t="s">
        <v>16</v>
      </c>
      <c r="AQ3">
        <v>1</v>
      </c>
      <c r="AT3" s="6">
        <f t="shared" ref="AT3:AT14" si="0">IF(H3&lt;15000,((0.00000002125*H3^2)+(0.002705*H3)+(-4.371)),(IF(H3&lt;700000,((-0.0000000008162*H3^2)+(0.003141*H3)+(0.4702)), ((0.000000003285*V3^2)+(0.1899*V3)+(559.5)))))</f>
        <v>3.8899354399999986</v>
      </c>
      <c r="AU3" s="7">
        <f t="shared" ref="AU3:AU14" si="1">((-0.00000006277*AJ3^2)+(0.1854*AJ3)+(34.83))</f>
        <v>444.44254753682998</v>
      </c>
    </row>
    <row r="4" spans="1:47" x14ac:dyDescent="0.35">
      <c r="A4" s="8">
        <v>38</v>
      </c>
      <c r="B4" t="s">
        <v>17</v>
      </c>
      <c r="C4" s="2">
        <v>44131.469560185185</v>
      </c>
      <c r="D4" t="s">
        <v>18</v>
      </c>
      <c r="E4" t="s">
        <v>15</v>
      </c>
      <c r="F4">
        <v>0</v>
      </c>
      <c r="G4">
        <v>6.0129999999999999</v>
      </c>
      <c r="H4" s="3">
        <v>709053</v>
      </c>
      <c r="I4">
        <v>1.0549999999999999</v>
      </c>
      <c r="J4" t="s">
        <v>16</v>
      </c>
      <c r="K4" t="s">
        <v>16</v>
      </c>
      <c r="L4" t="s">
        <v>16</v>
      </c>
      <c r="M4" t="s">
        <v>16</v>
      </c>
      <c r="O4">
        <v>38</v>
      </c>
      <c r="P4" t="s">
        <v>17</v>
      </c>
      <c r="Q4" s="2">
        <v>44131.469560185185</v>
      </c>
      <c r="R4" t="s">
        <v>18</v>
      </c>
      <c r="S4" t="s">
        <v>15</v>
      </c>
      <c r="T4">
        <v>0</v>
      </c>
      <c r="U4">
        <v>5.97</v>
      </c>
      <c r="V4" s="3">
        <v>5153</v>
      </c>
      <c r="W4">
        <v>1.544</v>
      </c>
      <c r="X4" t="s">
        <v>16</v>
      </c>
      <c r="Y4" t="s">
        <v>16</v>
      </c>
      <c r="Z4" t="s">
        <v>16</v>
      </c>
      <c r="AA4" t="s">
        <v>16</v>
      </c>
      <c r="AC4">
        <v>38</v>
      </c>
      <c r="AD4" t="s">
        <v>17</v>
      </c>
      <c r="AE4" s="2">
        <v>44131.469560185185</v>
      </c>
      <c r="AF4" t="s">
        <v>18</v>
      </c>
      <c r="AG4" t="s">
        <v>15</v>
      </c>
      <c r="AH4">
        <v>0</v>
      </c>
      <c r="AI4">
        <v>12.189</v>
      </c>
      <c r="AJ4" s="3">
        <v>9036</v>
      </c>
      <c r="AK4">
        <v>1.403</v>
      </c>
      <c r="AL4" t="s">
        <v>16</v>
      </c>
      <c r="AM4" t="s">
        <v>16</v>
      </c>
      <c r="AN4" t="s">
        <v>16</v>
      </c>
      <c r="AO4" t="s">
        <v>16</v>
      </c>
      <c r="AQ4">
        <v>1</v>
      </c>
      <c r="AT4" s="6">
        <f t="shared" si="0"/>
        <v>1538.1419279485649</v>
      </c>
      <c r="AU4" s="7">
        <f t="shared" si="1"/>
        <v>1704.9792736900799</v>
      </c>
    </row>
    <row r="5" spans="1:47" x14ac:dyDescent="0.35">
      <c r="A5" s="8">
        <v>59</v>
      </c>
      <c r="B5" t="s">
        <v>19</v>
      </c>
      <c r="C5" s="2">
        <v>44131.915601851855</v>
      </c>
      <c r="D5">
        <v>129</v>
      </c>
      <c r="E5" t="s">
        <v>15</v>
      </c>
      <c r="F5">
        <v>0</v>
      </c>
      <c r="G5">
        <v>5.883</v>
      </c>
      <c r="H5" s="3">
        <v>56672249</v>
      </c>
      <c r="I5">
        <v>91.531000000000006</v>
      </c>
      <c r="J5" t="s">
        <v>16</v>
      </c>
      <c r="K5" t="s">
        <v>16</v>
      </c>
      <c r="L5" t="s">
        <v>16</v>
      </c>
      <c r="M5" t="s">
        <v>16</v>
      </c>
      <c r="O5">
        <v>59</v>
      </c>
      <c r="P5" t="s">
        <v>19</v>
      </c>
      <c r="Q5" s="2">
        <v>44131.915601851855</v>
      </c>
      <c r="R5">
        <v>129</v>
      </c>
      <c r="S5" t="s">
        <v>15</v>
      </c>
      <c r="T5">
        <v>0</v>
      </c>
      <c r="U5">
        <v>5.84</v>
      </c>
      <c r="V5" s="3">
        <v>464459</v>
      </c>
      <c r="W5">
        <v>88.466999999999999</v>
      </c>
      <c r="X5" t="s">
        <v>16</v>
      </c>
      <c r="Y5" t="s">
        <v>16</v>
      </c>
      <c r="Z5" t="s">
        <v>16</v>
      </c>
      <c r="AA5" t="s">
        <v>16</v>
      </c>
      <c r="AC5">
        <v>59</v>
      </c>
      <c r="AD5" t="s">
        <v>19</v>
      </c>
      <c r="AE5" s="2">
        <v>44131.915601851855</v>
      </c>
      <c r="AF5">
        <v>129</v>
      </c>
      <c r="AG5" t="s">
        <v>15</v>
      </c>
      <c r="AH5">
        <v>0</v>
      </c>
      <c r="AI5">
        <v>11.987</v>
      </c>
      <c r="AJ5" s="3">
        <v>204718</v>
      </c>
      <c r="AK5">
        <v>28.315000000000001</v>
      </c>
      <c r="AL5" t="s">
        <v>16</v>
      </c>
      <c r="AM5" t="s">
        <v>16</v>
      </c>
      <c r="AN5" t="s">
        <v>16</v>
      </c>
      <c r="AO5" t="s">
        <v>16</v>
      </c>
      <c r="AQ5">
        <v>1</v>
      </c>
      <c r="AT5" s="6">
        <f t="shared" si="0"/>
        <v>89468.911404407088</v>
      </c>
      <c r="AU5" s="7">
        <f t="shared" si="1"/>
        <v>35358.890425678517</v>
      </c>
    </row>
    <row r="6" spans="1:47" x14ac:dyDescent="0.35">
      <c r="A6" s="8">
        <v>60</v>
      </c>
      <c r="B6" t="s">
        <v>20</v>
      </c>
      <c r="C6" s="2">
        <v>44131.936863425923</v>
      </c>
      <c r="D6">
        <v>80</v>
      </c>
      <c r="E6" t="s">
        <v>15</v>
      </c>
      <c r="F6">
        <v>0</v>
      </c>
      <c r="G6">
        <v>6.0330000000000004</v>
      </c>
      <c r="H6" s="3">
        <v>19236</v>
      </c>
      <c r="I6">
        <v>2.7E-2</v>
      </c>
      <c r="J6" t="s">
        <v>16</v>
      </c>
      <c r="K6" t="s">
        <v>16</v>
      </c>
      <c r="L6" t="s">
        <v>16</v>
      </c>
      <c r="M6" t="s">
        <v>16</v>
      </c>
      <c r="O6">
        <v>60</v>
      </c>
      <c r="P6" t="s">
        <v>20</v>
      </c>
      <c r="Q6" s="2">
        <v>44131.936863425923</v>
      </c>
      <c r="R6">
        <v>80</v>
      </c>
      <c r="S6" t="s">
        <v>15</v>
      </c>
      <c r="T6">
        <v>0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C6">
        <v>60</v>
      </c>
      <c r="AD6" t="s">
        <v>20</v>
      </c>
      <c r="AE6" s="2">
        <v>44131.936863425923</v>
      </c>
      <c r="AF6">
        <v>80</v>
      </c>
      <c r="AG6" t="s">
        <v>15</v>
      </c>
      <c r="AH6">
        <v>0</v>
      </c>
      <c r="AI6">
        <v>12.169</v>
      </c>
      <c r="AJ6" s="3">
        <v>7643</v>
      </c>
      <c r="AK6">
        <v>1.214</v>
      </c>
      <c r="AL6" t="s">
        <v>16</v>
      </c>
      <c r="AM6" t="s">
        <v>16</v>
      </c>
      <c r="AN6" t="s">
        <v>16</v>
      </c>
      <c r="AO6" t="s">
        <v>16</v>
      </c>
      <c r="AQ6">
        <v>1</v>
      </c>
      <c r="AT6" s="6">
        <f t="shared" si="0"/>
        <v>60.588462659324797</v>
      </c>
      <c r="AU6" s="7">
        <f t="shared" si="1"/>
        <v>1448.17546226627</v>
      </c>
    </row>
    <row r="7" spans="1:47" x14ac:dyDescent="0.35">
      <c r="A7" s="8">
        <v>61</v>
      </c>
      <c r="B7" t="s">
        <v>21</v>
      </c>
      <c r="C7" s="2">
        <v>44131.958090277774</v>
      </c>
      <c r="D7">
        <v>184</v>
      </c>
      <c r="E7" t="s">
        <v>15</v>
      </c>
      <c r="F7">
        <v>0</v>
      </c>
      <c r="G7">
        <v>6.0350000000000001</v>
      </c>
      <c r="H7" s="3">
        <v>18302</v>
      </c>
      <c r="I7">
        <v>2.5000000000000001E-2</v>
      </c>
      <c r="J7" t="s">
        <v>16</v>
      </c>
      <c r="K7" t="s">
        <v>16</v>
      </c>
      <c r="L7" t="s">
        <v>16</v>
      </c>
      <c r="M7" t="s">
        <v>16</v>
      </c>
      <c r="O7">
        <v>61</v>
      </c>
      <c r="P7" t="s">
        <v>21</v>
      </c>
      <c r="Q7" s="2">
        <v>44131.958090277774</v>
      </c>
      <c r="R7">
        <v>184</v>
      </c>
      <c r="S7" t="s">
        <v>15</v>
      </c>
      <c r="T7">
        <v>0</v>
      </c>
      <c r="U7" t="s">
        <v>16</v>
      </c>
      <c r="V7" t="s">
        <v>16</v>
      </c>
      <c r="W7" t="s">
        <v>16</v>
      </c>
      <c r="X7" t="s">
        <v>16</v>
      </c>
      <c r="Y7" t="s">
        <v>16</v>
      </c>
      <c r="Z7" t="s">
        <v>16</v>
      </c>
      <c r="AA7" t="s">
        <v>16</v>
      </c>
      <c r="AC7">
        <v>61</v>
      </c>
      <c r="AD7" t="s">
        <v>21</v>
      </c>
      <c r="AE7" s="2">
        <v>44131.958090277774</v>
      </c>
      <c r="AF7">
        <v>184</v>
      </c>
      <c r="AG7" t="s">
        <v>15</v>
      </c>
      <c r="AH7">
        <v>0</v>
      </c>
      <c r="AI7">
        <v>12.177</v>
      </c>
      <c r="AJ7" s="3">
        <v>7563</v>
      </c>
      <c r="AK7">
        <v>1.2030000000000001</v>
      </c>
      <c r="AL7" t="s">
        <v>16</v>
      </c>
      <c r="AM7" t="s">
        <v>16</v>
      </c>
      <c r="AN7" t="s">
        <v>16</v>
      </c>
      <c r="AO7" t="s">
        <v>16</v>
      </c>
      <c r="AQ7">
        <v>1</v>
      </c>
      <c r="AT7" s="6">
        <f t="shared" si="0"/>
        <v>57.683385032895202</v>
      </c>
      <c r="AU7" s="7">
        <f t="shared" si="1"/>
        <v>1433.4198207158699</v>
      </c>
    </row>
    <row r="8" spans="1:47" x14ac:dyDescent="0.35">
      <c r="A8" s="8">
        <v>62</v>
      </c>
      <c r="B8" t="s">
        <v>22</v>
      </c>
      <c r="C8" s="2">
        <v>44131.979375000003</v>
      </c>
      <c r="D8">
        <v>152</v>
      </c>
      <c r="E8" t="s">
        <v>15</v>
      </c>
      <c r="F8">
        <v>0</v>
      </c>
      <c r="G8">
        <v>6.0430000000000001</v>
      </c>
      <c r="H8" s="3">
        <v>6212</v>
      </c>
      <c r="I8">
        <v>7.0000000000000001E-3</v>
      </c>
      <c r="J8" t="s">
        <v>16</v>
      </c>
      <c r="K8" t="s">
        <v>16</v>
      </c>
      <c r="L8" t="s">
        <v>16</v>
      </c>
      <c r="M8" t="s">
        <v>16</v>
      </c>
      <c r="O8">
        <v>62</v>
      </c>
      <c r="P8" t="s">
        <v>22</v>
      </c>
      <c r="Q8" s="2">
        <v>44131.979375000003</v>
      </c>
      <c r="R8">
        <v>152</v>
      </c>
      <c r="S8" t="s">
        <v>15</v>
      </c>
      <c r="T8">
        <v>0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16</v>
      </c>
      <c r="AC8">
        <v>62</v>
      </c>
      <c r="AD8" t="s">
        <v>22</v>
      </c>
      <c r="AE8" s="2">
        <v>44131.979375000003</v>
      </c>
      <c r="AF8">
        <v>152</v>
      </c>
      <c r="AG8" t="s">
        <v>15</v>
      </c>
      <c r="AH8">
        <v>0</v>
      </c>
      <c r="AI8">
        <v>12.154999999999999</v>
      </c>
      <c r="AJ8" s="3">
        <v>4496</v>
      </c>
      <c r="AK8">
        <v>0.78600000000000003</v>
      </c>
      <c r="AL8" t="s">
        <v>16</v>
      </c>
      <c r="AM8" t="s">
        <v>16</v>
      </c>
      <c r="AN8" t="s">
        <v>16</v>
      </c>
      <c r="AO8" t="s">
        <v>16</v>
      </c>
      <c r="AQ8">
        <v>1</v>
      </c>
      <c r="AT8" s="6">
        <f t="shared" si="0"/>
        <v>13.25247506</v>
      </c>
      <c r="AU8" s="7">
        <f t="shared" si="1"/>
        <v>867.11956621568004</v>
      </c>
    </row>
    <row r="9" spans="1:47" x14ac:dyDescent="0.35">
      <c r="A9" s="8">
        <v>63</v>
      </c>
      <c r="B9" t="s">
        <v>23</v>
      </c>
      <c r="C9" s="2">
        <v>44132.000578703701</v>
      </c>
      <c r="D9">
        <v>216</v>
      </c>
      <c r="E9" t="s">
        <v>15</v>
      </c>
      <c r="F9">
        <v>0</v>
      </c>
      <c r="G9">
        <v>6.0449999999999999</v>
      </c>
      <c r="H9" s="3">
        <v>9092</v>
      </c>
      <c r="I9">
        <v>1.2E-2</v>
      </c>
      <c r="J9" t="s">
        <v>16</v>
      </c>
      <c r="K9" t="s">
        <v>16</v>
      </c>
      <c r="L9" t="s">
        <v>16</v>
      </c>
      <c r="M9" t="s">
        <v>16</v>
      </c>
      <c r="O9">
        <v>63</v>
      </c>
      <c r="P9" t="s">
        <v>23</v>
      </c>
      <c r="Q9" s="2">
        <v>44132.000578703701</v>
      </c>
      <c r="R9">
        <v>216</v>
      </c>
      <c r="S9" t="s">
        <v>15</v>
      </c>
      <c r="T9">
        <v>0</v>
      </c>
      <c r="U9" t="s">
        <v>16</v>
      </c>
      <c r="V9" t="s">
        <v>16</v>
      </c>
      <c r="W9" t="s">
        <v>16</v>
      </c>
      <c r="X9" t="s">
        <v>16</v>
      </c>
      <c r="Y9" t="s">
        <v>16</v>
      </c>
      <c r="Z9" t="s">
        <v>16</v>
      </c>
      <c r="AA9" t="s">
        <v>16</v>
      </c>
      <c r="AC9">
        <v>63</v>
      </c>
      <c r="AD9" t="s">
        <v>23</v>
      </c>
      <c r="AE9" s="2">
        <v>44132.000578703701</v>
      </c>
      <c r="AF9">
        <v>216</v>
      </c>
      <c r="AG9" t="s">
        <v>15</v>
      </c>
      <c r="AH9">
        <v>0</v>
      </c>
      <c r="AI9">
        <v>12.166</v>
      </c>
      <c r="AJ9" s="3">
        <v>4500</v>
      </c>
      <c r="AK9">
        <v>0.78700000000000003</v>
      </c>
      <c r="AL9" t="s">
        <v>16</v>
      </c>
      <c r="AM9" t="s">
        <v>16</v>
      </c>
      <c r="AN9" t="s">
        <v>16</v>
      </c>
      <c r="AO9" t="s">
        <v>16</v>
      </c>
      <c r="AQ9">
        <v>1</v>
      </c>
      <c r="AT9" s="6">
        <f t="shared" si="0"/>
        <v>21.979479859999998</v>
      </c>
      <c r="AU9" s="7">
        <f t="shared" si="1"/>
        <v>867.8589075000001</v>
      </c>
    </row>
    <row r="10" spans="1:47" x14ac:dyDescent="0.35">
      <c r="A10" s="8">
        <v>64</v>
      </c>
      <c r="B10" t="s">
        <v>24</v>
      </c>
      <c r="C10" s="2">
        <v>44132.021805555552</v>
      </c>
      <c r="D10">
        <v>23</v>
      </c>
      <c r="E10" t="s">
        <v>15</v>
      </c>
      <c r="F10">
        <v>0</v>
      </c>
      <c r="G10">
        <v>6.03</v>
      </c>
      <c r="H10" s="3">
        <v>28857</v>
      </c>
      <c r="I10">
        <v>4.1000000000000002E-2</v>
      </c>
      <c r="J10" t="s">
        <v>16</v>
      </c>
      <c r="K10" t="s">
        <v>16</v>
      </c>
      <c r="L10" t="s">
        <v>16</v>
      </c>
      <c r="M10" t="s">
        <v>16</v>
      </c>
      <c r="O10">
        <v>64</v>
      </c>
      <c r="P10" t="s">
        <v>24</v>
      </c>
      <c r="Q10" s="2">
        <v>44132.021805555552</v>
      </c>
      <c r="R10">
        <v>23</v>
      </c>
      <c r="S10" t="s">
        <v>15</v>
      </c>
      <c r="T10">
        <v>0</v>
      </c>
      <c r="U10" t="s">
        <v>16</v>
      </c>
      <c r="V10" t="s">
        <v>16</v>
      </c>
      <c r="W10" t="s">
        <v>16</v>
      </c>
      <c r="X10" t="s">
        <v>16</v>
      </c>
      <c r="Y10" t="s">
        <v>16</v>
      </c>
      <c r="Z10" t="s">
        <v>16</v>
      </c>
      <c r="AA10" t="s">
        <v>16</v>
      </c>
      <c r="AC10">
        <v>64</v>
      </c>
      <c r="AD10" t="s">
        <v>24</v>
      </c>
      <c r="AE10" s="2">
        <v>44132.021805555552</v>
      </c>
      <c r="AF10">
        <v>23</v>
      </c>
      <c r="AG10" t="s">
        <v>15</v>
      </c>
      <c r="AH10">
        <v>0</v>
      </c>
      <c r="AI10">
        <v>12.137</v>
      </c>
      <c r="AJ10" s="3">
        <v>37270</v>
      </c>
      <c r="AK10">
        <v>5.2469999999999999</v>
      </c>
      <c r="AL10" t="s">
        <v>16</v>
      </c>
      <c r="AM10" t="s">
        <v>16</v>
      </c>
      <c r="AN10" t="s">
        <v>16</v>
      </c>
      <c r="AO10" t="s">
        <v>16</v>
      </c>
      <c r="AQ10">
        <v>1</v>
      </c>
      <c r="AT10" s="6">
        <f t="shared" si="0"/>
        <v>90.430365672326204</v>
      </c>
      <c r="AU10" s="7">
        <f t="shared" si="1"/>
        <v>6857.4971494669999</v>
      </c>
    </row>
    <row r="11" spans="1:47" x14ac:dyDescent="0.35">
      <c r="A11" s="8">
        <v>65</v>
      </c>
      <c r="B11" t="s">
        <v>25</v>
      </c>
      <c r="C11" s="2">
        <v>44132.043055555558</v>
      </c>
      <c r="D11">
        <v>41</v>
      </c>
      <c r="E11" t="s">
        <v>15</v>
      </c>
      <c r="F11">
        <v>0</v>
      </c>
      <c r="G11">
        <v>5.8760000000000003</v>
      </c>
      <c r="H11" s="3">
        <v>58049362</v>
      </c>
      <c r="I11">
        <v>93.968000000000004</v>
      </c>
      <c r="J11" t="s">
        <v>16</v>
      </c>
      <c r="K11" t="s">
        <v>16</v>
      </c>
      <c r="L11" t="s">
        <v>16</v>
      </c>
      <c r="M11" t="s">
        <v>16</v>
      </c>
      <c r="O11">
        <v>65</v>
      </c>
      <c r="P11" t="s">
        <v>25</v>
      </c>
      <c r="Q11" s="2">
        <v>44132.043055555558</v>
      </c>
      <c r="R11">
        <v>41</v>
      </c>
      <c r="S11" t="s">
        <v>15</v>
      </c>
      <c r="T11">
        <v>0</v>
      </c>
      <c r="U11">
        <v>5.8330000000000002</v>
      </c>
      <c r="V11" s="3">
        <v>483168</v>
      </c>
      <c r="W11">
        <v>92.120999999999995</v>
      </c>
      <c r="X11" t="s">
        <v>16</v>
      </c>
      <c r="Y11" t="s">
        <v>16</v>
      </c>
      <c r="Z11" t="s">
        <v>16</v>
      </c>
      <c r="AA11" t="s">
        <v>16</v>
      </c>
      <c r="AC11">
        <v>65</v>
      </c>
      <c r="AD11" t="s">
        <v>25</v>
      </c>
      <c r="AE11" s="2">
        <v>44132.043055555558</v>
      </c>
      <c r="AF11">
        <v>41</v>
      </c>
      <c r="AG11" t="s">
        <v>15</v>
      </c>
      <c r="AH11">
        <v>0</v>
      </c>
      <c r="AI11">
        <v>11.981</v>
      </c>
      <c r="AJ11" s="3">
        <v>205353</v>
      </c>
      <c r="AK11">
        <v>28.402999999999999</v>
      </c>
      <c r="AL11" t="s">
        <v>16</v>
      </c>
      <c r="AM11" t="s">
        <v>16</v>
      </c>
      <c r="AN11" t="s">
        <v>16</v>
      </c>
      <c r="AO11" t="s">
        <v>16</v>
      </c>
      <c r="AQ11">
        <v>1</v>
      </c>
      <c r="AT11" s="6">
        <f t="shared" si="0"/>
        <v>93079.990773795857</v>
      </c>
      <c r="AU11" s="7">
        <f t="shared" si="1"/>
        <v>35460.274426193071</v>
      </c>
    </row>
    <row r="12" spans="1:47" x14ac:dyDescent="0.35">
      <c r="A12" s="8">
        <v>66</v>
      </c>
      <c r="B12" t="s">
        <v>26</v>
      </c>
      <c r="C12" s="2">
        <v>44132.064282407409</v>
      </c>
      <c r="D12">
        <v>154</v>
      </c>
      <c r="E12" t="s">
        <v>15</v>
      </c>
      <c r="F12">
        <v>0</v>
      </c>
      <c r="G12">
        <v>5.8630000000000004</v>
      </c>
      <c r="H12" s="3">
        <v>61412931</v>
      </c>
      <c r="I12">
        <v>99.971999999999994</v>
      </c>
      <c r="J12" t="s">
        <v>16</v>
      </c>
      <c r="K12" t="s">
        <v>16</v>
      </c>
      <c r="L12" t="s">
        <v>16</v>
      </c>
      <c r="M12" t="s">
        <v>16</v>
      </c>
      <c r="O12">
        <v>66</v>
      </c>
      <c r="P12" t="s">
        <v>26</v>
      </c>
      <c r="Q12" s="2">
        <v>44132.064282407409</v>
      </c>
      <c r="R12">
        <v>154</v>
      </c>
      <c r="S12" t="s">
        <v>15</v>
      </c>
      <c r="T12">
        <v>0</v>
      </c>
      <c r="U12">
        <v>5.8250000000000002</v>
      </c>
      <c r="V12" s="3">
        <v>530810</v>
      </c>
      <c r="W12">
        <v>101.46899999999999</v>
      </c>
      <c r="X12" t="s">
        <v>16</v>
      </c>
      <c r="Y12" t="s">
        <v>16</v>
      </c>
      <c r="Z12" t="s">
        <v>16</v>
      </c>
      <c r="AA12" t="s">
        <v>16</v>
      </c>
      <c r="AC12">
        <v>66</v>
      </c>
      <c r="AD12" t="s">
        <v>26</v>
      </c>
      <c r="AE12" s="2">
        <v>44132.064282407409</v>
      </c>
      <c r="AF12">
        <v>154</v>
      </c>
      <c r="AG12" t="s">
        <v>15</v>
      </c>
      <c r="AH12">
        <v>0</v>
      </c>
      <c r="AI12">
        <v>11.971</v>
      </c>
      <c r="AJ12" s="3">
        <v>209414</v>
      </c>
      <c r="AK12">
        <v>28.969000000000001</v>
      </c>
      <c r="AL12" t="s">
        <v>16</v>
      </c>
      <c r="AM12" t="s">
        <v>16</v>
      </c>
      <c r="AN12" t="s">
        <v>16</v>
      </c>
      <c r="AO12" t="s">
        <v>16</v>
      </c>
      <c r="AQ12">
        <v>1</v>
      </c>
      <c r="AT12" s="6">
        <f t="shared" si="0"/>
        <v>102285.8981562885</v>
      </c>
      <c r="AU12" s="7">
        <f t="shared" si="1"/>
        <v>36107.455997433084</v>
      </c>
    </row>
    <row r="13" spans="1:47" x14ac:dyDescent="0.35">
      <c r="A13" s="8">
        <v>67</v>
      </c>
      <c r="B13" t="s">
        <v>27</v>
      </c>
      <c r="C13" s="2">
        <v>44132.085497685184</v>
      </c>
      <c r="D13">
        <v>142</v>
      </c>
      <c r="E13" t="s">
        <v>15</v>
      </c>
      <c r="F13">
        <v>0</v>
      </c>
      <c r="G13">
        <v>5.8650000000000002</v>
      </c>
      <c r="H13" s="3">
        <v>60888446</v>
      </c>
      <c r="I13">
        <v>99.031000000000006</v>
      </c>
      <c r="J13" t="s">
        <v>16</v>
      </c>
      <c r="K13" t="s">
        <v>16</v>
      </c>
      <c r="L13" t="s">
        <v>16</v>
      </c>
      <c r="M13" t="s">
        <v>16</v>
      </c>
      <c r="O13">
        <v>67</v>
      </c>
      <c r="P13" t="s">
        <v>27</v>
      </c>
      <c r="Q13" s="2">
        <v>44132.085497685184</v>
      </c>
      <c r="R13">
        <v>142</v>
      </c>
      <c r="S13" t="s">
        <v>15</v>
      </c>
      <c r="T13">
        <v>0</v>
      </c>
      <c r="U13">
        <v>5.8280000000000003</v>
      </c>
      <c r="V13" s="3">
        <v>527154</v>
      </c>
      <c r="W13">
        <v>100.75</v>
      </c>
      <c r="X13" t="s">
        <v>16</v>
      </c>
      <c r="Y13" t="s">
        <v>16</v>
      </c>
      <c r="Z13" t="s">
        <v>16</v>
      </c>
      <c r="AA13" t="s">
        <v>16</v>
      </c>
      <c r="AC13">
        <v>67</v>
      </c>
      <c r="AD13" t="s">
        <v>27</v>
      </c>
      <c r="AE13" s="2">
        <v>44132.085497685184</v>
      </c>
      <c r="AF13">
        <v>142</v>
      </c>
      <c r="AG13" t="s">
        <v>15</v>
      </c>
      <c r="AH13">
        <v>0</v>
      </c>
      <c r="AI13">
        <v>11.981999999999999</v>
      </c>
      <c r="AJ13" s="3">
        <v>209058</v>
      </c>
      <c r="AK13">
        <v>28.919</v>
      </c>
      <c r="AL13" t="s">
        <v>16</v>
      </c>
      <c r="AM13" t="s">
        <v>16</v>
      </c>
      <c r="AN13" t="s">
        <v>16</v>
      </c>
      <c r="AO13" t="s">
        <v>16</v>
      </c>
      <c r="AQ13">
        <v>1</v>
      </c>
      <c r="AT13" s="6">
        <f t="shared" si="0"/>
        <v>101578.91765096707</v>
      </c>
      <c r="AU13" s="7">
        <f t="shared" si="1"/>
        <v>36050.804822961727</v>
      </c>
    </row>
    <row r="14" spans="1:47" x14ac:dyDescent="0.35">
      <c r="A14" s="8">
        <v>68</v>
      </c>
      <c r="B14" t="s">
        <v>28</v>
      </c>
      <c r="C14" s="2">
        <v>44132.106736111113</v>
      </c>
      <c r="D14">
        <v>116</v>
      </c>
      <c r="E14" t="s">
        <v>15</v>
      </c>
      <c r="F14">
        <v>0</v>
      </c>
      <c r="G14">
        <v>6.0309999999999997</v>
      </c>
      <c r="H14" s="3">
        <v>24120</v>
      </c>
      <c r="I14">
        <v>3.4000000000000002E-2</v>
      </c>
      <c r="J14" t="s">
        <v>16</v>
      </c>
      <c r="K14" t="s">
        <v>16</v>
      </c>
      <c r="L14" t="s">
        <v>16</v>
      </c>
      <c r="M14" t="s">
        <v>16</v>
      </c>
      <c r="O14">
        <v>68</v>
      </c>
      <c r="P14" t="s">
        <v>28</v>
      </c>
      <c r="Q14" s="2">
        <v>44132.106736111113</v>
      </c>
      <c r="R14">
        <v>116</v>
      </c>
      <c r="S14" t="s">
        <v>15</v>
      </c>
      <c r="T14">
        <v>0</v>
      </c>
      <c r="U14" t="s">
        <v>16</v>
      </c>
      <c r="V14" t="s">
        <v>16</v>
      </c>
      <c r="W14" t="s">
        <v>16</v>
      </c>
      <c r="X14" t="s">
        <v>16</v>
      </c>
      <c r="Y14" t="s">
        <v>16</v>
      </c>
      <c r="Z14" t="s">
        <v>16</v>
      </c>
      <c r="AA14" t="s">
        <v>16</v>
      </c>
      <c r="AC14">
        <v>68</v>
      </c>
      <c r="AD14" t="s">
        <v>28</v>
      </c>
      <c r="AE14" s="2">
        <v>44132.106736111113</v>
      </c>
      <c r="AF14">
        <v>116</v>
      </c>
      <c r="AG14" t="s">
        <v>15</v>
      </c>
      <c r="AH14">
        <v>0</v>
      </c>
      <c r="AI14">
        <v>12.138</v>
      </c>
      <c r="AJ14" s="3">
        <v>33835</v>
      </c>
      <c r="AK14">
        <v>4.7789999999999999</v>
      </c>
      <c r="AL14" t="s">
        <v>16</v>
      </c>
      <c r="AM14" t="s">
        <v>16</v>
      </c>
      <c r="AN14" t="s">
        <v>16</v>
      </c>
      <c r="AO14" t="s">
        <v>16</v>
      </c>
      <c r="AQ14">
        <v>1</v>
      </c>
      <c r="AT14" s="6">
        <f t="shared" si="0"/>
        <v>75.756275734720006</v>
      </c>
      <c r="AU14" s="7">
        <f t="shared" si="1"/>
        <v>6235.9794504867496</v>
      </c>
    </row>
    <row r="15" spans="1:47" x14ac:dyDescent="0.35">
      <c r="A15" s="1"/>
    </row>
    <row r="16" spans="1:47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2020-10-28T15:39:17Z</dcterms:modified>
</cp:coreProperties>
</file>