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<sst xmlns="http://schemas.openxmlformats.org/spreadsheetml/2006/main" uniqueCount="23">
  <si>
    <t>Date</t>
  </si>
  <si>
    <t>Depth</t>
  </si>
  <si>
    <t>Secchi (m)</t>
  </si>
  <si>
    <t>SRP</t>
  </si>
  <si>
    <t>TP</t>
  </si>
  <si>
    <t>NH4</t>
  </si>
  <si>
    <t>NO2-NO3</t>
  </si>
  <si>
    <t>TN</t>
  </si>
  <si>
    <t>SFe</t>
  </si>
  <si>
    <t>TFe</t>
  </si>
  <si>
    <t>DO (mg/L)</t>
  </si>
  <si>
    <t>Cyanos</t>
  </si>
  <si>
    <t>LnCyanos</t>
  </si>
  <si>
    <t>totalchla</t>
  </si>
  <si>
    <t>cryptos</t>
  </si>
  <si>
    <t>Turb</t>
  </si>
  <si>
    <t>Cond</t>
  </si>
  <si>
    <t>Predicted log light</t>
  </si>
  <si>
    <t>Predicted percent surface light</t>
  </si>
  <si>
    <t>Cyanos T-1</t>
  </si>
  <si>
    <t>LnCyanos T-1</t>
  </si>
  <si>
    <t>TDN:TDP</t>
  </si>
  <si>
    <t>TN:TP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</si>
</sst>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5" fontId="3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57"/>
  <sheetViews>
    <sheetView workbookViewId="0" showGridLines="0" defaultGridColor="1"/>
  </sheetViews>
  <sheetFormatPr defaultColWidth="10.7143" defaultRowHeight="15" customHeight="1" outlineLevelRow="0" outlineLevelCol="0"/>
  <cols>
    <col min="1" max="1" width="10.7344" style="1" customWidth="1"/>
    <col min="2" max="2" width="10.7344" style="1" customWidth="1"/>
    <col min="3" max="3" width="9.73438" style="1" customWidth="1"/>
    <col min="4" max="4" width="10.7344" style="1" customWidth="1"/>
    <col min="5" max="5" width="10.7344" style="1" customWidth="1"/>
    <col min="6" max="6" width="10.7344" style="1" customWidth="1"/>
    <col min="7" max="7" width="10.7344" style="1" customWidth="1"/>
    <col min="8" max="8" width="10.7344" style="1" customWidth="1"/>
    <col min="9" max="9" width="10.7344" style="1" customWidth="1"/>
    <col min="10" max="10" width="10.7344" style="1" customWidth="1"/>
    <col min="11" max="11" width="10.7344" style="1" customWidth="1"/>
    <col min="12" max="12" width="10.7344" style="1" customWidth="1"/>
    <col min="13" max="13" width="10.7344" style="1" customWidth="1"/>
    <col min="14" max="14" width="10.7344" style="1" customWidth="1"/>
    <col min="15" max="15" width="10.7344" style="1" customWidth="1"/>
    <col min="16" max="16" width="10.7344" style="1" customWidth="1"/>
    <col min="17" max="17" width="10.7344" style="1" customWidth="1"/>
    <col min="18" max="18" width="10.7344" style="1" customWidth="1"/>
    <col min="19" max="19" width="10.7344" style="1" customWidth="1"/>
    <col min="20" max="20" width="10.7344" style="1" customWidth="1"/>
    <col min="21" max="21" width="10.7344" style="1" customWidth="1"/>
    <col min="22" max="22" width="10.7344" style="1" customWidth="1"/>
    <col min="23" max="23" width="10.7344" style="1" customWidth="1"/>
    <col min="24" max="256" width="10.7344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</row>
    <row r="2" ht="17" customHeight="1">
      <c r="A2" s="3">
        <v>41759</v>
      </c>
      <c r="B2" s="4">
        <v>0</v>
      </c>
      <c r="C2" s="5">
        <v>3</v>
      </c>
      <c r="D2" s="5">
        <v>77.09999999999999</v>
      </c>
      <c r="E2" s="5">
        <v>7.35</v>
      </c>
      <c r="F2" s="5">
        <v>49.2</v>
      </c>
      <c r="G2" s="5">
        <v>5.85</v>
      </c>
      <c r="H2" s="5">
        <v>195</v>
      </c>
      <c r="I2" s="5">
        <v>0.05</v>
      </c>
      <c r="J2" s="5">
        <v>0.16</v>
      </c>
      <c r="K2" s="5">
        <v>9.179270000000001</v>
      </c>
      <c r="L2" s="6"/>
      <c r="M2" s="6"/>
      <c r="N2" s="6"/>
      <c r="O2" s="6"/>
      <c r="P2" s="5">
        <v>1.2974</v>
      </c>
      <c r="Q2" s="5">
        <v>19.28987</v>
      </c>
      <c r="R2" s="5">
        <v>1.042696910450</v>
      </c>
      <c r="S2" s="5">
        <v>11.0330836385657</v>
      </c>
      <c r="T2" s="6"/>
      <c r="U2" s="6"/>
      <c r="V2" s="5">
        <v>3.475655001521573</v>
      </c>
      <c r="W2" s="5">
        <v>58.68659214017761</v>
      </c>
    </row>
    <row r="3" ht="17" customHeight="1">
      <c r="A3" s="3">
        <v>41759</v>
      </c>
      <c r="B3" s="4">
        <v>4</v>
      </c>
      <c r="C3" s="5">
        <v>3</v>
      </c>
      <c r="D3" s="5">
        <v>6.12</v>
      </c>
      <c r="E3" s="5">
        <v>6.14</v>
      </c>
      <c r="F3" s="5">
        <v>12.8</v>
      </c>
      <c r="G3" s="5">
        <v>6.43</v>
      </c>
      <c r="H3" s="5">
        <v>206</v>
      </c>
      <c r="I3" s="5">
        <v>0.04</v>
      </c>
      <c r="J3" s="5">
        <v>0.18</v>
      </c>
      <c r="K3" s="5">
        <v>9.002409999999999</v>
      </c>
      <c r="L3" s="6"/>
      <c r="M3" s="6"/>
      <c r="N3" s="6"/>
      <c r="O3" s="6"/>
      <c r="P3" s="5">
        <v>1.6667</v>
      </c>
      <c r="Q3" s="5">
        <v>19.021821</v>
      </c>
      <c r="R3" s="5">
        <v>1.009311442675</v>
      </c>
      <c r="S3" s="5">
        <v>10.2167188573917</v>
      </c>
      <c r="T3" s="6"/>
      <c r="U3" s="6"/>
      <c r="V3" s="5">
        <v>12.61995126049533</v>
      </c>
      <c r="W3" s="5">
        <v>74.21479091242205</v>
      </c>
    </row>
    <row r="4" ht="17" customHeight="1">
      <c r="A4" s="3">
        <v>41759</v>
      </c>
      <c r="B4" s="4">
        <v>8</v>
      </c>
      <c r="C4" s="5">
        <v>3</v>
      </c>
      <c r="D4" s="5">
        <v>2.07</v>
      </c>
      <c r="E4" s="5">
        <v>9.220000000000001</v>
      </c>
      <c r="F4" s="5">
        <v>12.5</v>
      </c>
      <c r="G4" s="5">
        <v>8.49</v>
      </c>
      <c r="H4" s="5">
        <v>191</v>
      </c>
      <c r="I4" s="5">
        <v>0.05</v>
      </c>
      <c r="J4" s="5">
        <v>0.34</v>
      </c>
      <c r="K4" s="5">
        <v>7.17231</v>
      </c>
      <c r="L4" s="6"/>
      <c r="M4" s="6"/>
      <c r="N4" s="6"/>
      <c r="O4" s="6"/>
      <c r="P4" s="5">
        <v>1.6835</v>
      </c>
      <c r="Q4" s="5">
        <v>17.58681</v>
      </c>
      <c r="R4" s="5">
        <v>1.079538238750</v>
      </c>
      <c r="S4" s="5">
        <v>12.0098681281726</v>
      </c>
      <c r="T4" s="6"/>
      <c r="U4" s="6"/>
      <c r="V4" s="5">
        <v>38.07246959485577</v>
      </c>
      <c r="W4" s="5">
        <v>45.82411278490924</v>
      </c>
    </row>
    <row r="5" ht="17" customHeight="1">
      <c r="A5" s="3">
        <v>41759</v>
      </c>
      <c r="B5" s="4">
        <v>12</v>
      </c>
      <c r="C5" s="5">
        <v>3</v>
      </c>
      <c r="D5" s="5">
        <v>5.44</v>
      </c>
      <c r="E5" s="5">
        <v>19.9</v>
      </c>
      <c r="F5" s="5">
        <v>77.2</v>
      </c>
      <c r="G5" s="5">
        <v>3.21</v>
      </c>
      <c r="H5" s="5">
        <v>320</v>
      </c>
      <c r="I5" s="5">
        <v>0.25</v>
      </c>
      <c r="J5" s="5">
        <v>2.7</v>
      </c>
      <c r="K5" s="5">
        <v>3.91441</v>
      </c>
      <c r="L5" s="6"/>
      <c r="M5" s="6"/>
      <c r="N5" s="6"/>
      <c r="O5" s="6"/>
      <c r="P5" s="5">
        <v>2.7073</v>
      </c>
      <c r="Q5" s="5">
        <v>17.741058</v>
      </c>
      <c r="R5" s="5">
        <v>0.941735635750</v>
      </c>
      <c r="S5" s="5">
        <v>8.74451316146277</v>
      </c>
      <c r="T5" s="6"/>
      <c r="U5" s="6"/>
      <c r="V5" s="5">
        <v>75.6130451071639</v>
      </c>
      <c r="W5" s="5">
        <v>35.5703813203705</v>
      </c>
    </row>
    <row r="6" ht="17" customHeight="1">
      <c r="A6" s="3">
        <v>41773</v>
      </c>
      <c r="B6" s="4">
        <v>0</v>
      </c>
      <c r="C6" s="5">
        <v>3.5</v>
      </c>
      <c r="D6" s="5">
        <v>2.29</v>
      </c>
      <c r="E6" s="5">
        <v>9.58</v>
      </c>
      <c r="F6" s="5">
        <v>7.71</v>
      </c>
      <c r="G6" s="5">
        <v>3.85</v>
      </c>
      <c r="H6" s="5">
        <v>202</v>
      </c>
      <c r="I6" s="5">
        <v>0.11</v>
      </c>
      <c r="J6" s="5">
        <v>0.21</v>
      </c>
      <c r="K6" s="5">
        <v>9.44031</v>
      </c>
      <c r="L6" s="5">
        <v>1</v>
      </c>
      <c r="M6" s="5">
        <f>LN(L6)</f>
        <v>0</v>
      </c>
      <c r="N6" s="5">
        <v>6.95</v>
      </c>
      <c r="O6" s="5">
        <v>0</v>
      </c>
      <c r="P6" s="5">
        <v>0.5589</v>
      </c>
      <c r="Q6" s="5">
        <v>20.573235</v>
      </c>
      <c r="R6" s="5">
        <v>1.071774207325</v>
      </c>
      <c r="S6" s="5">
        <v>11.7970713836547</v>
      </c>
      <c r="T6" s="6"/>
      <c r="U6" s="6"/>
      <c r="V6" s="5">
        <v>20.29962540261702</v>
      </c>
      <c r="W6" s="5">
        <v>46.64203380467946</v>
      </c>
    </row>
    <row r="7" ht="17" customHeight="1">
      <c r="A7" s="3">
        <v>41773</v>
      </c>
      <c r="B7" s="4">
        <v>4</v>
      </c>
      <c r="C7" s="5">
        <v>3.5</v>
      </c>
      <c r="D7" s="5">
        <v>3.09</v>
      </c>
      <c r="E7" s="5">
        <v>9.1</v>
      </c>
      <c r="F7" s="5">
        <v>6.72</v>
      </c>
      <c r="G7" s="5">
        <v>-1.76</v>
      </c>
      <c r="H7" s="5">
        <v>211</v>
      </c>
      <c r="I7" s="5">
        <v>0.07000000000000001</v>
      </c>
      <c r="J7" s="5">
        <v>0.16</v>
      </c>
      <c r="K7" s="5">
        <v>9.204359999999999</v>
      </c>
      <c r="L7" s="5">
        <v>0</v>
      </c>
      <c r="M7" s="5">
        <v>0</v>
      </c>
      <c r="N7" s="5">
        <v>9.35</v>
      </c>
      <c r="O7" s="5">
        <v>0</v>
      </c>
      <c r="P7" s="5">
        <v>0.4917</v>
      </c>
      <c r="Q7" s="5">
        <v>20.35642</v>
      </c>
      <c r="R7" s="5">
        <v>1.0912416381</v>
      </c>
      <c r="S7" s="5">
        <v>12.3379111415013</v>
      </c>
      <c r="T7" s="6"/>
      <c r="U7" s="6"/>
      <c r="V7" s="5">
        <v>10.57656628449182</v>
      </c>
      <c r="W7" s="5">
        <v>51.28999798286529</v>
      </c>
    </row>
    <row r="8" ht="17" customHeight="1">
      <c r="A8" s="3">
        <v>41773</v>
      </c>
      <c r="B8" s="4">
        <v>8</v>
      </c>
      <c r="C8" s="5">
        <v>3.5</v>
      </c>
      <c r="D8" s="5">
        <v>3.06</v>
      </c>
      <c r="E8" s="5">
        <v>7.56</v>
      </c>
      <c r="F8" s="5">
        <v>10.6</v>
      </c>
      <c r="G8" s="5">
        <v>3.78</v>
      </c>
      <c r="H8" s="5">
        <v>182</v>
      </c>
      <c r="I8" s="5">
        <v>0.02</v>
      </c>
      <c r="J8" s="5">
        <v>0.15</v>
      </c>
      <c r="K8" s="5">
        <v>6.37346</v>
      </c>
      <c r="L8" s="5">
        <v>0</v>
      </c>
      <c r="M8" s="5">
        <v>0</v>
      </c>
      <c r="N8" s="5">
        <v>11.83</v>
      </c>
      <c r="O8" s="5">
        <v>0</v>
      </c>
      <c r="P8" s="5">
        <v>1.6835</v>
      </c>
      <c r="Q8" s="5">
        <v>17.902365</v>
      </c>
      <c r="R8" s="5">
        <v>1.063626377875</v>
      </c>
      <c r="S8" s="5">
        <v>11.5778089246721</v>
      </c>
      <c r="T8" s="6"/>
      <c r="U8" s="6"/>
      <c r="V8" s="5">
        <v>20.1285254282475</v>
      </c>
      <c r="W8" s="5">
        <v>53.25264842349449</v>
      </c>
    </row>
    <row r="9" ht="17" customHeight="1">
      <c r="A9" s="3">
        <v>41773</v>
      </c>
      <c r="B9" s="4">
        <v>12</v>
      </c>
      <c r="C9" s="5">
        <v>3.5</v>
      </c>
      <c r="D9" s="5">
        <v>2.48</v>
      </c>
      <c r="E9" s="5">
        <v>6.96</v>
      </c>
      <c r="F9" s="5">
        <v>58.3</v>
      </c>
      <c r="G9" s="5">
        <v>3.85</v>
      </c>
      <c r="H9" s="5">
        <v>219</v>
      </c>
      <c r="I9" s="5">
        <v>0.12</v>
      </c>
      <c r="J9" s="5">
        <v>1.7</v>
      </c>
      <c r="K9" s="5">
        <v>0.57672</v>
      </c>
      <c r="L9" s="5">
        <v>1</v>
      </c>
      <c r="M9" s="5">
        <f>LN(L9)</f>
        <v>0</v>
      </c>
      <c r="N9" s="5">
        <v>4.38</v>
      </c>
      <c r="O9" s="5">
        <v>0.6899999999999999</v>
      </c>
      <c r="P9" s="5">
        <v>5.2754</v>
      </c>
      <c r="Q9" s="5">
        <v>18.578753</v>
      </c>
      <c r="R9" s="5">
        <v>0.573341029175</v>
      </c>
      <c r="S9" s="5">
        <v>3.74404473494534</v>
      </c>
      <c r="T9" s="6"/>
      <c r="U9" s="6"/>
      <c r="V9" s="5">
        <v>126.135670673331</v>
      </c>
      <c r="W9" s="5">
        <v>69.60276528031011</v>
      </c>
    </row>
    <row r="10" ht="17" customHeight="1">
      <c r="A10" s="3">
        <v>41794</v>
      </c>
      <c r="B10" s="4">
        <v>0</v>
      </c>
      <c r="C10" s="5">
        <v>4.4</v>
      </c>
      <c r="D10" s="5">
        <v>119</v>
      </c>
      <c r="E10" s="5">
        <v>4.75</v>
      </c>
      <c r="F10" s="5">
        <v>4.79</v>
      </c>
      <c r="G10" s="5">
        <v>2.88</v>
      </c>
      <c r="H10" s="5">
        <v>171</v>
      </c>
      <c r="I10" s="5">
        <v>0.15</v>
      </c>
      <c r="J10" s="5">
        <v>0.25</v>
      </c>
      <c r="K10" s="5">
        <v>7.7212</v>
      </c>
      <c r="L10" s="5">
        <v>0</v>
      </c>
      <c r="M10" s="5">
        <v>0</v>
      </c>
      <c r="N10" s="5">
        <v>3.39</v>
      </c>
      <c r="O10" s="5">
        <v>0</v>
      </c>
      <c r="P10" s="5">
        <v>0.1896</v>
      </c>
      <c r="Q10" s="5">
        <v>26.672103</v>
      </c>
      <c r="R10" s="5">
        <v>0.811140627025</v>
      </c>
      <c r="S10" s="5">
        <v>6.47352198140889</v>
      </c>
      <c r="T10" s="5">
        <v>1</v>
      </c>
      <c r="U10" s="5">
        <f>LN(T10)</f>
        <v>0</v>
      </c>
      <c r="V10" s="5">
        <v>0.2489757747441063</v>
      </c>
      <c r="W10" s="5">
        <v>79.63319118097947</v>
      </c>
    </row>
    <row r="11" ht="17" customHeight="1">
      <c r="A11" s="3">
        <v>41794</v>
      </c>
      <c r="B11" s="4">
        <v>4</v>
      </c>
      <c r="C11" s="5">
        <v>4.4</v>
      </c>
      <c r="D11" s="5">
        <v>2.68</v>
      </c>
      <c r="E11" s="5">
        <v>5.24</v>
      </c>
      <c r="F11" s="5">
        <v>7.01</v>
      </c>
      <c r="G11" s="5">
        <v>3.19</v>
      </c>
      <c r="H11" s="5">
        <v>166</v>
      </c>
      <c r="I11" s="5">
        <v>0.1</v>
      </c>
      <c r="J11" s="5">
        <v>0.2</v>
      </c>
      <c r="K11" s="5">
        <v>7.87973</v>
      </c>
      <c r="L11" s="5">
        <v>0</v>
      </c>
      <c r="M11" s="5">
        <v>0</v>
      </c>
      <c r="N11" s="5">
        <v>5.23</v>
      </c>
      <c r="O11" s="5">
        <v>0</v>
      </c>
      <c r="P11" s="5">
        <v>0.5421</v>
      </c>
      <c r="Q11" s="5">
        <v>22.103224</v>
      </c>
      <c r="R11" s="5">
        <v>0.9967581456</v>
      </c>
      <c r="S11" s="5">
        <v>9.92563145658319</v>
      </c>
      <c r="T11" s="5">
        <v>0</v>
      </c>
      <c r="U11" s="5">
        <v>0</v>
      </c>
      <c r="V11" s="5">
        <v>15.59331905456808</v>
      </c>
      <c r="W11" s="5">
        <v>70.07585737936063</v>
      </c>
    </row>
    <row r="12" ht="17" customHeight="1">
      <c r="A12" s="3">
        <v>41794</v>
      </c>
      <c r="B12" s="4">
        <v>8</v>
      </c>
      <c r="C12" s="5">
        <v>4.4</v>
      </c>
      <c r="D12" s="5">
        <v>6.76</v>
      </c>
      <c r="E12" s="5">
        <v>4.26</v>
      </c>
      <c r="F12" s="5">
        <v>5.77</v>
      </c>
      <c r="G12" s="5">
        <v>3.02</v>
      </c>
      <c r="H12" s="5">
        <v>169</v>
      </c>
      <c r="I12" s="5">
        <v>0.07000000000000001</v>
      </c>
      <c r="J12" s="5">
        <v>0.23</v>
      </c>
      <c r="K12" s="5">
        <v>3.14171</v>
      </c>
      <c r="L12" s="5">
        <v>1</v>
      </c>
      <c r="M12" s="5">
        <f>LN(L12)</f>
        <v>0</v>
      </c>
      <c r="N12" s="5">
        <v>5.2</v>
      </c>
      <c r="O12" s="5">
        <v>0.6</v>
      </c>
      <c r="P12" s="5">
        <v>1.5995</v>
      </c>
      <c r="Q12" s="5">
        <v>19.066</v>
      </c>
      <c r="R12" s="5">
        <v>1.015618251</v>
      </c>
      <c r="S12" s="5">
        <v>10.3661681913499</v>
      </c>
      <c r="T12" s="5">
        <v>0</v>
      </c>
      <c r="U12" s="5">
        <v>0</v>
      </c>
      <c r="V12" s="5">
        <v>5.177773350780324</v>
      </c>
      <c r="W12" s="5">
        <v>87.75436430350503</v>
      </c>
    </row>
    <row r="13" ht="17" customHeight="1">
      <c r="A13" s="3">
        <v>41794</v>
      </c>
      <c r="B13" s="4">
        <v>12</v>
      </c>
      <c r="C13" s="5">
        <v>4.4</v>
      </c>
      <c r="D13" s="6"/>
      <c r="E13" s="5">
        <v>30.5</v>
      </c>
      <c r="F13" s="5">
        <v>377</v>
      </c>
      <c r="G13" s="5">
        <v>3.85</v>
      </c>
      <c r="H13" s="5">
        <v>696</v>
      </c>
      <c r="I13" s="5">
        <v>10.05</v>
      </c>
      <c r="J13" s="5">
        <v>8.66</v>
      </c>
      <c r="K13" s="5">
        <v>0.16952</v>
      </c>
      <c r="L13" s="5">
        <v>25.66</v>
      </c>
      <c r="M13" s="5">
        <f>LN(L13)</f>
        <v>3.24493335918749</v>
      </c>
      <c r="N13" s="5">
        <v>28.49</v>
      </c>
      <c r="O13" s="5">
        <v>2.83</v>
      </c>
      <c r="P13" s="5">
        <v>3.3116</v>
      </c>
      <c r="Q13" s="5">
        <v>52.630322</v>
      </c>
      <c r="R13" s="5">
        <v>-0.894302810050</v>
      </c>
      <c r="S13" s="5">
        <v>0.127554912727564</v>
      </c>
      <c r="T13" s="5">
        <v>1</v>
      </c>
      <c r="U13" s="5">
        <f>LN(T13)</f>
        <v>0</v>
      </c>
      <c r="V13" s="6"/>
      <c r="W13" s="5">
        <v>50.47786981963726</v>
      </c>
    </row>
    <row r="14" ht="17" customHeight="1">
      <c r="A14" s="3">
        <v>41808</v>
      </c>
      <c r="B14" s="4">
        <v>0</v>
      </c>
      <c r="C14" s="5">
        <v>4.2</v>
      </c>
      <c r="D14" s="5">
        <v>2.3</v>
      </c>
      <c r="E14" s="5">
        <v>8.49</v>
      </c>
      <c r="F14" s="5">
        <v>6.43</v>
      </c>
      <c r="G14" s="5">
        <v>3.95</v>
      </c>
      <c r="H14" s="5">
        <v>150.56</v>
      </c>
      <c r="I14" s="5">
        <v>0.25</v>
      </c>
      <c r="J14" s="5">
        <v>0.32</v>
      </c>
      <c r="K14" s="5">
        <v>7.41397</v>
      </c>
      <c r="L14" s="5">
        <v>1</v>
      </c>
      <c r="M14" s="5">
        <f>LN(L14)</f>
        <v>0</v>
      </c>
      <c r="N14" s="5">
        <v>2.91</v>
      </c>
      <c r="O14" s="5">
        <v>0</v>
      </c>
      <c r="P14" s="5">
        <v>0.4414</v>
      </c>
      <c r="Q14" s="5">
        <v>28.10442</v>
      </c>
      <c r="R14" s="5">
        <v>0.7069369387</v>
      </c>
      <c r="S14" s="5">
        <v>5.09256919541803</v>
      </c>
      <c r="T14" s="5">
        <v>0</v>
      </c>
      <c r="U14" s="5">
        <v>0</v>
      </c>
      <c r="V14" s="5">
        <v>17.34816022066368</v>
      </c>
      <c r="W14" s="5">
        <v>39.22776228310518</v>
      </c>
    </row>
    <row r="15" ht="17" customHeight="1">
      <c r="A15" s="3">
        <v>41808</v>
      </c>
      <c r="B15" s="4">
        <v>4</v>
      </c>
      <c r="C15" s="5">
        <v>4.2</v>
      </c>
      <c r="D15" s="5">
        <v>2.01</v>
      </c>
      <c r="E15" s="5">
        <v>7.63</v>
      </c>
      <c r="F15" s="5">
        <v>5.41</v>
      </c>
      <c r="G15" s="5">
        <v>2.66</v>
      </c>
      <c r="H15" s="5">
        <v>136.68</v>
      </c>
      <c r="I15" s="5">
        <v>0.2</v>
      </c>
      <c r="J15" s="5">
        <v>0.3</v>
      </c>
      <c r="K15" s="5">
        <v>6.52117</v>
      </c>
      <c r="L15" s="5">
        <v>1</v>
      </c>
      <c r="M15" s="5">
        <f>LN(L15)</f>
        <v>0</v>
      </c>
      <c r="N15" s="5">
        <v>6.81</v>
      </c>
      <c r="O15" s="5">
        <v>0.02</v>
      </c>
      <c r="P15" s="5">
        <v>0.6932</v>
      </c>
      <c r="Q15" s="5">
        <v>24.623346</v>
      </c>
      <c r="R15" s="5">
        <v>0.850490991550</v>
      </c>
      <c r="S15" s="5">
        <v>7.08746604964431</v>
      </c>
      <c r="T15" s="5">
        <v>0</v>
      </c>
      <c r="U15" s="5">
        <v>0</v>
      </c>
      <c r="V15" s="5">
        <v>16.1965816484792</v>
      </c>
      <c r="W15" s="5">
        <v>39.62525327878358</v>
      </c>
    </row>
    <row r="16" ht="17" customHeight="1">
      <c r="A16" s="3">
        <v>41808</v>
      </c>
      <c r="B16" s="4">
        <v>8</v>
      </c>
      <c r="C16" s="5">
        <v>4.2</v>
      </c>
      <c r="D16" s="5">
        <v>2.26</v>
      </c>
      <c r="E16" s="5">
        <v>8.83</v>
      </c>
      <c r="F16" s="5">
        <v>8.52</v>
      </c>
      <c r="G16" s="5">
        <v>3.05</v>
      </c>
      <c r="H16" s="5">
        <v>125.94</v>
      </c>
      <c r="I16" s="5">
        <v>0.22</v>
      </c>
      <c r="J16" s="5">
        <v>0.59</v>
      </c>
      <c r="K16" s="5">
        <v>1.96527</v>
      </c>
      <c r="L16" s="5">
        <v>1</v>
      </c>
      <c r="M16" s="5">
        <f>LN(L16)</f>
        <v>0</v>
      </c>
      <c r="N16" s="5">
        <v>5.62</v>
      </c>
      <c r="O16" s="5">
        <v>0.37</v>
      </c>
      <c r="P16" s="5">
        <v>2.3045</v>
      </c>
      <c r="Q16" s="5">
        <v>19.623095</v>
      </c>
      <c r="R16" s="5">
        <v>0.897990325625</v>
      </c>
      <c r="S16" s="5">
        <v>7.90661014982224</v>
      </c>
      <c r="T16" s="5">
        <v>1</v>
      </c>
      <c r="U16" s="5">
        <f>LN(T16)</f>
        <v>0</v>
      </c>
      <c r="V16" s="5">
        <v>21.91373154311086</v>
      </c>
      <c r="W16" s="5">
        <v>31.54965426366098</v>
      </c>
    </row>
    <row r="17" ht="17" customHeight="1">
      <c r="A17" s="3">
        <v>41808</v>
      </c>
      <c r="B17" s="4">
        <v>12</v>
      </c>
      <c r="C17" s="5">
        <v>4.2</v>
      </c>
      <c r="D17" s="5">
        <v>13.2</v>
      </c>
      <c r="E17" s="5">
        <v>37.2</v>
      </c>
      <c r="F17" s="5">
        <v>1040</v>
      </c>
      <c r="G17" s="5">
        <v>3.23</v>
      </c>
      <c r="H17" s="5">
        <v>1304.6</v>
      </c>
      <c r="I17" s="5">
        <v>28.44</v>
      </c>
      <c r="J17" s="5">
        <v>29.1</v>
      </c>
      <c r="K17" s="5">
        <v>0.14309</v>
      </c>
      <c r="L17" s="5">
        <v>17.03</v>
      </c>
      <c r="M17" s="5">
        <f>LN(L17)</f>
        <v>2.834976494674597</v>
      </c>
      <c r="N17" s="5">
        <v>18.73</v>
      </c>
      <c r="O17" s="5">
        <v>1.71</v>
      </c>
      <c r="P17" s="5">
        <v>2.7745</v>
      </c>
      <c r="Q17" s="5">
        <v>53.941728</v>
      </c>
      <c r="R17" s="5">
        <v>-0.8922176834</v>
      </c>
      <c r="S17" s="5">
        <v>0.128168799531807</v>
      </c>
      <c r="T17" s="5">
        <v>25.66</v>
      </c>
      <c r="U17" s="5">
        <f>LN(T17)</f>
        <v>3.24493335918749</v>
      </c>
      <c r="V17" s="5">
        <v>415.1524417977199</v>
      </c>
      <c r="W17" s="5">
        <v>77.5757625557839</v>
      </c>
    </row>
    <row r="18" ht="17" customHeight="1">
      <c r="A18" s="3">
        <v>41815</v>
      </c>
      <c r="B18" s="4">
        <v>0</v>
      </c>
      <c r="C18" s="5">
        <v>4.7</v>
      </c>
      <c r="D18" s="5">
        <v>3.43</v>
      </c>
      <c r="E18" s="5">
        <v>13.6</v>
      </c>
      <c r="F18" s="5">
        <v>2.91</v>
      </c>
      <c r="G18" s="5">
        <v>2.55</v>
      </c>
      <c r="H18" s="5">
        <v>231</v>
      </c>
      <c r="I18" s="5">
        <v>0.27</v>
      </c>
      <c r="J18" s="5">
        <v>0.38</v>
      </c>
      <c r="K18" s="5">
        <v>7.59741</v>
      </c>
      <c r="L18" s="5">
        <v>1</v>
      </c>
      <c r="M18" s="5">
        <f>LN(L18)</f>
        <v>0</v>
      </c>
      <c r="N18" s="5">
        <v>7.2</v>
      </c>
      <c r="O18" s="5">
        <v>0.14</v>
      </c>
      <c r="P18" s="5">
        <v>0.6764</v>
      </c>
      <c r="Q18" s="5">
        <v>28.415958</v>
      </c>
      <c r="R18" s="5">
        <v>0.661382165050</v>
      </c>
      <c r="S18" s="5">
        <v>4.58545214138348</v>
      </c>
      <c r="T18" s="5">
        <v>1</v>
      </c>
      <c r="U18" s="5">
        <f>LN(T18)</f>
        <v>0</v>
      </c>
      <c r="V18" s="5">
        <v>5.605081876726459</v>
      </c>
      <c r="W18" s="5">
        <v>37.57203260377095</v>
      </c>
    </row>
    <row r="19" ht="17" customHeight="1">
      <c r="A19" s="3">
        <v>41815</v>
      </c>
      <c r="B19" s="4">
        <v>4</v>
      </c>
      <c r="C19" s="5">
        <v>4.7</v>
      </c>
      <c r="D19" s="5">
        <v>3.44</v>
      </c>
      <c r="E19" s="5">
        <v>15.5</v>
      </c>
      <c r="F19" s="5">
        <v>4.43</v>
      </c>
      <c r="G19" s="5">
        <v>3.33</v>
      </c>
      <c r="H19" s="5">
        <v>253</v>
      </c>
      <c r="I19" s="6"/>
      <c r="J19" s="6"/>
      <c r="K19" s="5">
        <v>6.11548</v>
      </c>
      <c r="L19" s="5">
        <v>1</v>
      </c>
      <c r="M19" s="5">
        <f>LN(L19)</f>
        <v>0</v>
      </c>
      <c r="N19" s="5">
        <v>12.14</v>
      </c>
      <c r="O19" s="5">
        <v>0.59</v>
      </c>
      <c r="P19" s="5">
        <v>1.0456</v>
      </c>
      <c r="Q19" s="5">
        <v>24.67423</v>
      </c>
      <c r="R19" s="5">
        <v>0.803169661050</v>
      </c>
      <c r="S19" s="5">
        <v>6.35579178087824</v>
      </c>
      <c r="T19" s="5">
        <v>1</v>
      </c>
      <c r="U19" s="5">
        <f>LN(T19)</f>
        <v>0</v>
      </c>
      <c r="V19" s="5">
        <v>8.262255048661734</v>
      </c>
      <c r="W19" s="5">
        <v>36.10608847453011</v>
      </c>
    </row>
    <row r="20" ht="17" customHeight="1">
      <c r="A20" s="3">
        <v>41815</v>
      </c>
      <c r="B20" s="4">
        <v>8</v>
      </c>
      <c r="C20" s="5">
        <v>4.7</v>
      </c>
      <c r="D20" s="5">
        <v>2.46</v>
      </c>
      <c r="E20" s="5">
        <v>21.3</v>
      </c>
      <c r="F20" s="5">
        <v>4.17</v>
      </c>
      <c r="G20" s="5">
        <v>1.65</v>
      </c>
      <c r="H20" s="5">
        <v>221</v>
      </c>
      <c r="I20" s="5">
        <v>0.24</v>
      </c>
      <c r="J20" s="5">
        <v>0.64</v>
      </c>
      <c r="K20" s="5">
        <v>0.28255</v>
      </c>
      <c r="L20" s="5">
        <v>5.41</v>
      </c>
      <c r="M20" s="5">
        <f>LN(L20)</f>
        <v>1.68824909285839</v>
      </c>
      <c r="N20" s="5">
        <v>7.3</v>
      </c>
      <c r="O20" s="5">
        <v>1.6</v>
      </c>
      <c r="P20" s="5">
        <v>3.8991</v>
      </c>
      <c r="Q20" s="5">
        <v>20.522369</v>
      </c>
      <c r="R20" s="5">
        <v>0.650127044975</v>
      </c>
      <c r="S20" s="5">
        <v>4.46814280449811</v>
      </c>
      <c r="T20" s="5">
        <v>1</v>
      </c>
      <c r="U20" s="5">
        <f>LN(T20)</f>
        <v>0</v>
      </c>
      <c r="V20" s="5">
        <v>9.951289698280904</v>
      </c>
      <c r="W20" s="5">
        <v>22.95114143322439</v>
      </c>
    </row>
    <row r="21" ht="17" customHeight="1">
      <c r="A21" s="3">
        <v>41815</v>
      </c>
      <c r="B21" s="4">
        <v>12</v>
      </c>
      <c r="C21" s="5">
        <v>4.7</v>
      </c>
      <c r="D21" s="5">
        <v>13.1</v>
      </c>
      <c r="E21" s="6"/>
      <c r="F21" s="5">
        <v>1780</v>
      </c>
      <c r="G21" s="5">
        <v>2.59</v>
      </c>
      <c r="H21" s="6"/>
      <c r="I21" s="5">
        <v>48.51</v>
      </c>
      <c r="J21" s="5">
        <v>46.89</v>
      </c>
      <c r="K21" s="5">
        <v>0.11838</v>
      </c>
      <c r="L21" s="5">
        <v>14.03</v>
      </c>
      <c r="M21" s="5">
        <f>LN(L21)</f>
        <v>2.64119789411437</v>
      </c>
      <c r="N21" s="5">
        <v>15.41</v>
      </c>
      <c r="O21" s="5">
        <v>1.39</v>
      </c>
      <c r="P21" s="5">
        <v>2.892</v>
      </c>
      <c r="Q21" s="5">
        <v>74.99500399999999</v>
      </c>
      <c r="R21" s="5">
        <v>-1.9687518607</v>
      </c>
      <c r="S21" s="5">
        <v>0.0107460322425982</v>
      </c>
      <c r="T21" s="5">
        <v>17.03</v>
      </c>
      <c r="U21" s="5">
        <f>LN(T21)</f>
        <v>2.834976494674597</v>
      </c>
      <c r="V21" s="5">
        <v>715.6298643469512</v>
      </c>
      <c r="W21" s="6"/>
    </row>
    <row r="22" ht="17" customHeight="1">
      <c r="A22" s="3">
        <v>41822</v>
      </c>
      <c r="B22" s="4">
        <v>0</v>
      </c>
      <c r="C22" s="5">
        <v>3</v>
      </c>
      <c r="D22" s="5">
        <v>6.51</v>
      </c>
      <c r="E22" s="5">
        <v>13.7</v>
      </c>
      <c r="F22" s="5">
        <v>6.2</v>
      </c>
      <c r="G22" s="5">
        <v>1.22</v>
      </c>
      <c r="H22" s="5">
        <v>266</v>
      </c>
      <c r="I22" s="5">
        <v>0.27</v>
      </c>
      <c r="J22" s="5">
        <v>0.44</v>
      </c>
      <c r="K22" s="5">
        <v>7.7641</v>
      </c>
      <c r="L22" s="5">
        <v>0</v>
      </c>
      <c r="M22" s="5">
        <v>0</v>
      </c>
      <c r="N22" s="5">
        <v>7.5</v>
      </c>
      <c r="O22" s="5">
        <v>0</v>
      </c>
      <c r="P22" s="5">
        <v>0.6932</v>
      </c>
      <c r="Q22" s="5">
        <v>29.279696</v>
      </c>
      <c r="R22" s="5">
        <v>0.6156945428</v>
      </c>
      <c r="S22" s="5">
        <v>4.12757090807455</v>
      </c>
      <c r="T22" s="5">
        <v>1</v>
      </c>
      <c r="U22" s="5">
        <f>LN(T22)</f>
        <v>0</v>
      </c>
      <c r="V22" s="5">
        <v>5.300838219940771</v>
      </c>
      <c r="W22" s="5">
        <v>42.94896361342364</v>
      </c>
    </row>
    <row r="23" ht="17" customHeight="1">
      <c r="A23" s="3">
        <v>41822</v>
      </c>
      <c r="B23" s="4">
        <v>4</v>
      </c>
      <c r="C23" s="5">
        <v>3</v>
      </c>
      <c r="D23" s="5">
        <v>5.19</v>
      </c>
      <c r="E23" s="5">
        <v>12.2</v>
      </c>
      <c r="F23" s="5">
        <v>11.9</v>
      </c>
      <c r="G23" s="5">
        <v>1.36</v>
      </c>
      <c r="H23" s="5">
        <v>215</v>
      </c>
      <c r="I23" s="5">
        <v>0.15</v>
      </c>
      <c r="J23" s="5">
        <v>0.31</v>
      </c>
      <c r="K23" s="5">
        <v>5.76719</v>
      </c>
      <c r="L23" s="5">
        <v>1</v>
      </c>
      <c r="M23" s="5">
        <f>LN(L23)</f>
        <v>0</v>
      </c>
      <c r="N23" s="5">
        <v>16.5</v>
      </c>
      <c r="O23" s="5">
        <v>0.76</v>
      </c>
      <c r="P23" s="5">
        <v>0.9953</v>
      </c>
      <c r="Q23" s="5">
        <v>24.185791</v>
      </c>
      <c r="R23" s="5">
        <v>0.834187398225</v>
      </c>
      <c r="S23" s="5">
        <v>6.82633187065714</v>
      </c>
      <c r="T23" s="5">
        <v>1</v>
      </c>
      <c r="U23" s="5">
        <f>LN(T23)</f>
        <v>0</v>
      </c>
      <c r="V23" s="5">
        <v>12.47215009559801</v>
      </c>
      <c r="W23" s="5">
        <v>38.98255032766527</v>
      </c>
    </row>
    <row r="24" ht="17" customHeight="1">
      <c r="A24" s="3">
        <v>41822</v>
      </c>
      <c r="B24" s="4">
        <v>8</v>
      </c>
      <c r="C24" s="5">
        <v>3</v>
      </c>
      <c r="D24" s="5">
        <v>5.22</v>
      </c>
      <c r="E24" s="5">
        <v>62.3</v>
      </c>
      <c r="F24" s="5">
        <v>10.3</v>
      </c>
      <c r="G24" s="5">
        <v>0.7</v>
      </c>
      <c r="H24" s="5">
        <v>538</v>
      </c>
      <c r="I24" s="5">
        <v>0.14</v>
      </c>
      <c r="J24" s="5">
        <v>0.49</v>
      </c>
      <c r="K24" s="5">
        <v>0.22949</v>
      </c>
      <c r="L24" s="5">
        <v>3.2</v>
      </c>
      <c r="M24" s="5">
        <f>LN(L24)</f>
        <v>1.163150809805681</v>
      </c>
      <c r="N24" s="5">
        <v>5.81</v>
      </c>
      <c r="O24" s="5">
        <v>1.29</v>
      </c>
      <c r="P24" s="5">
        <v>6.7693</v>
      </c>
      <c r="Q24" s="5">
        <v>20.896023</v>
      </c>
      <c r="R24" s="5">
        <v>0.266764401625</v>
      </c>
      <c r="S24" s="5">
        <v>1.84826568998677</v>
      </c>
      <c r="T24" s="5">
        <v>5.41</v>
      </c>
      <c r="U24" s="5">
        <f>LN(T24)</f>
        <v>1.68824909285839</v>
      </c>
      <c r="V24" s="5">
        <v>10.59317527712235</v>
      </c>
      <c r="W24" s="5">
        <v>19.10230821088236</v>
      </c>
    </row>
    <row r="25" ht="17" customHeight="1">
      <c r="A25" s="3">
        <v>41822</v>
      </c>
      <c r="B25" s="4">
        <v>12</v>
      </c>
      <c r="C25" s="5">
        <v>3</v>
      </c>
      <c r="D25" s="5">
        <v>24.2</v>
      </c>
      <c r="E25" s="5">
        <v>49</v>
      </c>
      <c r="F25" s="5">
        <v>1380</v>
      </c>
      <c r="G25" s="5">
        <v>5.26</v>
      </c>
      <c r="H25" s="5">
        <v>1710</v>
      </c>
      <c r="I25" s="5">
        <v>31.96</v>
      </c>
      <c r="J25" s="5">
        <v>38.79</v>
      </c>
      <c r="K25" s="5">
        <v>0.10391</v>
      </c>
      <c r="L25" s="5">
        <v>19.24</v>
      </c>
      <c r="M25" s="5">
        <f>LN(L25)</f>
        <v>2.956991445237561</v>
      </c>
      <c r="N25" s="5">
        <v>21.4</v>
      </c>
      <c r="O25" s="5">
        <v>2.15</v>
      </c>
      <c r="P25" s="5">
        <v>2.7409</v>
      </c>
      <c r="Q25" s="5">
        <v>96.28217600000001</v>
      </c>
      <c r="R25" s="5">
        <v>-3.0229675066</v>
      </c>
      <c r="S25" s="5">
        <v>0.000948489425504347</v>
      </c>
      <c r="T25" s="5">
        <v>14.03</v>
      </c>
      <c r="U25" s="5">
        <f>LN(T25)</f>
        <v>2.64119789411437</v>
      </c>
      <c r="V25" s="5">
        <v>300.5391159116515</v>
      </c>
      <c r="W25" s="5">
        <v>77.19544043054132</v>
      </c>
    </row>
    <row r="26" ht="17" customHeight="1">
      <c r="A26" s="3">
        <v>41829</v>
      </c>
      <c r="B26" s="4">
        <v>0</v>
      </c>
      <c r="C26" s="5">
        <v>2.5</v>
      </c>
      <c r="D26" s="5">
        <v>7</v>
      </c>
      <c r="E26" s="5">
        <v>13.1</v>
      </c>
      <c r="F26" s="5">
        <v>3.41</v>
      </c>
      <c r="G26" s="5">
        <v>0.841</v>
      </c>
      <c r="H26" s="5">
        <v>246</v>
      </c>
      <c r="I26" s="5">
        <v>0.29</v>
      </c>
      <c r="J26" s="5">
        <v>0.52</v>
      </c>
      <c r="K26" s="5">
        <v>7.6182</v>
      </c>
      <c r="L26" s="5">
        <v>0</v>
      </c>
      <c r="M26" s="5">
        <v>0</v>
      </c>
      <c r="N26" s="5">
        <v>9.66</v>
      </c>
      <c r="O26" s="5">
        <v>0</v>
      </c>
      <c r="P26" s="5">
        <v>1.5995</v>
      </c>
      <c r="Q26" s="5">
        <v>28.322927</v>
      </c>
      <c r="R26" s="5">
        <v>0.548837707025</v>
      </c>
      <c r="S26" s="5">
        <v>3.53865079332998</v>
      </c>
      <c r="T26" s="5">
        <v>0</v>
      </c>
      <c r="U26" s="5">
        <v>0</v>
      </c>
      <c r="V26" s="5">
        <v>2.748576635710555</v>
      </c>
      <c r="W26" s="5">
        <v>41.53894196463305</v>
      </c>
    </row>
    <row r="27" ht="17" customHeight="1">
      <c r="A27" s="3">
        <v>41829</v>
      </c>
      <c r="B27" s="4">
        <v>4</v>
      </c>
      <c r="C27" s="5">
        <v>2.5</v>
      </c>
      <c r="D27" s="5">
        <v>8.529999999999999</v>
      </c>
      <c r="E27" s="5">
        <v>12.9</v>
      </c>
      <c r="F27" s="5">
        <v>4.06</v>
      </c>
      <c r="G27" s="5">
        <v>1.41</v>
      </c>
      <c r="H27" s="5">
        <v>209</v>
      </c>
      <c r="I27" s="5">
        <v>0.35</v>
      </c>
      <c r="J27" s="5">
        <v>0.46</v>
      </c>
      <c r="K27" s="5">
        <v>4.44362</v>
      </c>
      <c r="L27" s="5">
        <v>1</v>
      </c>
      <c r="M27" s="5">
        <f>LN(L27)</f>
        <v>0</v>
      </c>
      <c r="N27" s="5">
        <v>15.73</v>
      </c>
      <c r="O27" s="5">
        <v>0.24</v>
      </c>
      <c r="P27" s="5">
        <v>1.5995</v>
      </c>
      <c r="Q27" s="5">
        <v>25.31073</v>
      </c>
      <c r="R27" s="5">
        <v>0.700727740750</v>
      </c>
      <c r="S27" s="5">
        <v>5.02027769598194</v>
      </c>
      <c r="T27" s="5">
        <v>1</v>
      </c>
      <c r="U27" s="5">
        <f>LN(T27)</f>
        <v>0</v>
      </c>
      <c r="V27" s="5">
        <v>2.758906988666409</v>
      </c>
      <c r="W27" s="5">
        <v>35.83836554010488</v>
      </c>
    </row>
    <row r="28" ht="17" customHeight="1">
      <c r="A28" s="3">
        <v>41829</v>
      </c>
      <c r="B28" s="4">
        <v>8</v>
      </c>
      <c r="C28" s="5">
        <v>2.5</v>
      </c>
      <c r="D28" s="5">
        <v>7.43</v>
      </c>
      <c r="E28" s="5">
        <v>40.4</v>
      </c>
      <c r="F28" s="5">
        <v>4.68</v>
      </c>
      <c r="G28" s="5">
        <v>0.645</v>
      </c>
      <c r="H28" s="5">
        <v>419</v>
      </c>
      <c r="I28" s="5">
        <v>0.23</v>
      </c>
      <c r="J28" s="5">
        <v>0.58</v>
      </c>
      <c r="K28" s="5">
        <v>0.2085</v>
      </c>
      <c r="L28" s="5">
        <v>49.9</v>
      </c>
      <c r="M28" s="5">
        <f>LN(L28)</f>
        <v>3.910021002757473</v>
      </c>
      <c r="N28" s="5">
        <v>60.51</v>
      </c>
      <c r="O28" s="5">
        <v>10.61</v>
      </c>
      <c r="P28" s="5">
        <v>4.0669</v>
      </c>
      <c r="Q28" s="5">
        <v>24.417684</v>
      </c>
      <c r="R28" s="5">
        <v>0.4323948505</v>
      </c>
      <c r="S28" s="5">
        <v>2.70641785841341</v>
      </c>
      <c r="T28" s="5">
        <v>3.2</v>
      </c>
      <c r="U28" s="5">
        <f>LN(T28)</f>
        <v>1.163150809805681</v>
      </c>
      <c r="V28" s="5">
        <v>3.448953459411637</v>
      </c>
      <c r="W28" s="5">
        <v>22.94163029760065</v>
      </c>
    </row>
    <row r="29" ht="17" customHeight="1">
      <c r="A29" s="3">
        <v>41829</v>
      </c>
      <c r="B29" s="4">
        <v>12</v>
      </c>
      <c r="C29" s="5">
        <v>2.5</v>
      </c>
      <c r="D29" s="5">
        <v>31.8</v>
      </c>
      <c r="E29" s="5">
        <v>50.2</v>
      </c>
      <c r="F29" s="5">
        <v>1340</v>
      </c>
      <c r="G29" s="5">
        <v>6.53</v>
      </c>
      <c r="H29" s="5">
        <v>1720</v>
      </c>
      <c r="I29" s="5">
        <v>38.65</v>
      </c>
      <c r="J29" s="5">
        <v>33.55</v>
      </c>
      <c r="K29" s="5">
        <v>0.13147</v>
      </c>
      <c r="L29" s="5">
        <v>18.68</v>
      </c>
      <c r="M29" s="5">
        <f>LN(L29)</f>
        <v>2.927453432800696</v>
      </c>
      <c r="N29" s="5">
        <v>20.29</v>
      </c>
      <c r="O29" s="5">
        <v>1.61</v>
      </c>
      <c r="P29" s="5">
        <v>3.0095</v>
      </c>
      <c r="Q29" s="5">
        <v>99.611711</v>
      </c>
      <c r="R29" s="5">
        <v>-3.224972046175</v>
      </c>
      <c r="S29" s="5">
        <v>0.0005957004851886571</v>
      </c>
      <c r="T29" s="5">
        <v>19.24</v>
      </c>
      <c r="U29" s="5">
        <f>LN(T29)</f>
        <v>2.956991445237561</v>
      </c>
      <c r="V29" s="5">
        <v>222.1513338356657</v>
      </c>
      <c r="W29" s="5">
        <v>75.79077513904642</v>
      </c>
    </row>
    <row r="30" ht="17" customHeight="1">
      <c r="A30" s="3">
        <v>41836</v>
      </c>
      <c r="B30" s="4">
        <v>0</v>
      </c>
      <c r="C30" s="6"/>
      <c r="D30" s="5">
        <v>6.54</v>
      </c>
      <c r="E30" s="5">
        <v>13</v>
      </c>
      <c r="F30" s="5">
        <v>1.94</v>
      </c>
      <c r="G30" s="5">
        <v>1.47</v>
      </c>
      <c r="H30" s="5">
        <v>254.43</v>
      </c>
      <c r="I30" s="5">
        <v>0.22</v>
      </c>
      <c r="J30" s="5">
        <v>0.41</v>
      </c>
      <c r="K30" s="5">
        <v>7.23472</v>
      </c>
      <c r="L30" s="5">
        <v>1</v>
      </c>
      <c r="M30" s="5">
        <f>LN(L30)</f>
        <v>0</v>
      </c>
      <c r="N30" s="5">
        <v>7.43</v>
      </c>
      <c r="O30" s="5">
        <v>0</v>
      </c>
      <c r="P30" s="5">
        <v>1.4317</v>
      </c>
      <c r="Q30" s="5">
        <v>28.196201</v>
      </c>
      <c r="R30" s="5">
        <v>0.576538801175</v>
      </c>
      <c r="S30" s="5">
        <v>3.77171441136879</v>
      </c>
      <c r="T30" s="5">
        <v>0</v>
      </c>
      <c r="U30" s="5">
        <v>0</v>
      </c>
      <c r="V30" s="5">
        <v>1.90591254249565</v>
      </c>
      <c r="W30" s="5">
        <v>43.29289066704403</v>
      </c>
    </row>
    <row r="31" ht="17" customHeight="1">
      <c r="A31" s="3">
        <v>41836</v>
      </c>
      <c r="B31" s="4">
        <v>4</v>
      </c>
      <c r="C31" s="6"/>
      <c r="D31" s="5">
        <v>4.06</v>
      </c>
      <c r="E31" s="5">
        <v>13.7</v>
      </c>
      <c r="F31" s="5">
        <v>4.82</v>
      </c>
      <c r="G31" s="5">
        <v>1.24</v>
      </c>
      <c r="H31" s="5">
        <v>205.27</v>
      </c>
      <c r="I31" s="5">
        <v>0.2</v>
      </c>
      <c r="J31" s="5">
        <v>0.39</v>
      </c>
      <c r="K31" s="5">
        <v>2.8139</v>
      </c>
      <c r="L31" s="5">
        <v>1</v>
      </c>
      <c r="M31" s="5">
        <f>LN(L31)</f>
        <v>0</v>
      </c>
      <c r="N31" s="5">
        <v>11.33</v>
      </c>
      <c r="O31" s="5">
        <v>0</v>
      </c>
      <c r="P31" s="5">
        <v>1.6499</v>
      </c>
      <c r="Q31" s="5">
        <v>25.611295</v>
      </c>
      <c r="R31" s="5">
        <v>0.679170849825</v>
      </c>
      <c r="S31" s="5">
        <v>4.77717168844286</v>
      </c>
      <c r="T31" s="5">
        <v>1</v>
      </c>
      <c r="U31" s="5">
        <f>LN(T31)</f>
        <v>0</v>
      </c>
      <c r="V31" s="5">
        <v>6.717758715427008</v>
      </c>
      <c r="W31" s="5">
        <v>33.14336000348673</v>
      </c>
    </row>
    <row r="32" ht="17" customHeight="1">
      <c r="A32" s="3">
        <v>41836</v>
      </c>
      <c r="B32" s="4">
        <v>8</v>
      </c>
      <c r="C32" s="6"/>
      <c r="D32" s="5">
        <v>5.8</v>
      </c>
      <c r="E32" s="5">
        <v>29.7</v>
      </c>
      <c r="F32" s="5">
        <v>1.69</v>
      </c>
      <c r="G32" s="5">
        <v>1.77</v>
      </c>
      <c r="H32" s="5">
        <v>320.25</v>
      </c>
      <c r="I32" s="5">
        <v>0.3</v>
      </c>
      <c r="J32" s="5">
        <v>0.87</v>
      </c>
      <c r="K32" s="5">
        <v>0.20359</v>
      </c>
      <c r="L32" s="5">
        <v>51.13</v>
      </c>
      <c r="M32" s="5">
        <f>LN(L32)</f>
        <v>3.934371409091908</v>
      </c>
      <c r="N32" s="5">
        <v>58.99</v>
      </c>
      <c r="O32" s="5">
        <v>7.85</v>
      </c>
      <c r="P32" s="5">
        <v>4.453</v>
      </c>
      <c r="Q32" s="5">
        <v>34.794985</v>
      </c>
      <c r="R32" s="5">
        <v>-0.139916024625</v>
      </c>
      <c r="S32" s="5">
        <v>0.724576050879376</v>
      </c>
      <c r="T32" s="5">
        <v>49.9</v>
      </c>
      <c r="U32" s="5">
        <f>LN(T32)</f>
        <v>3.910021002757473</v>
      </c>
      <c r="V32" s="5">
        <v>2.001387923256663</v>
      </c>
      <c r="W32" s="5">
        <v>23.85197294772604</v>
      </c>
    </row>
    <row r="33" ht="17" customHeight="1">
      <c r="A33" s="3">
        <v>41836</v>
      </c>
      <c r="B33" s="4">
        <v>12</v>
      </c>
      <c r="C33" s="6"/>
      <c r="D33" s="5">
        <v>17</v>
      </c>
      <c r="E33" s="5">
        <v>32.3</v>
      </c>
      <c r="F33" s="5">
        <v>658</v>
      </c>
      <c r="G33" s="5">
        <v>3.41</v>
      </c>
      <c r="H33" s="5">
        <v>950.04</v>
      </c>
      <c r="I33" s="5">
        <v>20.18</v>
      </c>
      <c r="J33" s="5">
        <v>23.41</v>
      </c>
      <c r="K33" s="5">
        <v>0.10613</v>
      </c>
      <c r="L33" s="5">
        <v>23.8</v>
      </c>
      <c r="M33" s="5">
        <f>LN(L33)</f>
        <v>3.169685580677429</v>
      </c>
      <c r="N33" s="5">
        <v>25.56</v>
      </c>
      <c r="O33" s="5">
        <v>1.76</v>
      </c>
      <c r="P33" s="5">
        <v>3.9494</v>
      </c>
      <c r="Q33" s="5">
        <v>104.02426</v>
      </c>
      <c r="R33" s="5">
        <v>-3.5668440093</v>
      </c>
      <c r="S33" s="5">
        <v>0.000271116525840743</v>
      </c>
      <c r="T33" s="5">
        <v>18.68</v>
      </c>
      <c r="U33" s="5">
        <f>LN(T33)</f>
        <v>2.927453432800696</v>
      </c>
      <c r="V33" s="5">
        <v>204.0737926665419</v>
      </c>
      <c r="W33" s="5">
        <v>65.06253607634825</v>
      </c>
    </row>
    <row r="34" ht="17" customHeight="1">
      <c r="A34" s="3">
        <v>41843</v>
      </c>
      <c r="B34" s="4">
        <v>0</v>
      </c>
      <c r="C34" s="5">
        <v>2.5</v>
      </c>
      <c r="D34" s="5">
        <v>6.8</v>
      </c>
      <c r="E34" s="5">
        <v>12.6</v>
      </c>
      <c r="F34" s="5">
        <v>3.88</v>
      </c>
      <c r="G34" s="5">
        <v>-0.206</v>
      </c>
      <c r="H34" s="5">
        <v>248</v>
      </c>
      <c r="I34" s="5">
        <v>0.31</v>
      </c>
      <c r="J34" s="5">
        <v>0.49</v>
      </c>
      <c r="K34" s="5">
        <v>7.85645</v>
      </c>
      <c r="L34" s="5">
        <v>0</v>
      </c>
      <c r="M34" s="5">
        <v>0</v>
      </c>
      <c r="N34" s="5">
        <v>5.44</v>
      </c>
      <c r="O34" s="5">
        <v>2.03</v>
      </c>
      <c r="P34" s="5">
        <v>1.331</v>
      </c>
      <c r="Q34" s="5">
        <v>28.338563</v>
      </c>
      <c r="R34" s="5">
        <v>0.582149298725</v>
      </c>
      <c r="S34" s="5">
        <v>3.82075595546618</v>
      </c>
      <c r="T34" s="5">
        <v>1</v>
      </c>
      <c r="U34" s="5">
        <f>LN(T34)</f>
        <v>0</v>
      </c>
      <c r="V34" s="5">
        <v>2.957452663804493</v>
      </c>
      <c r="W34" s="5">
        <v>43.53842904074715</v>
      </c>
    </row>
    <row r="35" ht="17" customHeight="1">
      <c r="A35" s="3">
        <v>41843</v>
      </c>
      <c r="B35" s="4">
        <v>4</v>
      </c>
      <c r="C35" s="5">
        <v>2.5</v>
      </c>
      <c r="D35" s="5">
        <v>6.45</v>
      </c>
      <c r="E35" s="5">
        <v>15.8</v>
      </c>
      <c r="F35" s="5">
        <v>5.15</v>
      </c>
      <c r="G35" s="5">
        <v>1.03</v>
      </c>
      <c r="H35" s="5">
        <v>240</v>
      </c>
      <c r="I35" s="5">
        <v>0.26</v>
      </c>
      <c r="J35" s="5">
        <v>0.47</v>
      </c>
      <c r="K35" s="5">
        <v>1.67578</v>
      </c>
      <c r="L35" s="5">
        <v>1</v>
      </c>
      <c r="M35" s="5">
        <f>LN(L35)</f>
        <v>0</v>
      </c>
      <c r="N35" s="5">
        <v>14.95</v>
      </c>
      <c r="O35" s="5">
        <v>0.28</v>
      </c>
      <c r="P35" s="5">
        <v>1.566</v>
      </c>
      <c r="Q35" s="5">
        <v>24.974661</v>
      </c>
      <c r="R35" s="5">
        <v>0.721928587075</v>
      </c>
      <c r="S35" s="5">
        <v>5.27143173857751</v>
      </c>
      <c r="T35" s="5">
        <v>1</v>
      </c>
      <c r="U35" s="5">
        <f>LN(T35)</f>
        <v>0</v>
      </c>
      <c r="V35" s="5">
        <v>4.448019889487306</v>
      </c>
      <c r="W35" s="5">
        <v>33.60050260800821</v>
      </c>
    </row>
    <row r="36" ht="17" customHeight="1">
      <c r="A36" s="3">
        <v>41843</v>
      </c>
      <c r="B36" s="4">
        <v>8</v>
      </c>
      <c r="C36" s="5">
        <v>2.5</v>
      </c>
      <c r="D36" s="5">
        <v>6.95</v>
      </c>
      <c r="E36" s="5">
        <v>33</v>
      </c>
      <c r="F36" s="5">
        <v>6.9</v>
      </c>
      <c r="G36" s="5">
        <v>1.48</v>
      </c>
      <c r="H36" s="5">
        <v>338</v>
      </c>
      <c r="I36" s="5">
        <v>0.07000000000000001</v>
      </c>
      <c r="J36" s="5">
        <v>0.54</v>
      </c>
      <c r="K36" s="5">
        <v>0.16053</v>
      </c>
      <c r="L36" s="5">
        <v>65.09999999999999</v>
      </c>
      <c r="M36" s="5">
        <f>LN(L36)</f>
        <v>4.175924549214524</v>
      </c>
      <c r="N36" s="5">
        <v>80.02</v>
      </c>
      <c r="O36" s="5">
        <v>14.92</v>
      </c>
      <c r="P36" s="5">
        <v>4.369</v>
      </c>
      <c r="Q36" s="5">
        <v>32.43785</v>
      </c>
      <c r="R36" s="5">
        <v>-0.0103893242499999</v>
      </c>
      <c r="S36" s="5">
        <v>0.976361567034689</v>
      </c>
      <c r="T36" s="5">
        <v>51.13</v>
      </c>
      <c r="U36" s="5">
        <f>LN(T36)</f>
        <v>3.934371409091908</v>
      </c>
      <c r="V36" s="5">
        <v>5.552781705116935</v>
      </c>
      <c r="W36" s="5">
        <v>22.65658132926857</v>
      </c>
    </row>
    <row r="37" ht="17" customHeight="1">
      <c r="A37" s="3">
        <v>41843</v>
      </c>
      <c r="B37" s="4">
        <v>12</v>
      </c>
      <c r="C37" s="5">
        <v>2.5</v>
      </c>
      <c r="D37" s="6"/>
      <c r="E37" s="5">
        <v>68.40000000000001</v>
      </c>
      <c r="F37" s="6"/>
      <c r="G37" s="6"/>
      <c r="H37" s="5">
        <v>2160</v>
      </c>
      <c r="I37" s="6"/>
      <c r="J37" s="6"/>
      <c r="K37" s="5">
        <v>0.06897</v>
      </c>
      <c r="L37" s="5">
        <v>18.83</v>
      </c>
      <c r="M37" s="5">
        <f>LN(L37)</f>
        <v>2.935451342669061</v>
      </c>
      <c r="N37" s="5">
        <v>20.48</v>
      </c>
      <c r="O37" s="5">
        <v>1.65</v>
      </c>
      <c r="P37" s="5">
        <v>3.3284</v>
      </c>
      <c r="Q37" s="5">
        <v>127.374754</v>
      </c>
      <c r="R37" s="5">
        <v>-4.665424427250</v>
      </c>
      <c r="S37" s="7">
        <v>2.16060597491713e-05</v>
      </c>
      <c r="T37" s="5">
        <v>23.8</v>
      </c>
      <c r="U37" s="5">
        <f>LN(T37)</f>
        <v>3.169685580677429</v>
      </c>
      <c r="V37" s="6"/>
      <c r="W37" s="5">
        <v>69.85367647454338</v>
      </c>
    </row>
    <row r="38" ht="17" customHeight="1">
      <c r="A38" s="3">
        <v>41850</v>
      </c>
      <c r="B38" s="4">
        <v>0</v>
      </c>
      <c r="C38" s="5">
        <v>2.5</v>
      </c>
      <c r="D38" s="5">
        <v>4.42</v>
      </c>
      <c r="E38" s="6"/>
      <c r="F38" s="5">
        <v>37.6</v>
      </c>
      <c r="G38" s="5">
        <v>4.64</v>
      </c>
      <c r="H38" s="6"/>
      <c r="I38" s="5">
        <v>0.27</v>
      </c>
      <c r="J38" s="5">
        <v>0.47</v>
      </c>
      <c r="K38" s="5">
        <v>7.15396</v>
      </c>
      <c r="L38" s="5">
        <v>0</v>
      </c>
      <c r="M38" s="5">
        <v>0</v>
      </c>
      <c r="N38" s="5">
        <v>6</v>
      </c>
      <c r="O38" s="5">
        <v>1.56</v>
      </c>
      <c r="P38" s="5">
        <v>1.3645</v>
      </c>
      <c r="Q38" s="5">
        <v>27.024552</v>
      </c>
      <c r="R38" s="5">
        <v>0.6441537364</v>
      </c>
      <c r="S38" s="5">
        <v>4.40710843632355</v>
      </c>
      <c r="T38" s="5">
        <v>0</v>
      </c>
      <c r="U38" s="5">
        <v>0</v>
      </c>
      <c r="V38" s="5">
        <v>46.39177351113732</v>
      </c>
      <c r="W38" s="6"/>
    </row>
    <row r="39" ht="17" customHeight="1">
      <c r="A39" s="3">
        <v>41850</v>
      </c>
      <c r="B39" s="4">
        <v>4</v>
      </c>
      <c r="C39" s="5">
        <v>2.5</v>
      </c>
      <c r="D39" s="5">
        <v>3.85</v>
      </c>
      <c r="E39" s="5">
        <v>10.4</v>
      </c>
      <c r="F39" s="5">
        <v>11.9</v>
      </c>
      <c r="G39" s="5">
        <v>3.49</v>
      </c>
      <c r="H39" s="5">
        <v>157.59</v>
      </c>
      <c r="I39" s="5">
        <v>0.25</v>
      </c>
      <c r="J39" s="5">
        <v>0.55</v>
      </c>
      <c r="K39" s="5">
        <v>0.81882</v>
      </c>
      <c r="L39" s="5">
        <v>1</v>
      </c>
      <c r="M39" s="5">
        <f>LN(L39)</f>
        <v>0</v>
      </c>
      <c r="N39" s="5">
        <v>10.62</v>
      </c>
      <c r="O39" s="5">
        <v>0.63</v>
      </c>
      <c r="P39" s="5">
        <v>2.4052</v>
      </c>
      <c r="Q39" s="5">
        <v>26.060038</v>
      </c>
      <c r="R39" s="5">
        <v>0.560618373450</v>
      </c>
      <c r="S39" s="5">
        <v>3.63595394398617</v>
      </c>
      <c r="T39" s="5">
        <v>1</v>
      </c>
      <c r="U39" s="5">
        <f>LN(T39)</f>
        <v>0</v>
      </c>
      <c r="V39" s="5">
        <v>17.6605019293352</v>
      </c>
      <c r="W39" s="5">
        <v>33.51868215334015</v>
      </c>
    </row>
    <row r="40" ht="17" customHeight="1">
      <c r="A40" s="3">
        <v>41850</v>
      </c>
      <c r="B40" s="4">
        <v>8</v>
      </c>
      <c r="C40" s="5">
        <v>2.5</v>
      </c>
      <c r="D40" s="5">
        <v>4</v>
      </c>
      <c r="E40" s="5">
        <v>26.3</v>
      </c>
      <c r="F40" s="5">
        <v>24.2</v>
      </c>
      <c r="G40" s="5">
        <v>1.91</v>
      </c>
      <c r="H40" s="5">
        <v>313.13</v>
      </c>
      <c r="I40" s="5">
        <v>4.11</v>
      </c>
      <c r="J40" s="5">
        <v>5.74</v>
      </c>
      <c r="K40" s="5">
        <v>0.14676</v>
      </c>
      <c r="L40" s="5">
        <v>40.69</v>
      </c>
      <c r="M40" s="5">
        <f>LN(L40)</f>
        <v>3.705982362013598</v>
      </c>
      <c r="N40" s="5">
        <v>47.04</v>
      </c>
      <c r="O40" s="5">
        <v>6.34</v>
      </c>
      <c r="P40" s="5">
        <v>3.043</v>
      </c>
      <c r="Q40" s="5">
        <v>53.831545</v>
      </c>
      <c r="R40" s="5">
        <v>-0.920761742625</v>
      </c>
      <c r="S40" s="5">
        <v>0.120015753845914</v>
      </c>
      <c r="T40" s="5">
        <v>65.09999999999999</v>
      </c>
      <c r="U40" s="5">
        <f>LN(T40)</f>
        <v>4.175924549214524</v>
      </c>
      <c r="V40" s="5">
        <v>32.58151331972078</v>
      </c>
      <c r="W40" s="5">
        <v>26.33665098700897</v>
      </c>
    </row>
    <row r="41" ht="17" customHeight="1">
      <c r="A41" s="3">
        <v>41850</v>
      </c>
      <c r="B41" s="4">
        <v>12</v>
      </c>
      <c r="C41" s="5">
        <v>2.5</v>
      </c>
      <c r="D41" s="5">
        <v>9.34</v>
      </c>
      <c r="E41" s="5">
        <v>26.7</v>
      </c>
      <c r="F41" s="5">
        <v>543</v>
      </c>
      <c r="G41" s="5">
        <v>2.95</v>
      </c>
      <c r="H41" s="5">
        <v>845.79</v>
      </c>
      <c r="I41" s="5">
        <v>17.35</v>
      </c>
      <c r="J41" s="5">
        <v>19.35</v>
      </c>
      <c r="K41" s="5">
        <v>0.09311</v>
      </c>
      <c r="L41" s="5">
        <v>18.99</v>
      </c>
      <c r="M41" s="5">
        <f>LN(L41)</f>
        <v>2.943912524824194</v>
      </c>
      <c r="N41" s="5">
        <v>20.85</v>
      </c>
      <c r="O41" s="5">
        <v>1.86</v>
      </c>
      <c r="P41" s="5">
        <v>2.8752</v>
      </c>
      <c r="Q41" s="5">
        <v>116.005726</v>
      </c>
      <c r="R41" s="5">
        <v>-4.034583883950</v>
      </c>
      <c r="S41" s="7">
        <v>9.2345580576605e-05</v>
      </c>
      <c r="T41" s="5">
        <v>18.83</v>
      </c>
      <c r="U41" s="5">
        <f>LN(T41)</f>
        <v>2.935451342669061</v>
      </c>
      <c r="V41" s="5">
        <v>306.5454038429606</v>
      </c>
      <c r="W41" s="5">
        <v>70.07174029230193</v>
      </c>
    </row>
    <row r="42" ht="17" customHeight="1">
      <c r="A42" s="3">
        <v>41864</v>
      </c>
      <c r="B42" s="4">
        <v>0</v>
      </c>
      <c r="C42" s="5">
        <v>2.6</v>
      </c>
      <c r="D42" s="5">
        <v>4.69</v>
      </c>
      <c r="E42" s="5">
        <v>8.460000000000001</v>
      </c>
      <c r="F42" s="5">
        <v>3.79</v>
      </c>
      <c r="G42" s="5">
        <v>4.94</v>
      </c>
      <c r="H42" s="5">
        <v>166.71</v>
      </c>
      <c r="I42" s="5">
        <v>0.24</v>
      </c>
      <c r="J42" s="5">
        <v>0.17</v>
      </c>
      <c r="K42" s="5">
        <v>7.11324</v>
      </c>
      <c r="L42" s="5">
        <v>1</v>
      </c>
      <c r="M42" s="5">
        <f>LN(L42)</f>
        <v>0</v>
      </c>
      <c r="N42" s="5">
        <v>6.2</v>
      </c>
      <c r="O42" s="5">
        <v>0.6899999999999999</v>
      </c>
      <c r="P42" s="5">
        <v>4.4362</v>
      </c>
      <c r="Q42" s="5">
        <v>25.840325</v>
      </c>
      <c r="R42" s="5">
        <v>0.313756339475</v>
      </c>
      <c r="S42" s="5">
        <v>2.05947412298481</v>
      </c>
      <c r="T42" s="5">
        <v>0</v>
      </c>
      <c r="U42" s="5">
        <v>0</v>
      </c>
      <c r="V42" s="5">
        <v>5.86756667302171</v>
      </c>
      <c r="W42" s="5">
        <v>43.58960238304795</v>
      </c>
    </row>
    <row r="43" ht="17" customHeight="1">
      <c r="A43" s="3">
        <v>41864</v>
      </c>
      <c r="B43" s="4">
        <v>4</v>
      </c>
      <c r="C43" s="5">
        <v>2.6</v>
      </c>
      <c r="D43" s="5">
        <v>4.36</v>
      </c>
      <c r="E43" s="5">
        <v>8.66</v>
      </c>
      <c r="F43" s="5">
        <v>2.74</v>
      </c>
      <c r="G43" s="5">
        <v>2.72</v>
      </c>
      <c r="H43" s="5">
        <v>162.65</v>
      </c>
      <c r="I43" s="5">
        <v>0.24</v>
      </c>
      <c r="J43" s="5">
        <v>0.17</v>
      </c>
      <c r="K43" s="5">
        <v>0.88694</v>
      </c>
      <c r="L43" s="5">
        <v>1</v>
      </c>
      <c r="M43" s="5">
        <f>LN(L43)</f>
        <v>0</v>
      </c>
      <c r="N43" s="5">
        <v>8.43</v>
      </c>
      <c r="O43" s="5">
        <v>0.51</v>
      </c>
      <c r="P43" s="5">
        <v>4.4698</v>
      </c>
      <c r="Q43" s="5">
        <v>26.272194</v>
      </c>
      <c r="R43" s="5">
        <v>0.287712077950</v>
      </c>
      <c r="S43" s="5">
        <v>1.93959956458497</v>
      </c>
      <c r="T43" s="5">
        <v>1</v>
      </c>
      <c r="U43" s="5">
        <f>LN(T43)</f>
        <v>0</v>
      </c>
      <c r="V43" s="5">
        <v>4.263957226333529</v>
      </c>
      <c r="W43" s="5">
        <v>41.54586395171386</v>
      </c>
    </row>
    <row r="44" ht="17" customHeight="1">
      <c r="A44" s="3">
        <v>41864</v>
      </c>
      <c r="B44" s="4">
        <v>8</v>
      </c>
      <c r="C44" s="5">
        <v>2.6</v>
      </c>
      <c r="D44" s="5">
        <v>4.44</v>
      </c>
      <c r="E44" s="6"/>
      <c r="F44" s="5">
        <v>46.5</v>
      </c>
      <c r="G44" s="5">
        <v>2.48</v>
      </c>
      <c r="H44" s="6"/>
      <c r="I44" s="5">
        <v>4.85</v>
      </c>
      <c r="J44" s="5">
        <v>7.71</v>
      </c>
      <c r="K44" s="5">
        <v>0.16543</v>
      </c>
      <c r="L44" s="5">
        <v>41.28</v>
      </c>
      <c r="M44" s="5">
        <f>LN(L44)</f>
        <v>3.720378121173307</v>
      </c>
      <c r="N44" s="5">
        <v>47.44</v>
      </c>
      <c r="O44" s="5">
        <v>5.61</v>
      </c>
      <c r="P44" s="5">
        <v>5.6279</v>
      </c>
      <c r="Q44" s="5">
        <v>45.876262</v>
      </c>
      <c r="R44" s="5">
        <v>-0.847904067150</v>
      </c>
      <c r="S44" s="5">
        <v>0.141937101696646</v>
      </c>
      <c r="T44" s="5">
        <v>40.69</v>
      </c>
      <c r="U44" s="5">
        <f>LN(T44)</f>
        <v>3.705982362013598</v>
      </c>
      <c r="V44" s="5">
        <v>55.99034595638422</v>
      </c>
      <c r="W44" s="6"/>
    </row>
    <row r="45" ht="17" customHeight="1">
      <c r="A45" s="3">
        <v>41864</v>
      </c>
      <c r="B45" s="4">
        <v>12</v>
      </c>
      <c r="C45" s="5">
        <v>2.6</v>
      </c>
      <c r="D45" s="5">
        <v>9.59</v>
      </c>
      <c r="E45" s="5">
        <v>21</v>
      </c>
      <c r="F45" s="5">
        <v>745</v>
      </c>
      <c r="G45" s="5">
        <v>1.8</v>
      </c>
      <c r="H45" s="5">
        <v>1009.21</v>
      </c>
      <c r="I45" s="5">
        <v>26.14</v>
      </c>
      <c r="J45" s="5">
        <v>35.51</v>
      </c>
      <c r="K45" s="5">
        <v>0.12031</v>
      </c>
      <c r="L45" s="5">
        <v>24.06</v>
      </c>
      <c r="M45" s="5">
        <f>LN(L45)</f>
        <v>3.180550710546533</v>
      </c>
      <c r="N45" s="5">
        <v>26.45</v>
      </c>
      <c r="O45" s="5">
        <v>2.39</v>
      </c>
      <c r="P45" s="5">
        <v>4.5033</v>
      </c>
      <c r="Q45" s="5">
        <v>115.359466</v>
      </c>
      <c r="R45" s="5">
        <v>-4.208768179650</v>
      </c>
      <c r="S45" s="7">
        <v>6.183463767519861e-05</v>
      </c>
      <c r="T45" s="5">
        <v>18.99</v>
      </c>
      <c r="U45" s="5">
        <f>LN(T45)</f>
        <v>2.943912524824194</v>
      </c>
      <c r="V45" s="5">
        <v>409.2595111772223</v>
      </c>
      <c r="W45" s="5">
        <v>106.3050434811591</v>
      </c>
    </row>
    <row r="46" ht="17" customHeight="1">
      <c r="A46" s="3">
        <v>41886</v>
      </c>
      <c r="B46" s="4">
        <v>0</v>
      </c>
      <c r="C46" s="5">
        <v>3.8</v>
      </c>
      <c r="D46" s="5">
        <v>6</v>
      </c>
      <c r="E46" s="5">
        <v>9.800000000000001</v>
      </c>
      <c r="F46" s="5">
        <v>7.6</v>
      </c>
      <c r="G46" s="5">
        <v>3.9</v>
      </c>
      <c r="H46" s="5">
        <v>181</v>
      </c>
      <c r="I46" s="5">
        <v>0.19</v>
      </c>
      <c r="J46" s="5">
        <v>0.3</v>
      </c>
      <c r="K46" s="5">
        <v>7.48408</v>
      </c>
      <c r="L46" s="5">
        <v>1</v>
      </c>
      <c r="M46" s="5">
        <f>LN(L46)</f>
        <v>0</v>
      </c>
      <c r="N46" s="5">
        <v>5.22</v>
      </c>
      <c r="O46" s="5">
        <v>0.39</v>
      </c>
      <c r="P46" s="5">
        <v>0.5589</v>
      </c>
      <c r="Q46" s="5">
        <v>28.70074</v>
      </c>
      <c r="R46" s="5">
        <v>0.6619447677</v>
      </c>
      <c r="S46" s="5">
        <v>4.59139617092135</v>
      </c>
      <c r="T46" s="5">
        <v>1</v>
      </c>
      <c r="U46" s="5">
        <f>LN(T46)</f>
        <v>0</v>
      </c>
      <c r="V46" s="5">
        <v>7.663938775187173</v>
      </c>
      <c r="W46" s="5">
        <v>40.85489683604671</v>
      </c>
    </row>
    <row r="47" ht="17" customHeight="1">
      <c r="A47" s="3">
        <v>41886</v>
      </c>
      <c r="B47" s="4">
        <v>4</v>
      </c>
      <c r="C47" s="5">
        <v>3.8</v>
      </c>
      <c r="D47" s="5">
        <v>3.3</v>
      </c>
      <c r="E47" s="5">
        <v>11</v>
      </c>
      <c r="F47" s="5">
        <v>23.9</v>
      </c>
      <c r="G47" s="5">
        <v>0.2</v>
      </c>
      <c r="H47" s="5">
        <v>165</v>
      </c>
      <c r="I47" s="5">
        <v>0.24</v>
      </c>
      <c r="J47" s="5">
        <v>0.48</v>
      </c>
      <c r="K47" s="5">
        <v>0.67088</v>
      </c>
      <c r="L47" s="5">
        <v>1</v>
      </c>
      <c r="M47" s="5">
        <f>LN(L47)</f>
        <v>0</v>
      </c>
      <c r="N47" s="5">
        <v>6.25</v>
      </c>
      <c r="O47" s="5">
        <v>0.32</v>
      </c>
      <c r="P47" s="5">
        <v>2.4891</v>
      </c>
      <c r="Q47" s="5">
        <v>26.731603</v>
      </c>
      <c r="R47" s="5">
        <v>0.516099240525</v>
      </c>
      <c r="S47" s="5">
        <v>3.28170274654349</v>
      </c>
      <c r="T47" s="5">
        <v>1</v>
      </c>
      <c r="U47" s="5">
        <f>LN(T47)</f>
        <v>0</v>
      </c>
      <c r="V47" s="5">
        <v>38.22046630894155</v>
      </c>
      <c r="W47" s="5">
        <v>33.18049632540811</v>
      </c>
    </row>
    <row r="48" ht="17" customHeight="1">
      <c r="A48" s="3">
        <v>41886</v>
      </c>
      <c r="B48" s="4">
        <v>8</v>
      </c>
      <c r="C48" s="5">
        <v>3.8</v>
      </c>
      <c r="D48" s="5">
        <v>3.7</v>
      </c>
      <c r="E48" s="5">
        <v>32.6</v>
      </c>
      <c r="F48" s="5">
        <v>36</v>
      </c>
      <c r="G48" s="5">
        <v>1.9</v>
      </c>
      <c r="H48" s="5">
        <v>521</v>
      </c>
      <c r="I48" s="5">
        <v>5.63</v>
      </c>
      <c r="J48" s="5">
        <v>5.3</v>
      </c>
      <c r="K48" s="5">
        <v>0.13898</v>
      </c>
      <c r="L48" s="5">
        <v>62.94</v>
      </c>
      <c r="M48" s="5">
        <f>LN(L48)</f>
        <v>4.142181891636261</v>
      </c>
      <c r="N48" s="5">
        <v>94.66</v>
      </c>
      <c r="O48" s="5">
        <v>25.05</v>
      </c>
      <c r="P48" s="5">
        <v>3.7312</v>
      </c>
      <c r="Q48" s="5">
        <v>73.602627</v>
      </c>
      <c r="R48" s="5">
        <v>-2.005121328875</v>
      </c>
      <c r="S48" s="5">
        <v>0.009882769610941561</v>
      </c>
      <c r="T48" s="5">
        <v>41.28</v>
      </c>
      <c r="U48" s="5">
        <f>LN(T48)</f>
        <v>3.720378121173307</v>
      </c>
      <c r="V48" s="5">
        <v>52.00855819492982</v>
      </c>
      <c r="W48" s="5">
        <v>35.3518171483387</v>
      </c>
    </row>
    <row r="49" ht="17" customHeight="1">
      <c r="A49" s="3">
        <v>41886</v>
      </c>
      <c r="B49" s="4">
        <v>12</v>
      </c>
      <c r="C49" s="5">
        <v>3.8</v>
      </c>
      <c r="D49" s="5">
        <v>11.6</v>
      </c>
      <c r="E49" s="5">
        <v>28.1</v>
      </c>
      <c r="F49" s="5">
        <v>1050</v>
      </c>
      <c r="G49" s="5">
        <v>3.5</v>
      </c>
      <c r="H49" s="5">
        <v>1570</v>
      </c>
      <c r="I49" s="5">
        <v>27.17</v>
      </c>
      <c r="J49" s="5">
        <v>30.76</v>
      </c>
      <c r="K49" s="5">
        <v>0.13579</v>
      </c>
      <c r="L49" s="5">
        <v>21.26</v>
      </c>
      <c r="M49" s="5">
        <f>LN(L49)</f>
        <v>3.056827372913802</v>
      </c>
      <c r="N49" s="5">
        <v>25.39</v>
      </c>
      <c r="O49" s="5">
        <v>3.5</v>
      </c>
      <c r="P49" s="5">
        <v>2.9088</v>
      </c>
      <c r="Q49" s="5">
        <v>123.850036</v>
      </c>
      <c r="R49" s="5">
        <v>-4.4344004829</v>
      </c>
      <c r="S49" s="7">
        <v>3.67789661470089e-05</v>
      </c>
      <c r="T49" s="5">
        <v>24.06</v>
      </c>
      <c r="U49" s="5">
        <f>LN(T49)</f>
        <v>3.180550710546533</v>
      </c>
      <c r="V49" s="5">
        <v>476.9888482440958</v>
      </c>
      <c r="W49" s="5">
        <v>123.5904608087562</v>
      </c>
    </row>
    <row r="50" ht="17" customHeight="1">
      <c r="A50" s="3">
        <v>41907</v>
      </c>
      <c r="B50" s="4">
        <v>0</v>
      </c>
      <c r="C50" s="5">
        <v>3.3</v>
      </c>
      <c r="D50" s="5">
        <v>3.7</v>
      </c>
      <c r="E50" s="5">
        <v>8.18</v>
      </c>
      <c r="F50" s="5">
        <v>8.9</v>
      </c>
      <c r="G50" s="5">
        <v>0.8</v>
      </c>
      <c r="H50" s="5">
        <v>163</v>
      </c>
      <c r="I50" s="6"/>
      <c r="J50" s="5">
        <v>0.34</v>
      </c>
      <c r="K50" s="5">
        <v>7.46792</v>
      </c>
      <c r="L50" s="8">
        <v>1</v>
      </c>
      <c r="M50" s="5">
        <f>LN(L50)</f>
        <v>0</v>
      </c>
      <c r="N50" s="8">
        <v>4.84</v>
      </c>
      <c r="O50" s="5">
        <v>0</v>
      </c>
      <c r="P50" s="5">
        <v>0.9953</v>
      </c>
      <c r="Q50" s="5">
        <v>26.129617</v>
      </c>
      <c r="R50" s="5">
        <v>0.736169972175</v>
      </c>
      <c r="S50" s="5">
        <v>5.44715799491463</v>
      </c>
      <c r="T50" s="5">
        <v>1</v>
      </c>
      <c r="U50" s="5">
        <f>LN(T50)</f>
        <v>0</v>
      </c>
      <c r="V50" s="5">
        <v>12.99439541160421</v>
      </c>
      <c r="W50" s="5">
        <v>44.07840995143864</v>
      </c>
    </row>
    <row r="51" ht="17" customHeight="1">
      <c r="A51" s="3">
        <v>41907</v>
      </c>
      <c r="B51" s="4">
        <v>4</v>
      </c>
      <c r="C51" s="5">
        <v>3.3</v>
      </c>
      <c r="D51" s="5">
        <v>5.3</v>
      </c>
      <c r="E51" s="5">
        <v>7.89</v>
      </c>
      <c r="F51" s="5">
        <v>6.2</v>
      </c>
      <c r="G51" s="5">
        <v>1.7</v>
      </c>
      <c r="H51" s="5">
        <v>166</v>
      </c>
      <c r="I51" s="6"/>
      <c r="J51" s="5">
        <v>0.35</v>
      </c>
      <c r="K51" s="5">
        <v>7.46657</v>
      </c>
      <c r="L51" s="8">
        <v>1</v>
      </c>
      <c r="M51" s="5">
        <f>LN(L51)</f>
        <v>0</v>
      </c>
      <c r="N51" s="8">
        <v>6.18</v>
      </c>
      <c r="O51" s="5">
        <v>0.12</v>
      </c>
      <c r="P51" s="5">
        <v>1.2974</v>
      </c>
      <c r="Q51" s="5">
        <v>26.123182</v>
      </c>
      <c r="R51" s="5">
        <v>0.698127152850</v>
      </c>
      <c r="S51" s="5">
        <v>4.99030572372781</v>
      </c>
      <c r="T51" s="5">
        <v>1</v>
      </c>
      <c r="U51" s="5">
        <f>LN(T51)</f>
        <v>0</v>
      </c>
      <c r="V51" s="5">
        <v>6.649747564569265</v>
      </c>
      <c r="W51" s="5">
        <v>46.53960616829527</v>
      </c>
    </row>
    <row r="52" ht="17" customHeight="1">
      <c r="A52" s="3">
        <v>41907</v>
      </c>
      <c r="B52" s="4">
        <v>8</v>
      </c>
      <c r="C52" s="5">
        <v>3.3</v>
      </c>
      <c r="D52" s="5">
        <v>4</v>
      </c>
      <c r="E52" s="5">
        <v>19.1</v>
      </c>
      <c r="F52" s="5">
        <v>55.3</v>
      </c>
      <c r="G52" s="6"/>
      <c r="H52" s="5">
        <v>337</v>
      </c>
      <c r="I52" s="6"/>
      <c r="J52" s="5">
        <v>7.58</v>
      </c>
      <c r="K52" s="5">
        <v>0.15358</v>
      </c>
      <c r="L52" s="8">
        <v>23.63</v>
      </c>
      <c r="M52" s="5">
        <f>LN(L52)</f>
        <v>3.162517091198816</v>
      </c>
      <c r="N52" s="8">
        <v>47.26</v>
      </c>
      <c r="O52" s="8">
        <v>12.86</v>
      </c>
      <c r="P52" s="5">
        <v>2.9759</v>
      </c>
      <c r="Q52" s="5">
        <v>86.864591</v>
      </c>
      <c r="R52" s="5">
        <v>-2.577931252975</v>
      </c>
      <c r="S52" s="5">
        <v>0.00264282707283611</v>
      </c>
      <c r="T52" s="5">
        <v>62.94</v>
      </c>
      <c r="U52" s="5">
        <f>LN(T52)</f>
        <v>4.142181891636261</v>
      </c>
      <c r="V52" s="5">
        <v>72.78151194263734</v>
      </c>
      <c r="W52" s="5">
        <v>39.02906548573309</v>
      </c>
    </row>
    <row r="53" ht="17" customHeight="1">
      <c r="A53" s="3">
        <v>41907</v>
      </c>
      <c r="B53" s="4">
        <v>12</v>
      </c>
      <c r="C53" s="5">
        <v>3.3</v>
      </c>
      <c r="D53" s="5">
        <v>14.2</v>
      </c>
      <c r="E53" s="5">
        <v>32.3</v>
      </c>
      <c r="F53" s="5">
        <v>1590</v>
      </c>
      <c r="G53" s="5">
        <v>6</v>
      </c>
      <c r="H53" s="5">
        <v>1900</v>
      </c>
      <c r="I53" s="6"/>
      <c r="J53" s="5">
        <v>39.01</v>
      </c>
      <c r="K53" s="5">
        <v>0.11788</v>
      </c>
      <c r="L53" s="8">
        <v>6.45</v>
      </c>
      <c r="M53" s="5">
        <f>LN(L53)</f>
        <v>1.864080130807681</v>
      </c>
      <c r="N53" s="8">
        <v>11.27</v>
      </c>
      <c r="O53" s="8">
        <v>2.65</v>
      </c>
      <c r="P53" s="5">
        <v>2.4891</v>
      </c>
      <c r="Q53" s="5">
        <v>163.030827</v>
      </c>
      <c r="R53" s="5">
        <v>-6.356789129675</v>
      </c>
      <c r="S53" s="7">
        <v>4.39755085312693e-07</v>
      </c>
      <c r="T53" s="5">
        <v>21.26</v>
      </c>
      <c r="U53" s="5">
        <f>LN(T53)</f>
        <v>3.056827372913802</v>
      </c>
      <c r="V53" s="5">
        <v>590.121267612322</v>
      </c>
      <c r="W53" s="5">
        <v>130.119593432973</v>
      </c>
    </row>
    <row r="54" ht="17" customHeight="1">
      <c r="A54" s="3">
        <v>41935</v>
      </c>
      <c r="B54" s="4">
        <v>0</v>
      </c>
      <c r="C54" s="6"/>
      <c r="D54" s="6"/>
      <c r="E54" s="6"/>
      <c r="F54" s="6"/>
      <c r="G54" s="6"/>
      <c r="H54" s="6"/>
      <c r="I54" s="6"/>
      <c r="J54" s="6"/>
      <c r="K54" s="5">
        <v>8.30739</v>
      </c>
      <c r="L54" s="6"/>
      <c r="M54" s="6"/>
      <c r="N54" s="6"/>
      <c r="O54" s="6"/>
      <c r="P54" s="6"/>
      <c r="Q54" s="6"/>
      <c r="R54" s="6"/>
      <c r="S54" s="6"/>
      <c r="T54" s="8">
        <v>1</v>
      </c>
      <c r="U54" s="5">
        <f>LN(T54)</f>
        <v>0</v>
      </c>
      <c r="V54" s="6"/>
      <c r="W54" s="6"/>
    </row>
    <row r="55" ht="17" customHeight="1">
      <c r="A55" s="3">
        <v>41935</v>
      </c>
      <c r="B55" s="4">
        <v>4</v>
      </c>
      <c r="C55" s="6"/>
      <c r="D55" s="6"/>
      <c r="E55" s="6"/>
      <c r="F55" s="6"/>
      <c r="G55" s="6"/>
      <c r="H55" s="6"/>
      <c r="I55" s="6"/>
      <c r="J55" s="6"/>
      <c r="K55" s="5">
        <v>8.322710000000001</v>
      </c>
      <c r="L55" s="6"/>
      <c r="M55" s="6"/>
      <c r="N55" s="6"/>
      <c r="O55" s="6"/>
      <c r="P55" s="6"/>
      <c r="Q55" s="6"/>
      <c r="R55" s="6"/>
      <c r="S55" s="6"/>
      <c r="T55" s="8">
        <v>1</v>
      </c>
      <c r="U55" s="5">
        <f>LN(T55)</f>
        <v>0</v>
      </c>
      <c r="V55" s="6"/>
      <c r="W55" s="6"/>
    </row>
    <row r="56" ht="17" customHeight="1">
      <c r="A56" s="3">
        <v>41935</v>
      </c>
      <c r="B56" s="4">
        <v>8</v>
      </c>
      <c r="C56" s="6"/>
      <c r="D56" s="6"/>
      <c r="E56" s="6"/>
      <c r="F56" s="6"/>
      <c r="G56" s="6"/>
      <c r="H56" s="6"/>
      <c r="I56" s="6"/>
      <c r="J56" s="6"/>
      <c r="K56" s="5">
        <v>2.63587</v>
      </c>
      <c r="L56" s="6"/>
      <c r="M56" s="6"/>
      <c r="N56" s="6"/>
      <c r="O56" s="6"/>
      <c r="P56" s="6"/>
      <c r="Q56" s="6"/>
      <c r="R56" s="6"/>
      <c r="S56" s="6"/>
      <c r="T56" s="8">
        <v>23.63</v>
      </c>
      <c r="U56" s="5">
        <f>LN(T56)</f>
        <v>3.162517091198816</v>
      </c>
      <c r="V56" s="6"/>
      <c r="W56" s="6"/>
    </row>
    <row r="57" ht="17" customHeight="1">
      <c r="A57" s="3">
        <v>41935</v>
      </c>
      <c r="B57" s="4">
        <v>12</v>
      </c>
      <c r="C57" s="6"/>
      <c r="D57" s="6"/>
      <c r="E57" s="6"/>
      <c r="F57" s="6"/>
      <c r="G57" s="6"/>
      <c r="H57" s="6"/>
      <c r="I57" s="6"/>
      <c r="J57" s="6"/>
      <c r="K57" s="5">
        <v>0.2548</v>
      </c>
      <c r="L57" s="6"/>
      <c r="M57" s="6"/>
      <c r="N57" s="6"/>
      <c r="O57" s="6"/>
      <c r="P57" s="6"/>
      <c r="Q57" s="6"/>
      <c r="R57" s="6"/>
      <c r="S57" s="6"/>
      <c r="T57" s="8">
        <v>6.45</v>
      </c>
      <c r="U57" s="5">
        <f>LN(T57)</f>
        <v>1.864080130807681</v>
      </c>
      <c r="V57" s="6"/>
      <c r="W57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