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1310" windowHeight="11450"/>
  </bookViews>
  <sheets>
    <sheet name="one" sheetId="1" r:id="rId1"/>
  </sheets>
  <calcPr calcId="162913"/>
</workbook>
</file>

<file path=xl/calcChain.xml><?xml version="1.0" encoding="utf-8"?>
<calcChain xmlns="http://schemas.openxmlformats.org/spreadsheetml/2006/main">
  <c r="AT10" i="1" l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X9" i="1" l="1"/>
  <c r="AW9" i="1"/>
  <c r="AT9" i="1" l="1"/>
  <c r="AU9" i="1"/>
</calcChain>
</file>

<file path=xl/sharedStrings.xml><?xml version="1.0" encoding="utf-8"?>
<sst xmlns="http://schemas.openxmlformats.org/spreadsheetml/2006/main" count="342" uniqueCount="38">
  <si>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</si>
  <si>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</si>
  <si>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</si>
  <si>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</si>
  <si>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</si>
  <si>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</si>
  <si>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</si>
  <si>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</si>
  <si>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</si>
  <si>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</si>
  <si>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</si>
  <si>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</si>
  <si>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</si>
  <si>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</si>
  <si>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</si>
  <si>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</si>
  <si>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</si>
  <si>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</si>
  <si>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</si>
  <si>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</si>
  <si>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</si>
  <si>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</si>
  <si>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</si>
  <si>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</si>
  <si>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</si>
  <si>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</si>
  <si>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BRN04may21_001.gcd</t>
  </si>
  <si>
    <t>BRN04may21_002.gcd</t>
  </si>
  <si>
    <t>BRN04may21_003.gcd</t>
  </si>
  <si>
    <t>BRN04may21_004.gcd</t>
  </si>
  <si>
    <t>BRN04may21_005.gcd</t>
  </si>
  <si>
    <t>BRN04may21_006.gcd</t>
  </si>
  <si>
    <t>BRN04may21_007.gcd</t>
  </si>
  <si>
    <t>BRN04may21_008.gcd</t>
  </si>
  <si>
    <t>BRN04may21_009.gcd</t>
  </si>
  <si>
    <t>BRN04may21_010.gcd</t>
  </si>
  <si>
    <t>BRN04may21_011.gcd</t>
  </si>
  <si>
    <t>BRN04may21_012.gcd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</si>
</sst>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21"/>
  <sheetViews>
    <sheetView tabSelected="1" topLeftCell="A4" workbookViewId="0">
      <selection activeCell="F34" sqref="F34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 s="1" t="s">
        <v>0</v>
      </c>
      <c r="B9" t="s">
        <v>1</v>
      </c>
      <c r="C9" s="2" t="s">
        <v>2</v>
      </c>
      <c r="D9" t="s">
        <v>3</v>
      </c>
      <c r="E9" t="s">
        <v>4</v>
      </c>
      <c r="F9" t="s">
        <v>5</v>
      </c>
      <c r="G9" t="s">
        <v>6</v>
      </c>
      <c r="H9" s="3" t="s">
        <v>7</v>
      </c>
      <c r="I9" t="s">
        <v>8</v>
      </c>
      <c r="J9" t="s">
        <v>9</v>
      </c>
      <c r="K9" t="s">
        <v>10</v>
      </c>
      <c r="L9" s="10" t="s">
        <v>11</v>
      </c>
      <c r="M9" t="s">
        <v>12</v>
      </c>
      <c r="O9" t="s">
        <v>0</v>
      </c>
      <c r="P9" t="s">
        <v>1</v>
      </c>
      <c r="Q9" s="2" t="s">
        <v>2</v>
      </c>
      <c r="R9" t="s">
        <v>3</v>
      </c>
      <c r="S9" t="s">
        <v>4</v>
      </c>
      <c r="T9" t="s">
        <v>5</v>
      </c>
      <c r="U9" t="s">
        <v>6</v>
      </c>
      <c r="V9" s="3" t="s">
        <v>7</v>
      </c>
      <c r="W9" t="s">
        <v>8</v>
      </c>
      <c r="X9" t="s">
        <v>9</v>
      </c>
      <c r="Y9" t="s">
        <v>10</v>
      </c>
      <c r="Z9" t="s">
        <v>11</v>
      </c>
      <c r="AA9" t="s">
        <v>12</v>
      </c>
      <c r="AC9" t="s">
        <v>0</v>
      </c>
      <c r="AD9" t="s">
        <v>1</v>
      </c>
      <c r="AE9" s="2" t="s">
        <v>2</v>
      </c>
      <c r="AF9" t="s">
        <v>3</v>
      </c>
      <c r="AG9" t="s">
        <v>4</v>
      </c>
      <c r="AH9" t="s">
        <v>5</v>
      </c>
      <c r="AI9" t="s">
        <v>6</v>
      </c>
      <c r="AJ9" s="3" t="s">
        <v>7</v>
      </c>
      <c r="AK9" t="s">
        <v>8</v>
      </c>
      <c r="AL9" t="s">
        <v>9</v>
      </c>
      <c r="AM9" t="s">
        <v>10</v>
      </c>
      <c r="AN9" t="s">
        <v>11</v>
      </c>
      <c r="AO9" t="s">
        <v>12</v>
      </c>
      <c r="AQ9">
        <v>1</v>
      </c>
      <c r="AT9" s="6" t="e">
        <f t="shared" ref="AT9" si="0">IF(H9&lt;15000,((0.00000002125*H9^2)+(0.002705*H9)+(-4.371)),(IF(H9&lt;700000,((-0.0000000008162*H9^2)+(0.003141*H9)+(0.4702)), ((0.000000003285*V9^2)+(0.1899*V9)+(559.5)))))</f>
        <v>#VALUE!</v>
      </c>
      <c r="AU9" s="7" t="e">
        <f t="shared" ref="AU9" si="1">((-0.00000006277*AJ9^2)+(0.1854*AJ9)+(34.83))</f>
        <v>#VALUE!</v>
      </c>
      <c r="AW9" s="8" t="e">
        <f>IF(H9&lt;10000,((-0.00000005795*H9^2)+(0.003823*H9)+(-6.715)),(IF(H9&lt;700000,((-0.0000000001209*H9^2)+(0.002635*H9)+(-0.4111)), ((-0.00000002007*V9^2)+(0.2564*V9)+(286.1)))))</f>
        <v>#VALUE!</v>
      </c>
      <c r="AX9" s="9" t="e">
        <f>(-0.00000001626*AJ9^2)+(0.1912*AJ9)+(-3.858)</f>
        <v>#VALUE!</v>
      </c>
    </row>
    <row r="10" spans="1:50" x14ac:dyDescent="0.35">
      <c r="A10">
        <v>39</v>
      </c>
      <c r="B10" t="s">
        <v>26</v>
      </c>
      <c r="C10" s="2">
        <v>44320.443414351852</v>
      </c>
      <c r="D10" t="s">
        <v>13</v>
      </c>
      <c r="E10" t="s">
        <v>14</v>
      </c>
      <c r="F10">
        <v>0</v>
      </c>
      <c r="G10">
        <v>6.085</v>
      </c>
      <c r="H10" s="3">
        <v>2352</v>
      </c>
      <c r="I10">
        <v>0</v>
      </c>
      <c r="J10" t="s">
        <v>15</v>
      </c>
      <c r="K10" t="s">
        <v>15</v>
      </c>
      <c r="L10" t="s">
        <v>15</v>
      </c>
      <c r="M10" t="s">
        <v>15</v>
      </c>
      <c r="O10">
        <v>39</v>
      </c>
      <c r="P10" t="s">
        <v>26</v>
      </c>
      <c r="Q10" s="2">
        <v>44320.443414351852</v>
      </c>
      <c r="R10" t="s">
        <v>13</v>
      </c>
      <c r="S10" t="s">
        <v>14</v>
      </c>
      <c r="T10">
        <v>0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C10">
        <v>39</v>
      </c>
      <c r="AD10" t="s">
        <v>26</v>
      </c>
      <c r="AE10" s="2">
        <v>44320.443414351852</v>
      </c>
      <c r="AF10" t="s">
        <v>13</v>
      </c>
      <c r="AG10" t="s">
        <v>14</v>
      </c>
      <c r="AH10">
        <v>0</v>
      </c>
      <c r="AI10">
        <v>12.234</v>
      </c>
      <c r="AJ10" s="3">
        <v>2855</v>
      </c>
      <c r="AK10">
        <v>0.57899999999999996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ref="AT10:AT21" si="2">IF(H10&lt;15000,((0.00000002125*H10^2)+(0.002705*H10)+(-4.371)),(IF(H10&lt;700000,((-0.0000000008162*H10^2)+(0.003141*H10)+(0.4702)), ((0.000000003285*V10^2)+(0.1899*V10)+(559.5)))))</f>
        <v>2.1087129600000001</v>
      </c>
      <c r="AU10" s="7">
        <f t="shared" ref="AU10:AU21" si="3">((-0.00000006277*AJ10^2)+(0.1854*AJ10)+(34.83))</f>
        <v>563.63536016075</v>
      </c>
      <c r="AW10" s="8">
        <f t="shared" ref="AW10:AW21" si="4">IF(H10&lt;10000,((-0.00000005795*H10^2)+(0.003823*H10)+(-6.715)),(IF(H10&lt;700000,((-0.0000000001209*H10^2)+(0.002635*H10)+(-0.4111)), ((-0.00000002007*V10^2)+(0.2564*V10)+(286.1)))))</f>
        <v>1.9561221631999999</v>
      </c>
      <c r="AX10" s="9">
        <f t="shared" ref="AX10:AX21" si="5">(-0.00000001626*AJ10^2)+(0.1912*AJ10)+(-3.858)</f>
        <v>541.88546433350007</v>
      </c>
    </row>
    <row r="11" spans="1:50" x14ac:dyDescent="0.35">
      <c r="A11">
        <v>40</v>
      </c>
      <c r="B11" t="s">
        <v>27</v>
      </c>
      <c r="C11" s="2">
        <v>44320.46471064815</v>
      </c>
      <c r="D11" t="s">
        <v>16</v>
      </c>
      <c r="E11" t="s">
        <v>14</v>
      </c>
      <c r="F11">
        <v>0</v>
      </c>
      <c r="G11">
        <v>6.0030000000000001</v>
      </c>
      <c r="H11" s="3">
        <v>1026679</v>
      </c>
      <c r="I11">
        <v>2.1379999999999999</v>
      </c>
      <c r="J11" t="s">
        <v>15</v>
      </c>
      <c r="K11" t="s">
        <v>15</v>
      </c>
      <c r="L11" t="s">
        <v>15</v>
      </c>
      <c r="M11" t="s">
        <v>15</v>
      </c>
      <c r="O11">
        <v>40</v>
      </c>
      <c r="P11" t="s">
        <v>27</v>
      </c>
      <c r="Q11" s="2">
        <v>44320.46471064815</v>
      </c>
      <c r="R11" t="s">
        <v>16</v>
      </c>
      <c r="S11" t="s">
        <v>14</v>
      </c>
      <c r="T11">
        <v>0</v>
      </c>
      <c r="U11">
        <v>5.9589999999999996</v>
      </c>
      <c r="V11" s="3">
        <v>8780</v>
      </c>
      <c r="W11">
        <v>2.4710000000000001</v>
      </c>
      <c r="X11" t="s">
        <v>15</v>
      </c>
      <c r="Y11" t="s">
        <v>15</v>
      </c>
      <c r="Z11" t="s">
        <v>15</v>
      </c>
      <c r="AA11" t="s">
        <v>15</v>
      </c>
      <c r="AC11">
        <v>40</v>
      </c>
      <c r="AD11" t="s">
        <v>27</v>
      </c>
      <c r="AE11" s="2">
        <v>44320.46471064815</v>
      </c>
      <c r="AF11" t="s">
        <v>16</v>
      </c>
      <c r="AG11" t="s">
        <v>14</v>
      </c>
      <c r="AH11">
        <v>0</v>
      </c>
      <c r="AI11">
        <v>12.186</v>
      </c>
      <c r="AJ11" s="3">
        <v>10512</v>
      </c>
      <c r="AK11">
        <v>2.1070000000000002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2"/>
        <v>2227.0752353940002</v>
      </c>
      <c r="AU11" s="7">
        <f t="shared" si="3"/>
        <v>1976.81858042112</v>
      </c>
      <c r="AW11" s="8">
        <f t="shared" si="4"/>
        <v>2535.744835812</v>
      </c>
      <c r="AX11" s="9">
        <f t="shared" si="5"/>
        <v>2004.2396351385603</v>
      </c>
    </row>
    <row r="12" spans="1:50" x14ac:dyDescent="0.35">
      <c r="A12">
        <v>41</v>
      </c>
      <c r="B12" t="s">
        <v>28</v>
      </c>
      <c r="C12" s="2">
        <v>44320.48605324074</v>
      </c>
      <c r="D12">
        <v>147</v>
      </c>
      <c r="E12" t="s">
        <v>14</v>
      </c>
      <c r="F12">
        <v>0</v>
      </c>
      <c r="G12">
        <v>6.04</v>
      </c>
      <c r="H12" s="3">
        <v>6590</v>
      </c>
      <c r="I12">
        <v>8.9999999999999993E-3</v>
      </c>
      <c r="J12" t="s">
        <v>15</v>
      </c>
      <c r="K12" t="s">
        <v>15</v>
      </c>
      <c r="L12" t="s">
        <v>15</v>
      </c>
      <c r="M12" t="s">
        <v>15</v>
      </c>
      <c r="O12">
        <v>41</v>
      </c>
      <c r="P12" t="s">
        <v>28</v>
      </c>
      <c r="Q12" s="2">
        <v>44320.48605324074</v>
      </c>
      <c r="R12">
        <v>147</v>
      </c>
      <c r="S12" t="s">
        <v>14</v>
      </c>
      <c r="T12">
        <v>0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41</v>
      </c>
      <c r="AD12" t="s">
        <v>28</v>
      </c>
      <c r="AE12" s="2">
        <v>44320.48605324074</v>
      </c>
      <c r="AF12">
        <v>147</v>
      </c>
      <c r="AG12" t="s">
        <v>14</v>
      </c>
      <c r="AH12">
        <v>0</v>
      </c>
      <c r="AI12">
        <v>12.176</v>
      </c>
      <c r="AJ12" s="3">
        <v>2869</v>
      </c>
      <c r="AK12">
        <v>0.58199999999999996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2"/>
        <v>14.377797124999999</v>
      </c>
      <c r="AU12" s="7">
        <f t="shared" si="3"/>
        <v>566.22593002403005</v>
      </c>
      <c r="AW12" s="8">
        <f t="shared" si="4"/>
        <v>15.961911605000001</v>
      </c>
      <c r="AX12" s="9">
        <f t="shared" si="5"/>
        <v>544.56096132214009</v>
      </c>
    </row>
    <row r="13" spans="1:50" x14ac:dyDescent="0.35">
      <c r="A13">
        <v>42</v>
      </c>
      <c r="B13" t="s">
        <v>29</v>
      </c>
      <c r="C13" s="2">
        <v>44320.507349537038</v>
      </c>
      <c r="D13">
        <v>158</v>
      </c>
      <c r="E13" t="s">
        <v>14</v>
      </c>
      <c r="F13">
        <v>0</v>
      </c>
      <c r="G13">
        <v>6.0389999999999997</v>
      </c>
      <c r="H13" s="3">
        <v>6110</v>
      </c>
      <c r="I13">
        <v>8.0000000000000002E-3</v>
      </c>
      <c r="J13" t="s">
        <v>15</v>
      </c>
      <c r="K13" t="s">
        <v>15</v>
      </c>
      <c r="L13" t="s">
        <v>15</v>
      </c>
      <c r="M13" t="s">
        <v>15</v>
      </c>
      <c r="O13">
        <v>42</v>
      </c>
      <c r="P13" t="s">
        <v>29</v>
      </c>
      <c r="Q13" s="2">
        <v>44320.507349537038</v>
      </c>
      <c r="R13">
        <v>158</v>
      </c>
      <c r="S13" t="s">
        <v>14</v>
      </c>
      <c r="T13">
        <v>0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C13">
        <v>42</v>
      </c>
      <c r="AD13" t="s">
        <v>29</v>
      </c>
      <c r="AE13" s="2">
        <v>44320.507349537038</v>
      </c>
      <c r="AF13">
        <v>158</v>
      </c>
      <c r="AG13" t="s">
        <v>14</v>
      </c>
      <c r="AH13">
        <v>0</v>
      </c>
      <c r="AI13">
        <v>12.173999999999999</v>
      </c>
      <c r="AJ13" s="3">
        <v>4415</v>
      </c>
      <c r="AK13">
        <v>0.89100000000000001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2"/>
        <v>12.949857124999996</v>
      </c>
      <c r="AU13" s="7">
        <f t="shared" si="3"/>
        <v>852.14747303675006</v>
      </c>
      <c r="AW13" s="8">
        <f t="shared" si="4"/>
        <v>14.480134805000002</v>
      </c>
      <c r="AX13" s="9">
        <f t="shared" si="5"/>
        <v>839.97305642150013</v>
      </c>
    </row>
    <row r="14" spans="1:50" x14ac:dyDescent="0.35">
      <c r="A14">
        <v>43</v>
      </c>
      <c r="B14" t="s">
        <v>30</v>
      </c>
      <c r="C14" s="2">
        <v>44320.528657407405</v>
      </c>
      <c r="D14">
        <v>163</v>
      </c>
      <c r="E14" t="s">
        <v>14</v>
      </c>
      <c r="F14">
        <v>0</v>
      </c>
      <c r="G14">
        <v>6.0270000000000001</v>
      </c>
      <c r="H14" s="3">
        <v>26736</v>
      </c>
      <c r="I14">
        <v>5.0999999999999997E-2</v>
      </c>
      <c r="J14" t="s">
        <v>15</v>
      </c>
      <c r="K14" t="s">
        <v>15</v>
      </c>
      <c r="L14" t="s">
        <v>15</v>
      </c>
      <c r="M14" t="s">
        <v>15</v>
      </c>
      <c r="O14">
        <v>43</v>
      </c>
      <c r="P14" t="s">
        <v>30</v>
      </c>
      <c r="Q14" s="2">
        <v>44320.528657407405</v>
      </c>
      <c r="R14">
        <v>163</v>
      </c>
      <c r="S14" t="s">
        <v>14</v>
      </c>
      <c r="T14">
        <v>0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43</v>
      </c>
      <c r="AD14" t="s">
        <v>30</v>
      </c>
      <c r="AE14" s="2">
        <v>44320.528657407405</v>
      </c>
      <c r="AF14">
        <v>163</v>
      </c>
      <c r="AG14" t="s">
        <v>14</v>
      </c>
      <c r="AH14">
        <v>0</v>
      </c>
      <c r="AI14">
        <v>12.137</v>
      </c>
      <c r="AJ14" s="3">
        <v>42456</v>
      </c>
      <c r="AK14">
        <v>8.4390000000000001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2"/>
        <v>83.864545061324804</v>
      </c>
      <c r="AU14" s="7">
        <f t="shared" si="3"/>
        <v>7793.0287257772807</v>
      </c>
      <c r="AW14" s="8">
        <f t="shared" si="4"/>
        <v>69.9518390241536</v>
      </c>
      <c r="AX14" s="9">
        <f t="shared" si="5"/>
        <v>8084.4203559206398</v>
      </c>
    </row>
    <row r="15" spans="1:50" x14ac:dyDescent="0.35">
      <c r="A15">
        <v>44</v>
      </c>
      <c r="B15" t="s">
        <v>31</v>
      </c>
      <c r="C15" s="2">
        <v>44320.54996527778</v>
      </c>
      <c r="D15">
        <v>87</v>
      </c>
      <c r="E15" t="s">
        <v>14</v>
      </c>
      <c r="F15">
        <v>0</v>
      </c>
      <c r="G15">
        <v>6.0339999999999998</v>
      </c>
      <c r="H15" s="3">
        <v>2889</v>
      </c>
      <c r="I15">
        <v>1E-3</v>
      </c>
      <c r="J15" t="s">
        <v>15</v>
      </c>
      <c r="K15" t="s">
        <v>15</v>
      </c>
      <c r="L15" t="s">
        <v>15</v>
      </c>
      <c r="M15" t="s">
        <v>15</v>
      </c>
      <c r="O15">
        <v>44</v>
      </c>
      <c r="P15" t="s">
        <v>31</v>
      </c>
      <c r="Q15" s="2">
        <v>44320.54996527778</v>
      </c>
      <c r="R15">
        <v>87</v>
      </c>
      <c r="S15" t="s">
        <v>14</v>
      </c>
      <c r="T15">
        <v>0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44</v>
      </c>
      <c r="AD15" t="s">
        <v>31</v>
      </c>
      <c r="AE15" s="2">
        <v>44320.54996527778</v>
      </c>
      <c r="AF15">
        <v>87</v>
      </c>
      <c r="AG15" t="s">
        <v>14</v>
      </c>
      <c r="AH15">
        <v>0</v>
      </c>
      <c r="AI15">
        <v>12.147</v>
      </c>
      <c r="AJ15" s="3">
        <v>22373</v>
      </c>
      <c r="AK15">
        <v>4.4660000000000002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2"/>
        <v>3.6211043212499989</v>
      </c>
      <c r="AU15" s="7">
        <f t="shared" si="3"/>
        <v>4151.3646056326697</v>
      </c>
      <c r="AW15" s="8">
        <f t="shared" si="4"/>
        <v>3.8459776980499996</v>
      </c>
      <c r="AX15" s="9">
        <f t="shared" si="5"/>
        <v>4265.7206386424596</v>
      </c>
    </row>
    <row r="16" spans="1:50" x14ac:dyDescent="0.35">
      <c r="A16">
        <v>45</v>
      </c>
      <c r="B16" t="s">
        <v>32</v>
      </c>
      <c r="C16" s="2">
        <v>44320.571273148147</v>
      </c>
      <c r="D16">
        <v>7</v>
      </c>
      <c r="E16" t="s">
        <v>14</v>
      </c>
      <c r="F16">
        <v>0</v>
      </c>
      <c r="G16">
        <v>6.0410000000000004</v>
      </c>
      <c r="H16" s="3">
        <v>6937</v>
      </c>
      <c r="I16">
        <v>0.01</v>
      </c>
      <c r="J16" t="s">
        <v>15</v>
      </c>
      <c r="K16" t="s">
        <v>15</v>
      </c>
      <c r="L16" t="s">
        <v>15</v>
      </c>
      <c r="M16" t="s">
        <v>15</v>
      </c>
      <c r="O16">
        <v>45</v>
      </c>
      <c r="P16" t="s">
        <v>32</v>
      </c>
      <c r="Q16" s="2">
        <v>44320.571273148147</v>
      </c>
      <c r="R16">
        <v>7</v>
      </c>
      <c r="S16" t="s">
        <v>14</v>
      </c>
      <c r="T16">
        <v>0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45</v>
      </c>
      <c r="AD16" t="s">
        <v>32</v>
      </c>
      <c r="AE16" s="2">
        <v>44320.571273148147</v>
      </c>
      <c r="AF16">
        <v>7</v>
      </c>
      <c r="AG16" t="s">
        <v>14</v>
      </c>
      <c r="AH16">
        <v>0</v>
      </c>
      <c r="AI16">
        <v>12.188000000000001</v>
      </c>
      <c r="AJ16" s="3">
        <v>4204</v>
      </c>
      <c r="AK16">
        <v>0.84899999999999998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2"/>
        <v>15.416176841250001</v>
      </c>
      <c r="AU16" s="7">
        <f t="shared" si="3"/>
        <v>813.14222712368007</v>
      </c>
      <c r="AW16" s="8">
        <f t="shared" si="4"/>
        <v>17.016482896449997</v>
      </c>
      <c r="AX16" s="9">
        <f t="shared" si="5"/>
        <v>799.65942700384005</v>
      </c>
    </row>
    <row r="17" spans="1:50" x14ac:dyDescent="0.35">
      <c r="A17">
        <v>46</v>
      </c>
      <c r="B17" t="s">
        <v>33</v>
      </c>
      <c r="C17" s="2">
        <v>44320.592592592591</v>
      </c>
      <c r="D17">
        <v>17</v>
      </c>
      <c r="E17" t="s">
        <v>14</v>
      </c>
      <c r="F17">
        <v>0</v>
      </c>
      <c r="G17">
        <v>6.0750000000000002</v>
      </c>
      <c r="H17" s="3">
        <v>3522</v>
      </c>
      <c r="I17">
        <v>3.0000000000000001E-3</v>
      </c>
      <c r="J17" t="s">
        <v>15</v>
      </c>
      <c r="K17" t="s">
        <v>15</v>
      </c>
      <c r="L17" t="s">
        <v>15</v>
      </c>
      <c r="M17" t="s">
        <v>15</v>
      </c>
      <c r="O17">
        <v>46</v>
      </c>
      <c r="P17" t="s">
        <v>33</v>
      </c>
      <c r="Q17" s="2">
        <v>44320.592592592591</v>
      </c>
      <c r="R17">
        <v>17</v>
      </c>
      <c r="S17" t="s">
        <v>14</v>
      </c>
      <c r="T17">
        <v>0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46</v>
      </c>
      <c r="AD17" t="s">
        <v>33</v>
      </c>
      <c r="AE17" s="2">
        <v>44320.592592592591</v>
      </c>
      <c r="AF17">
        <v>17</v>
      </c>
      <c r="AG17" t="s">
        <v>14</v>
      </c>
      <c r="AH17">
        <v>0</v>
      </c>
      <c r="AI17">
        <v>12.148</v>
      </c>
      <c r="AJ17" s="3">
        <v>29670</v>
      </c>
      <c r="AK17">
        <v>5.9119999999999999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2"/>
        <v>5.4196052849999994</v>
      </c>
      <c r="AU17" s="7">
        <f t="shared" si="3"/>
        <v>5480.3910103469998</v>
      </c>
      <c r="AW17" s="8">
        <f t="shared" si="4"/>
        <v>6.0307661522</v>
      </c>
      <c r="AX17" s="9">
        <f t="shared" si="5"/>
        <v>5654.7321772860005</v>
      </c>
    </row>
    <row r="18" spans="1:50" x14ac:dyDescent="0.35">
      <c r="A18">
        <v>47</v>
      </c>
      <c r="B18" t="s">
        <v>34</v>
      </c>
      <c r="C18" s="2">
        <v>44320.613912037035</v>
      </c>
      <c r="D18">
        <v>33</v>
      </c>
      <c r="E18" t="s">
        <v>14</v>
      </c>
      <c r="F18">
        <v>0</v>
      </c>
      <c r="G18">
        <v>6.0359999999999996</v>
      </c>
      <c r="H18" s="3">
        <v>3114</v>
      </c>
      <c r="I18">
        <v>2E-3</v>
      </c>
      <c r="J18" t="s">
        <v>15</v>
      </c>
      <c r="K18" t="s">
        <v>15</v>
      </c>
      <c r="L18" t="s">
        <v>15</v>
      </c>
      <c r="M18" t="s">
        <v>15</v>
      </c>
      <c r="O18">
        <v>47</v>
      </c>
      <c r="P18" t="s">
        <v>34</v>
      </c>
      <c r="Q18" s="2">
        <v>44320.613912037035</v>
      </c>
      <c r="R18">
        <v>33</v>
      </c>
      <c r="S18" t="s">
        <v>14</v>
      </c>
      <c r="T18">
        <v>0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47</v>
      </c>
      <c r="AD18" t="s">
        <v>34</v>
      </c>
      <c r="AE18" s="2">
        <v>44320.613912037035</v>
      </c>
      <c r="AF18">
        <v>33</v>
      </c>
      <c r="AG18" t="s">
        <v>14</v>
      </c>
      <c r="AH18">
        <v>0</v>
      </c>
      <c r="AI18">
        <v>12.16</v>
      </c>
      <c r="AJ18" s="3">
        <v>24839</v>
      </c>
      <c r="AK18">
        <v>4.9550000000000001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2"/>
        <v>4.2584311649999993</v>
      </c>
      <c r="AU18" s="7">
        <f t="shared" si="3"/>
        <v>4601.2530214388298</v>
      </c>
      <c r="AW18" s="8">
        <f t="shared" si="4"/>
        <v>4.6278810818</v>
      </c>
      <c r="AX18" s="9">
        <f t="shared" si="5"/>
        <v>4735.3267715245402</v>
      </c>
    </row>
    <row r="19" spans="1:50" x14ac:dyDescent="0.35">
      <c r="A19">
        <v>48</v>
      </c>
      <c r="B19" t="s">
        <v>35</v>
      </c>
      <c r="C19" s="2">
        <v>44320.635208333333</v>
      </c>
      <c r="D19">
        <v>175</v>
      </c>
      <c r="E19" t="s">
        <v>14</v>
      </c>
      <c r="F19">
        <v>0</v>
      </c>
      <c r="G19">
        <v>6.0739999999999998</v>
      </c>
      <c r="H19" s="3">
        <v>3256</v>
      </c>
      <c r="I19">
        <v>2E-3</v>
      </c>
      <c r="J19" t="s">
        <v>15</v>
      </c>
      <c r="K19" t="s">
        <v>15</v>
      </c>
      <c r="L19" t="s">
        <v>15</v>
      </c>
      <c r="M19" t="s">
        <v>15</v>
      </c>
      <c r="O19">
        <v>48</v>
      </c>
      <c r="P19" t="s">
        <v>35</v>
      </c>
      <c r="Q19" s="2">
        <v>44320.635208333333</v>
      </c>
      <c r="R19">
        <v>175</v>
      </c>
      <c r="S19" t="s">
        <v>14</v>
      </c>
      <c r="T19">
        <v>0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48</v>
      </c>
      <c r="AD19" t="s">
        <v>35</v>
      </c>
      <c r="AE19" s="2">
        <v>44320.635208333333</v>
      </c>
      <c r="AF19">
        <v>175</v>
      </c>
      <c r="AG19" t="s">
        <v>14</v>
      </c>
      <c r="AH19">
        <v>0</v>
      </c>
      <c r="AI19">
        <v>12.147</v>
      </c>
      <c r="AJ19" s="3">
        <v>30763</v>
      </c>
      <c r="AK19">
        <v>6.1289999999999996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2"/>
        <v>4.6617626399999992</v>
      </c>
      <c r="AU19" s="7">
        <f t="shared" si="3"/>
        <v>5678.8870466518702</v>
      </c>
      <c r="AW19" s="8">
        <f t="shared" si="4"/>
        <v>5.1183289888000001</v>
      </c>
      <c r="AX19" s="9">
        <f t="shared" si="5"/>
        <v>5862.6397511320602</v>
      </c>
    </row>
    <row r="20" spans="1:50" x14ac:dyDescent="0.35">
      <c r="A20">
        <v>49</v>
      </c>
      <c r="B20" t="s">
        <v>36</v>
      </c>
      <c r="C20" s="2">
        <v>44320.656493055554</v>
      </c>
      <c r="D20">
        <v>69</v>
      </c>
      <c r="E20" t="s">
        <v>14</v>
      </c>
      <c r="F20">
        <v>0</v>
      </c>
      <c r="G20">
        <v>6.0419999999999998</v>
      </c>
      <c r="H20" s="3">
        <v>7935</v>
      </c>
      <c r="I20">
        <v>1.2E-2</v>
      </c>
      <c r="J20" t="s">
        <v>15</v>
      </c>
      <c r="K20" t="s">
        <v>15</v>
      </c>
      <c r="L20" t="s">
        <v>15</v>
      </c>
      <c r="M20" t="s">
        <v>15</v>
      </c>
      <c r="O20">
        <v>49</v>
      </c>
      <c r="P20" t="s">
        <v>36</v>
      </c>
      <c r="Q20" s="2">
        <v>44320.656493055554</v>
      </c>
      <c r="R20">
        <v>69</v>
      </c>
      <c r="S20" t="s">
        <v>14</v>
      </c>
      <c r="T20">
        <v>0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C20">
        <v>49</v>
      </c>
      <c r="AD20" t="s">
        <v>36</v>
      </c>
      <c r="AE20" s="2">
        <v>44320.656493055554</v>
      </c>
      <c r="AF20">
        <v>69</v>
      </c>
      <c r="AG20" t="s">
        <v>14</v>
      </c>
      <c r="AH20">
        <v>0</v>
      </c>
      <c r="AI20">
        <v>12.179</v>
      </c>
      <c r="AJ20" s="3">
        <v>3489</v>
      </c>
      <c r="AK20">
        <v>0.70599999999999996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2"/>
        <v>18.431164781249997</v>
      </c>
      <c r="AU20" s="7">
        <f t="shared" si="3"/>
        <v>680.92649319483007</v>
      </c>
      <c r="AW20" s="8">
        <f t="shared" si="4"/>
        <v>19.971728161250002</v>
      </c>
      <c r="AX20" s="9">
        <f t="shared" si="5"/>
        <v>663.04086505254008</v>
      </c>
    </row>
    <row r="21" spans="1:50" x14ac:dyDescent="0.35">
      <c r="A21">
        <v>50</v>
      </c>
      <c r="B21" t="s">
        <v>37</v>
      </c>
      <c r="C21" s="2">
        <v>44320.677789351852</v>
      </c>
      <c r="D21">
        <v>201</v>
      </c>
      <c r="E21" t="s">
        <v>14</v>
      </c>
      <c r="F21">
        <v>0</v>
      </c>
      <c r="G21">
        <v>6.0090000000000003</v>
      </c>
      <c r="H21" s="3">
        <v>22725</v>
      </c>
      <c r="I21">
        <v>4.2999999999999997E-2</v>
      </c>
      <c r="J21" t="s">
        <v>15</v>
      </c>
      <c r="K21" t="s">
        <v>15</v>
      </c>
      <c r="L21" t="s">
        <v>15</v>
      </c>
      <c r="M21" t="s">
        <v>15</v>
      </c>
      <c r="O21">
        <v>50</v>
      </c>
      <c r="P21" t="s">
        <v>37</v>
      </c>
      <c r="Q21" s="2">
        <v>44320.677789351852</v>
      </c>
      <c r="R21">
        <v>201</v>
      </c>
      <c r="S21" t="s">
        <v>14</v>
      </c>
      <c r="T21">
        <v>0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50</v>
      </c>
      <c r="AD21" t="s">
        <v>37</v>
      </c>
      <c r="AE21" s="2">
        <v>44320.677789351852</v>
      </c>
      <c r="AF21">
        <v>201</v>
      </c>
      <c r="AG21" t="s">
        <v>14</v>
      </c>
      <c r="AH21">
        <v>0</v>
      </c>
      <c r="AI21">
        <v>12.121</v>
      </c>
      <c r="AJ21" s="3">
        <v>44750</v>
      </c>
      <c r="AK21">
        <v>8.891</v>
      </c>
      <c r="AL21" t="s">
        <v>15</v>
      </c>
      <c r="AM21" t="s">
        <v>15</v>
      </c>
      <c r="AN21" t="s">
        <v>15</v>
      </c>
      <c r="AO21" t="s">
        <v>15</v>
      </c>
      <c r="AQ21">
        <v>1</v>
      </c>
      <c r="AT21" s="6">
        <f t="shared" si="2"/>
        <v>71.427918404875015</v>
      </c>
      <c r="AU21" s="7">
        <f t="shared" si="3"/>
        <v>8205.779151875</v>
      </c>
      <c r="AW21" s="8">
        <f t="shared" si="4"/>
        <v>59.406839141937503</v>
      </c>
      <c r="AX21" s="9">
        <f t="shared" si="5"/>
        <v>8519.7803337500009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2021-05-05T17:35:05Z</dcterms:modified>
</cp:coreProperties>
</file>