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24" i="1" l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  <c r="AT29" i="1"/>
  <c r="AU29" i="1"/>
  <c r="AW29" i="1"/>
  <c r="AX29" i="1"/>
  <c r="AT30" i="1"/>
  <c r="AU30" i="1"/>
  <c r="AW30" i="1"/>
  <c r="AX30" i="1"/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</calcChain>
</file>

<file path=xl/sharedStrings.xml><?xml version="1.0" encoding="utf-8"?>
<sst xmlns="http://schemas.openxmlformats.org/spreadsheetml/2006/main" count="501" uniqueCount="48">
  <si>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</si>
  <si>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</si>
  <si>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</si>
  <si>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</si>
  <si>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</si>
  <si>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</si>
  <si>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</si>
  <si>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</si>
  <si>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</si>
  <si>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</si>
  <si>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</si>
  <si>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</si>
  <si>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</si>
  <si>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</si>
  <si>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</si>
  <si>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</si>
  <si>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</si>
  <si>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</si>
  <si>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</si>
  <si>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</si>
  <si>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</si>
  <si>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</si>
  <si>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</si>
  <si>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</si>
  <si>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</si>
  <si>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</si>
  <si>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BRN01sep21_001.gcd</t>
  </si>
  <si>
    <t>BRN01sep21_002.gcd</t>
  </si>
  <si>
    <t>BRN01sep21_003.gcd</t>
  </si>
  <si>
    <t>BRN01sep21_004.gcd</t>
  </si>
  <si>
    <t>BRN01sep21_005.gcd</t>
  </si>
  <si>
    <t>BRN01sep21_006.gcd</t>
  </si>
  <si>
    <t>BRN01sep21_007.gcd</t>
  </si>
  <si>
    <t>BRN01sep21_008.gcd</t>
  </si>
  <si>
    <t>BRN01sep21_009.gcd</t>
  </si>
  <si>
    <t>BRN01sep21_010.gcd</t>
  </si>
  <si>
    <t>BRN01sep21_011.gcd</t>
  </si>
  <si>
    <t>BRN01sep21_012.gcd</t>
  </si>
  <si>
    <t>BRN01sep21_013.gcd</t>
  </si>
  <si>
    <t>BRN01sep21_014.gcd</t>
  </si>
  <si>
    <t>BRN01sep21_015.gcd</t>
  </si>
  <si>
    <t>BRN01sep21_016.gcd</t>
  </si>
  <si>
    <t>BRN01sep21_017.gcd</t>
  </si>
  <si>
    <t>BRN01sep21_018.gcd</t>
  </si>
  <si>
    <t>BRN01sep21_019.gcd</t>
  </si>
  <si>
    <t>BRN01sep21_020.gcd</t>
  </si>
  <si>
    <t>BRN01sep21_021.gcd</t>
  </si>
  <si>
    <t>BRN01sep21_022.gcd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</si>
</sst>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30"/>
  <sheetViews>
    <sheetView tabSelected="1" topLeftCell="A2" workbookViewId="0">
      <selection activeCell="L42" sqref="L42"/>
    </sheetView>
  </sheetViews>
  <sheetFormatPr defaultRowHeight="14.5" x14ac:dyDescent="0.35"/>
  <cols>
    <col min="2" max="2" width="23.54296875" customWidth="1"/>
    <col min="3" max="3" width="17.81640625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</row>
    <row r="9" spans="1:50" x14ac:dyDescent="0.35">
      <c r="A9">
        <v>39</v>
      </c>
      <c r="B9" t="s">
        <v>26</v>
      </c>
      <c r="C9" s="2">
        <v>44440.508067129631</v>
      </c>
      <c r="D9" t="s">
        <v>13</v>
      </c>
      <c r="E9" t="s">
        <v>14</v>
      </c>
      <c r="F9">
        <v>0</v>
      </c>
      <c r="G9">
        <v>6.0629999999999997</v>
      </c>
      <c r="H9" s="3">
        <v>2537</v>
      </c>
      <c r="I9">
        <v>0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26</v>
      </c>
      <c r="Q9" s="2">
        <v>44440.508067129631</v>
      </c>
      <c r="R9" t="s">
        <v>13</v>
      </c>
      <c r="S9" t="s">
        <v>14</v>
      </c>
      <c r="T9">
        <v>0</v>
      </c>
      <c r="U9" t="s">
        <v>15</v>
      </c>
      <c r="V9" s="3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26</v>
      </c>
      <c r="AE9" s="2">
        <v>44440.508067129631</v>
      </c>
      <c r="AF9" t="s">
        <v>13</v>
      </c>
      <c r="AG9" t="s">
        <v>14</v>
      </c>
      <c r="AH9">
        <v>0</v>
      </c>
      <c r="AI9">
        <v>12.218</v>
      </c>
      <c r="AJ9" s="3">
        <v>3832</v>
      </c>
      <c r="AK9">
        <v>0.77500000000000002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3" si="0">IF(H9&lt;15000,((0.00000002125*H9^2)+(0.002705*H9)+(-4.371)),(IF(H9&lt;700000,((-0.0000000008162*H9^2)+(0.003141*H9)+(0.4702)), ((0.000000003285*V9^2)+(0.1899*V9)+(559.5)))))</f>
        <v>2.6283578412499997</v>
      </c>
      <c r="AU9" s="7">
        <f t="shared" ref="AU9:AU23" si="1">((-0.00000006277*AJ9^2)+(0.1854*AJ9)+(34.83))</f>
        <v>744.36107125952003</v>
      </c>
      <c r="AW9" s="8">
        <f t="shared" ref="AW9:AW23" si="2">IF(H9&lt;10000,((-0.00000005795*H9^2)+(0.003823*H9)+(-6.715)),(IF(H9&lt;700000,((-0.0000000001209*H9^2)+(0.002635*H9)+(-0.4111)), ((-0.00000002007*V9^2)+(0.2564*V9)+(286.1)))))</f>
        <v>2.6109634164499997</v>
      </c>
      <c r="AX9" s="9">
        <f t="shared" ref="AX9:AX23" si="3">(-0.00000001626*AJ9^2)+(0.1912*AJ9)+(-3.858)</f>
        <v>728.58163451776011</v>
      </c>
    </row>
    <row r="10" spans="1:50" x14ac:dyDescent="0.35">
      <c r="A10">
        <v>40</v>
      </c>
      <c r="B10" t="s">
        <v>27</v>
      </c>
      <c r="C10" s="2">
        <v>44440.529305555552</v>
      </c>
      <c r="D10" t="s">
        <v>16</v>
      </c>
      <c r="E10" t="s">
        <v>14</v>
      </c>
      <c r="F10">
        <v>0</v>
      </c>
      <c r="G10">
        <v>6.0019999999999998</v>
      </c>
      <c r="H10" s="3">
        <v>853086</v>
      </c>
      <c r="I10">
        <v>1.7749999999999999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27</v>
      </c>
      <c r="Q10" s="2">
        <v>44440.529305555552</v>
      </c>
      <c r="R10" t="s">
        <v>16</v>
      </c>
      <c r="S10" t="s">
        <v>14</v>
      </c>
      <c r="T10">
        <v>0</v>
      </c>
      <c r="U10">
        <v>5.9489999999999998</v>
      </c>
      <c r="V10" s="3">
        <v>6253</v>
      </c>
      <c r="W10">
        <v>1.794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27</v>
      </c>
      <c r="AE10" s="2">
        <v>44440.529305555552</v>
      </c>
      <c r="AF10" t="s">
        <v>16</v>
      </c>
      <c r="AG10" t="s">
        <v>14</v>
      </c>
      <c r="AH10">
        <v>0</v>
      </c>
      <c r="AI10">
        <v>12.167999999999999</v>
      </c>
      <c r="AJ10" s="3">
        <v>9519</v>
      </c>
      <c r="AK10">
        <v>1.909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1747.073143529565</v>
      </c>
      <c r="AU10" s="7">
        <f t="shared" si="1"/>
        <v>1793.96492487003</v>
      </c>
      <c r="AW10" s="8">
        <f t="shared" si="2"/>
        <v>1888.5844628193704</v>
      </c>
      <c r="AX10" s="9">
        <f t="shared" si="3"/>
        <v>1814.7014592701403</v>
      </c>
    </row>
    <row r="11" spans="1:50" x14ac:dyDescent="0.35">
      <c r="A11">
        <v>41</v>
      </c>
      <c r="B11" t="s">
        <v>28</v>
      </c>
      <c r="C11" s="2">
        <v>44440.550520833334</v>
      </c>
      <c r="D11">
        <v>96</v>
      </c>
      <c r="E11" t="s">
        <v>14</v>
      </c>
      <c r="F11">
        <v>0</v>
      </c>
      <c r="G11">
        <v>6.0069999999999997</v>
      </c>
      <c r="H11" s="3">
        <v>39221</v>
      </c>
      <c r="I11">
        <v>7.6999999999999999E-2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28</v>
      </c>
      <c r="Q11" s="2">
        <v>44440.550520833334</v>
      </c>
      <c r="R11">
        <v>96</v>
      </c>
      <c r="S11" t="s">
        <v>14</v>
      </c>
      <c r="T11">
        <v>0</v>
      </c>
      <c r="U11" t="s">
        <v>15</v>
      </c>
      <c r="V11" s="3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28</v>
      </c>
      <c r="AE11" s="2">
        <v>44440.550520833334</v>
      </c>
      <c r="AF11">
        <v>96</v>
      </c>
      <c r="AG11" t="s">
        <v>14</v>
      </c>
      <c r="AH11">
        <v>0</v>
      </c>
      <c r="AI11">
        <v>12.169</v>
      </c>
      <c r="AJ11" s="3">
        <v>4997</v>
      </c>
      <c r="AK11">
        <v>1.0069999999999999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122.40781128037581</v>
      </c>
      <c r="AU11" s="7">
        <f t="shared" si="1"/>
        <v>959.70643253507001</v>
      </c>
      <c r="AW11" s="8">
        <f t="shared" si="2"/>
        <v>102.7502561209231</v>
      </c>
      <c r="AX11" s="9">
        <f t="shared" si="3"/>
        <v>951.16238765366006</v>
      </c>
    </row>
    <row r="12" spans="1:50" x14ac:dyDescent="0.35">
      <c r="A12">
        <v>42</v>
      </c>
      <c r="B12" t="s">
        <v>29</v>
      </c>
      <c r="C12" s="2">
        <v>44440.571770833332</v>
      </c>
      <c r="D12">
        <v>81</v>
      </c>
      <c r="E12" t="s">
        <v>14</v>
      </c>
      <c r="F12">
        <v>0</v>
      </c>
      <c r="G12">
        <v>6.0069999999999997</v>
      </c>
      <c r="H12" s="3">
        <v>44192</v>
      </c>
      <c r="I12">
        <v>8.6999999999999994E-2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29</v>
      </c>
      <c r="Q12" s="2">
        <v>44440.571770833332</v>
      </c>
      <c r="R12">
        <v>81</v>
      </c>
      <c r="S12" t="s">
        <v>14</v>
      </c>
      <c r="T12">
        <v>0</v>
      </c>
      <c r="U12" t="s">
        <v>15</v>
      </c>
      <c r="V12" s="3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29</v>
      </c>
      <c r="AE12" s="2">
        <v>44440.571770833332</v>
      </c>
      <c r="AF12">
        <v>81</v>
      </c>
      <c r="AG12" t="s">
        <v>14</v>
      </c>
      <c r="AH12">
        <v>0</v>
      </c>
      <c r="AI12">
        <v>12.157</v>
      </c>
      <c r="AJ12" s="3">
        <v>5843</v>
      </c>
      <c r="AK12">
        <v>1.1759999999999999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137.6832881964032</v>
      </c>
      <c r="AU12" s="7">
        <f t="shared" si="1"/>
        <v>1115.9791914622699</v>
      </c>
      <c r="AW12" s="8">
        <f t="shared" si="2"/>
        <v>115.79871041674241</v>
      </c>
      <c r="AX12" s="9">
        <f t="shared" si="3"/>
        <v>1112.7684730472602</v>
      </c>
    </row>
    <row r="13" spans="1:50" x14ac:dyDescent="0.35">
      <c r="A13">
        <v>43</v>
      </c>
      <c r="B13" t="s">
        <v>30</v>
      </c>
      <c r="C13" s="2">
        <v>44440.593009259261</v>
      </c>
      <c r="D13">
        <v>175</v>
      </c>
      <c r="E13" t="s">
        <v>14</v>
      </c>
      <c r="F13">
        <v>0</v>
      </c>
      <c r="G13">
        <v>6.0119999999999996</v>
      </c>
      <c r="H13" s="3">
        <v>16681</v>
      </c>
      <c r="I13">
        <v>0.03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30</v>
      </c>
      <c r="Q13" s="2">
        <v>44440.593009259261</v>
      </c>
      <c r="R13">
        <v>175</v>
      </c>
      <c r="S13" t="s">
        <v>14</v>
      </c>
      <c r="T13">
        <v>0</v>
      </c>
      <c r="U13" t="s">
        <v>15</v>
      </c>
      <c r="V13" s="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30</v>
      </c>
      <c r="AE13" s="2">
        <v>44440.593009259261</v>
      </c>
      <c r="AF13">
        <v>175</v>
      </c>
      <c r="AG13" t="s">
        <v>14</v>
      </c>
      <c r="AH13">
        <v>0</v>
      </c>
      <c r="AI13">
        <v>12.151999999999999</v>
      </c>
      <c r="AJ13" s="3">
        <v>14284</v>
      </c>
      <c r="AK13">
        <v>2.8580000000000001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52.638108647871796</v>
      </c>
      <c r="AU13" s="7">
        <f t="shared" si="1"/>
        <v>2670.2764701828801</v>
      </c>
      <c r="AW13" s="8">
        <f t="shared" si="2"/>
        <v>43.509693878495106</v>
      </c>
      <c r="AX13" s="9">
        <f t="shared" si="3"/>
        <v>2723.92522901344</v>
      </c>
    </row>
    <row r="14" spans="1:50" x14ac:dyDescent="0.35">
      <c r="A14">
        <v>44</v>
      </c>
      <c r="B14" t="s">
        <v>31</v>
      </c>
      <c r="C14" s="2">
        <v>44440.614259259259</v>
      </c>
      <c r="D14">
        <v>140</v>
      </c>
      <c r="E14" t="s">
        <v>14</v>
      </c>
      <c r="F14">
        <v>0</v>
      </c>
      <c r="G14">
        <v>6.0019999999999998</v>
      </c>
      <c r="H14" s="3">
        <v>874858</v>
      </c>
      <c r="I14">
        <v>1.82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31</v>
      </c>
      <c r="Q14" s="2">
        <v>44440.614259259259</v>
      </c>
      <c r="R14">
        <v>140</v>
      </c>
      <c r="S14" t="s">
        <v>14</v>
      </c>
      <c r="T14">
        <v>0</v>
      </c>
      <c r="U14">
        <v>5.9470000000000001</v>
      </c>
      <c r="V14" s="3">
        <v>7284</v>
      </c>
      <c r="W14">
        <v>2.0699999999999998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31</v>
      </c>
      <c r="AE14" s="2">
        <v>44440.614259259259</v>
      </c>
      <c r="AF14">
        <v>140</v>
      </c>
      <c r="AG14" t="s">
        <v>14</v>
      </c>
      <c r="AH14">
        <v>0</v>
      </c>
      <c r="AI14">
        <v>12.082000000000001</v>
      </c>
      <c r="AJ14" s="3">
        <v>78259</v>
      </c>
      <c r="AK14">
        <v>15.46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1942.90589111496</v>
      </c>
      <c r="AU14" s="7">
        <f t="shared" si="1"/>
        <v>14159.615550245629</v>
      </c>
      <c r="AW14" s="8">
        <f t="shared" si="2"/>
        <v>2152.6527529140799</v>
      </c>
      <c r="AX14" s="9">
        <f t="shared" si="3"/>
        <v>14859.67890022294</v>
      </c>
    </row>
    <row r="15" spans="1:50" x14ac:dyDescent="0.35">
      <c r="A15">
        <v>45</v>
      </c>
      <c r="B15" t="s">
        <v>32</v>
      </c>
      <c r="C15" s="2">
        <v>44440.635520833333</v>
      </c>
      <c r="D15">
        <v>215</v>
      </c>
      <c r="E15" t="s">
        <v>14</v>
      </c>
      <c r="F15">
        <v>0</v>
      </c>
      <c r="G15">
        <v>6.0049999999999999</v>
      </c>
      <c r="H15" s="3">
        <v>215396</v>
      </c>
      <c r="I15">
        <v>0.44400000000000001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32</v>
      </c>
      <c r="Q15" s="2">
        <v>44440.635520833333</v>
      </c>
      <c r="R15">
        <v>215</v>
      </c>
      <c r="S15" t="s">
        <v>14</v>
      </c>
      <c r="T15">
        <v>0</v>
      </c>
      <c r="U15">
        <v>5.9429999999999996</v>
      </c>
      <c r="V15" s="3">
        <v>1337</v>
      </c>
      <c r="W15">
        <v>0.47399999999999998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32</v>
      </c>
      <c r="AE15" s="2">
        <v>44440.635520833333</v>
      </c>
      <c r="AF15">
        <v>215</v>
      </c>
      <c r="AG15" t="s">
        <v>14</v>
      </c>
      <c r="AH15">
        <v>0</v>
      </c>
      <c r="AI15">
        <v>12.016</v>
      </c>
      <c r="AJ15" s="3">
        <v>155243</v>
      </c>
      <c r="AK15">
        <v>30.294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639.1610804707808</v>
      </c>
      <c r="AU15" s="7">
        <f t="shared" si="1"/>
        <v>27304.100779394274</v>
      </c>
      <c r="AW15" s="8">
        <f t="shared" si="2"/>
        <v>561.54815168894561</v>
      </c>
      <c r="AX15" s="9">
        <f t="shared" si="3"/>
        <v>29286.731274063262</v>
      </c>
    </row>
    <row r="16" spans="1:50" x14ac:dyDescent="0.35">
      <c r="A16">
        <v>46</v>
      </c>
      <c r="B16" t="s">
        <v>33</v>
      </c>
      <c r="C16" s="2">
        <v>44440.656770833331</v>
      </c>
      <c r="D16">
        <v>179</v>
      </c>
      <c r="E16" t="s">
        <v>14</v>
      </c>
      <c r="F16">
        <v>0</v>
      </c>
      <c r="G16">
        <v>6.02</v>
      </c>
      <c r="H16" s="3">
        <v>13898</v>
      </c>
      <c r="I16">
        <v>2.4E-2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33</v>
      </c>
      <c r="Q16" s="2">
        <v>44440.656770833331</v>
      </c>
      <c r="R16">
        <v>179</v>
      </c>
      <c r="S16" t="s">
        <v>14</v>
      </c>
      <c r="T16">
        <v>0</v>
      </c>
      <c r="U16" t="s">
        <v>15</v>
      </c>
      <c r="V16" s="3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33</v>
      </c>
      <c r="AE16" s="2">
        <v>44440.656770833331</v>
      </c>
      <c r="AF16">
        <v>179</v>
      </c>
      <c r="AG16" t="s">
        <v>14</v>
      </c>
      <c r="AH16">
        <v>0</v>
      </c>
      <c r="AI16">
        <v>12.14</v>
      </c>
      <c r="AJ16" s="3">
        <v>32140</v>
      </c>
      <c r="AK16">
        <v>6.4009999999999998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37.327621084999997</v>
      </c>
      <c r="AU16" s="7">
        <f t="shared" si="1"/>
        <v>5928.7458705079998</v>
      </c>
      <c r="AW16" s="8">
        <f t="shared" si="2"/>
        <v>36.186777632556407</v>
      </c>
      <c r="AX16" s="9">
        <f t="shared" si="3"/>
        <v>6124.5137517040002</v>
      </c>
    </row>
    <row r="17" spans="1:50" x14ac:dyDescent="0.35">
      <c r="A17">
        <v>47</v>
      </c>
      <c r="B17" t="s">
        <v>34</v>
      </c>
      <c r="C17" s="2">
        <v>44440.678020833337</v>
      </c>
      <c r="D17">
        <v>71</v>
      </c>
      <c r="E17" t="s">
        <v>14</v>
      </c>
      <c r="F17">
        <v>0</v>
      </c>
      <c r="G17">
        <v>6.0549999999999997</v>
      </c>
      <c r="H17" s="3">
        <v>3208</v>
      </c>
      <c r="I17">
        <v>2E-3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34</v>
      </c>
      <c r="Q17" s="2">
        <v>44440.678020833337</v>
      </c>
      <c r="R17">
        <v>71</v>
      </c>
      <c r="S17" t="s">
        <v>14</v>
      </c>
      <c r="T17">
        <v>0</v>
      </c>
      <c r="U17" t="s">
        <v>15</v>
      </c>
      <c r="V17" s="3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34</v>
      </c>
      <c r="AE17" s="2">
        <v>44440.678020833337</v>
      </c>
      <c r="AF17">
        <v>71</v>
      </c>
      <c r="AG17" t="s">
        <v>14</v>
      </c>
      <c r="AH17">
        <v>0</v>
      </c>
      <c r="AI17">
        <v>12.169</v>
      </c>
      <c r="AJ17" s="3">
        <v>7389</v>
      </c>
      <c r="AK17">
        <v>1.484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4.5253293600000006</v>
      </c>
      <c r="AU17" s="7">
        <f t="shared" si="1"/>
        <v>1401.3235261608302</v>
      </c>
      <c r="AW17" s="8">
        <f t="shared" si="2"/>
        <v>4.9528052512000009</v>
      </c>
      <c r="AX17" s="9">
        <f t="shared" si="3"/>
        <v>1408.0310475605402</v>
      </c>
    </row>
    <row r="18" spans="1:50" x14ac:dyDescent="0.35">
      <c r="A18">
        <v>48</v>
      </c>
      <c r="B18" t="s">
        <v>35</v>
      </c>
      <c r="C18" s="2">
        <v>44440.699270833335</v>
      </c>
      <c r="D18">
        <v>196</v>
      </c>
      <c r="E18" t="s">
        <v>14</v>
      </c>
      <c r="F18">
        <v>0</v>
      </c>
      <c r="G18">
        <v>6.0149999999999997</v>
      </c>
      <c r="H18" s="3">
        <v>162262</v>
      </c>
      <c r="I18">
        <v>0.33300000000000002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35</v>
      </c>
      <c r="Q18" s="2">
        <v>44440.699270833335</v>
      </c>
      <c r="R18">
        <v>196</v>
      </c>
      <c r="S18" t="s">
        <v>14</v>
      </c>
      <c r="T18">
        <v>0</v>
      </c>
      <c r="U18">
        <v>5.9269999999999996</v>
      </c>
      <c r="V18" s="3">
        <v>781</v>
      </c>
      <c r="W18">
        <v>0.32400000000000001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35</v>
      </c>
      <c r="AE18" s="2">
        <v>44440.699270833335</v>
      </c>
      <c r="AF18">
        <v>196</v>
      </c>
      <c r="AG18" t="s">
        <v>14</v>
      </c>
      <c r="AH18">
        <v>0</v>
      </c>
      <c r="AI18">
        <v>12.032999999999999</v>
      </c>
      <c r="AJ18" s="3">
        <v>150867</v>
      </c>
      <c r="AK18">
        <v>29.46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488.64544758716715</v>
      </c>
      <c r="AU18" s="7">
        <f t="shared" si="1"/>
        <v>26576.873139481471</v>
      </c>
      <c r="AW18" s="8">
        <f t="shared" si="2"/>
        <v>423.96609914174047</v>
      </c>
      <c r="AX18" s="9">
        <f t="shared" si="3"/>
        <v>28471.820951536862</v>
      </c>
    </row>
    <row r="19" spans="1:50" x14ac:dyDescent="0.35">
      <c r="A19">
        <v>49</v>
      </c>
      <c r="B19" t="s">
        <v>36</v>
      </c>
      <c r="C19" s="2">
        <v>44440.720532407409</v>
      </c>
      <c r="D19">
        <v>115</v>
      </c>
      <c r="E19" t="s">
        <v>14</v>
      </c>
      <c r="F19">
        <v>0</v>
      </c>
      <c r="G19">
        <v>6.0129999999999999</v>
      </c>
      <c r="H19" s="3">
        <v>14871</v>
      </c>
      <c r="I19">
        <v>2.5999999999999999E-2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36</v>
      </c>
      <c r="Q19" s="2">
        <v>44440.720532407409</v>
      </c>
      <c r="R19">
        <v>115</v>
      </c>
      <c r="S19" t="s">
        <v>14</v>
      </c>
      <c r="T19">
        <v>0</v>
      </c>
      <c r="U19" t="s">
        <v>15</v>
      </c>
      <c r="V19" s="3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36</v>
      </c>
      <c r="AE19" s="2">
        <v>44440.720532407409</v>
      </c>
      <c r="AF19">
        <v>115</v>
      </c>
      <c r="AG19" t="s">
        <v>14</v>
      </c>
      <c r="AH19">
        <v>0</v>
      </c>
      <c r="AI19">
        <v>12.129</v>
      </c>
      <c r="AJ19" s="3">
        <v>32662</v>
      </c>
      <c r="AK19">
        <v>6.5049999999999999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40.554421121250002</v>
      </c>
      <c r="AU19" s="7">
        <f t="shared" si="1"/>
        <v>6023.4013720641206</v>
      </c>
      <c r="AW19" s="8">
        <f t="shared" si="2"/>
        <v>38.747248371103105</v>
      </c>
      <c r="AX19" s="9">
        <f t="shared" si="3"/>
        <v>6223.7701304725597</v>
      </c>
    </row>
    <row r="20" spans="1:50" x14ac:dyDescent="0.35">
      <c r="A20">
        <v>50</v>
      </c>
      <c r="B20" t="s">
        <v>37</v>
      </c>
      <c r="C20" s="2">
        <v>44440.741736111115</v>
      </c>
      <c r="D20">
        <v>27</v>
      </c>
      <c r="E20" t="s">
        <v>14</v>
      </c>
      <c r="F20">
        <v>0</v>
      </c>
      <c r="G20">
        <v>6.0469999999999997</v>
      </c>
      <c r="H20" s="3">
        <v>3156</v>
      </c>
      <c r="I20">
        <v>2E-3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37</v>
      </c>
      <c r="Q20" s="2">
        <v>44440.741736111115</v>
      </c>
      <c r="R20">
        <v>27</v>
      </c>
      <c r="S20" t="s">
        <v>14</v>
      </c>
      <c r="T20">
        <v>0</v>
      </c>
      <c r="U20" t="s">
        <v>15</v>
      </c>
      <c r="V20" s="3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37</v>
      </c>
      <c r="AE20" s="2">
        <v>44440.741736111115</v>
      </c>
      <c r="AF20">
        <v>27</v>
      </c>
      <c r="AG20" t="s">
        <v>14</v>
      </c>
      <c r="AH20">
        <v>0</v>
      </c>
      <c r="AI20">
        <v>12.176</v>
      </c>
      <c r="AJ20" s="3">
        <v>7937</v>
      </c>
      <c r="AK20">
        <v>1.5940000000000001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4.3776371399999991</v>
      </c>
      <c r="AU20" s="7">
        <f t="shared" si="1"/>
        <v>1502.39554302587</v>
      </c>
      <c r="AW20" s="8">
        <f t="shared" si="2"/>
        <v>4.7731865288000002</v>
      </c>
      <c r="AX20" s="9">
        <f t="shared" si="3"/>
        <v>1512.6720855440601</v>
      </c>
    </row>
    <row r="21" spans="1:50" x14ac:dyDescent="0.35">
      <c r="A21">
        <v>51</v>
      </c>
      <c r="B21" t="s">
        <v>38</v>
      </c>
      <c r="C21" s="2">
        <v>44440.762962962966</v>
      </c>
      <c r="D21">
        <v>136</v>
      </c>
      <c r="E21" t="s">
        <v>14</v>
      </c>
      <c r="F21">
        <v>0</v>
      </c>
      <c r="G21">
        <v>6.0090000000000003</v>
      </c>
      <c r="H21" s="3">
        <v>40990</v>
      </c>
      <c r="I21">
        <v>8.1000000000000003E-2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38</v>
      </c>
      <c r="Q21" s="2">
        <v>44440.762962962966</v>
      </c>
      <c r="R21">
        <v>136</v>
      </c>
      <c r="S21" t="s">
        <v>14</v>
      </c>
      <c r="T21">
        <v>0</v>
      </c>
      <c r="U21" t="s">
        <v>15</v>
      </c>
      <c r="V21" s="3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38</v>
      </c>
      <c r="AE21" s="2">
        <v>44440.762962962966</v>
      </c>
      <c r="AF21">
        <v>136</v>
      </c>
      <c r="AG21" t="s">
        <v>14</v>
      </c>
      <c r="AH21">
        <v>0</v>
      </c>
      <c r="AI21">
        <v>12.076000000000001</v>
      </c>
      <c r="AJ21" s="3">
        <v>87341</v>
      </c>
      <c r="AK21">
        <v>17.228000000000002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127.84842700238002</v>
      </c>
      <c r="AU21" s="7">
        <f t="shared" si="1"/>
        <v>15749.013575861631</v>
      </c>
      <c r="AW21" s="8">
        <f t="shared" si="2"/>
        <v>107.39441622590999</v>
      </c>
      <c r="AX21" s="9">
        <f t="shared" si="3"/>
        <v>16571.70259843094</v>
      </c>
    </row>
    <row r="22" spans="1:50" x14ac:dyDescent="0.35">
      <c r="A22">
        <v>52</v>
      </c>
      <c r="B22" t="s">
        <v>39</v>
      </c>
      <c r="C22" s="2">
        <v>44440.784189814818</v>
      </c>
      <c r="D22">
        <v>22</v>
      </c>
      <c r="E22" t="s">
        <v>14</v>
      </c>
      <c r="F22">
        <v>0</v>
      </c>
      <c r="G22">
        <v>6.0030000000000001</v>
      </c>
      <c r="H22" s="3">
        <v>796332</v>
      </c>
      <c r="I22">
        <v>1.6559999999999999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39</v>
      </c>
      <c r="Q22" s="2">
        <v>44440.784189814818</v>
      </c>
      <c r="R22">
        <v>22</v>
      </c>
      <c r="S22" t="s">
        <v>14</v>
      </c>
      <c r="T22">
        <v>0</v>
      </c>
      <c r="U22">
        <v>5.9560000000000004</v>
      </c>
      <c r="V22" s="3">
        <v>5695</v>
      </c>
      <c r="W22">
        <v>1.6439999999999999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39</v>
      </c>
      <c r="AE22" s="2">
        <v>44440.784189814818</v>
      </c>
      <c r="AF22">
        <v>22</v>
      </c>
      <c r="AG22" t="s">
        <v>14</v>
      </c>
      <c r="AH22">
        <v>0</v>
      </c>
      <c r="AI22">
        <v>12.087</v>
      </c>
      <c r="AJ22" s="3">
        <v>76995</v>
      </c>
      <c r="AK22">
        <v>15.212999999999999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1641.087042487125</v>
      </c>
      <c r="AU22" s="7">
        <f t="shared" si="1"/>
        <v>13937.588001330751</v>
      </c>
      <c r="AW22" s="8">
        <f t="shared" si="2"/>
        <v>1745.64706918825</v>
      </c>
      <c r="AX22" s="9">
        <f t="shared" si="3"/>
        <v>14621.192979793501</v>
      </c>
    </row>
    <row r="23" spans="1:50" x14ac:dyDescent="0.35">
      <c r="A23">
        <v>53</v>
      </c>
      <c r="B23" t="s">
        <v>40</v>
      </c>
      <c r="C23" s="2">
        <v>44440.80541666667</v>
      </c>
      <c r="D23">
        <v>206</v>
      </c>
      <c r="E23" t="s">
        <v>14</v>
      </c>
      <c r="F23">
        <v>0</v>
      </c>
      <c r="G23">
        <v>6.0149999999999997</v>
      </c>
      <c r="H23" s="3">
        <v>14227</v>
      </c>
      <c r="I23">
        <v>2.5000000000000001E-2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40</v>
      </c>
      <c r="Q23" s="2">
        <v>44440.80541666667</v>
      </c>
      <c r="R23">
        <v>206</v>
      </c>
      <c r="S23" t="s">
        <v>14</v>
      </c>
      <c r="T23">
        <v>0</v>
      </c>
      <c r="U23" t="s">
        <v>15</v>
      </c>
      <c r="V23" s="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40</v>
      </c>
      <c r="AE23" s="2">
        <v>44440.80541666667</v>
      </c>
      <c r="AF23">
        <v>206</v>
      </c>
      <c r="AG23" t="s">
        <v>14</v>
      </c>
      <c r="AH23">
        <v>0</v>
      </c>
      <c r="AI23">
        <v>12.156000000000001</v>
      </c>
      <c r="AJ23" s="3">
        <v>14421</v>
      </c>
      <c r="AK23">
        <v>2.8860000000000001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38.414194991249992</v>
      </c>
      <c r="AU23" s="7">
        <f t="shared" si="1"/>
        <v>2695.42942182243</v>
      </c>
      <c r="AW23" s="8">
        <f t="shared" si="2"/>
        <v>37.052573929743907</v>
      </c>
      <c r="AX23" s="9">
        <f t="shared" si="3"/>
        <v>2750.0556851813399</v>
      </c>
    </row>
    <row r="24" spans="1:50" x14ac:dyDescent="0.35">
      <c r="A24">
        <v>54</v>
      </c>
      <c r="B24" t="s">
        <v>41</v>
      </c>
      <c r="C24" s="2">
        <v>44440.826666666668</v>
      </c>
      <c r="D24">
        <v>15</v>
      </c>
      <c r="E24" t="s">
        <v>14</v>
      </c>
      <c r="F24">
        <v>0</v>
      </c>
      <c r="G24">
        <v>6.0090000000000003</v>
      </c>
      <c r="H24" s="3">
        <v>45628</v>
      </c>
      <c r="I24">
        <v>0.09</v>
      </c>
      <c r="J24" t="s">
        <v>15</v>
      </c>
      <c r="K24" t="s">
        <v>15</v>
      </c>
      <c r="L24" t="s">
        <v>15</v>
      </c>
      <c r="M24" t="s">
        <v>15</v>
      </c>
      <c r="O24">
        <v>54</v>
      </c>
      <c r="P24" t="s">
        <v>41</v>
      </c>
      <c r="Q24" s="2">
        <v>44440.826666666668</v>
      </c>
      <c r="R24">
        <v>15</v>
      </c>
      <c r="S24" t="s">
        <v>14</v>
      </c>
      <c r="T24">
        <v>0</v>
      </c>
      <c r="U24" t="s">
        <v>15</v>
      </c>
      <c r="V24" s="3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C24">
        <v>54</v>
      </c>
      <c r="AD24" t="s">
        <v>41</v>
      </c>
      <c r="AE24" s="2">
        <v>44440.826666666668</v>
      </c>
      <c r="AF24">
        <v>15</v>
      </c>
      <c r="AG24" t="s">
        <v>14</v>
      </c>
      <c r="AH24">
        <v>0</v>
      </c>
      <c r="AI24">
        <v>12.074</v>
      </c>
      <c r="AJ24" s="3">
        <v>90609</v>
      </c>
      <c r="AK24">
        <v>17.863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ref="AT24:AT30" si="4">IF(H24&lt;15000,((0.00000002125*H24^2)+(0.002705*H24)+(-4.371)),(IF(H24&lt;700000,((-0.0000000008162*H24^2)+(0.003141*H24)+(0.4702)), ((0.000000003285*V24^2)+(0.1899*V24)+(559.5)))))</f>
        <v>142.08848947977921</v>
      </c>
      <c r="AU24" s="7">
        <f t="shared" ref="AU24:AU30" si="5">((-0.00000006277*AJ24^2)+(0.1854*AJ24)+(34.83))</f>
        <v>16318.397472399633</v>
      </c>
      <c r="AW24" s="8">
        <f t="shared" ref="AW24:AW30" si="6">IF(H24&lt;10000,((-0.00000005795*H24^2)+(0.003823*H24)+(-6.715)),(IF(H24&lt;700000,((-0.0000000001209*H24^2)+(0.002635*H24)+(-0.4111)), ((-0.00000002007*V24^2)+(0.2564*V24)+(286.1)))))</f>
        <v>119.5669765509744</v>
      </c>
      <c r="AX24" s="9">
        <f t="shared" ref="AX24:AX30" si="7">(-0.00000001626*AJ24^2)+(0.1912*AJ24)+(-3.858)</f>
        <v>17187.088348274941</v>
      </c>
    </row>
    <row r="25" spans="1:50" x14ac:dyDescent="0.35">
      <c r="A25">
        <v>55</v>
      </c>
      <c r="B25" t="s">
        <v>42</v>
      </c>
      <c r="C25" s="2">
        <v>44440.847881944443</v>
      </c>
      <c r="D25">
        <v>45</v>
      </c>
      <c r="E25" t="s">
        <v>14</v>
      </c>
      <c r="F25">
        <v>0</v>
      </c>
      <c r="G25">
        <v>6.01</v>
      </c>
      <c r="H25" s="3">
        <v>52720</v>
      </c>
      <c r="I25">
        <v>0.105</v>
      </c>
      <c r="J25" t="s">
        <v>15</v>
      </c>
      <c r="K25" t="s">
        <v>15</v>
      </c>
      <c r="L25" t="s">
        <v>15</v>
      </c>
      <c r="M25" t="s">
        <v>15</v>
      </c>
      <c r="O25">
        <v>55</v>
      </c>
      <c r="P25" t="s">
        <v>42</v>
      </c>
      <c r="Q25" s="2">
        <v>44440.847881944443</v>
      </c>
      <c r="R25">
        <v>45</v>
      </c>
      <c r="S25" t="s">
        <v>14</v>
      </c>
      <c r="T25">
        <v>0</v>
      </c>
      <c r="U25" t="s">
        <v>15</v>
      </c>
      <c r="V25" s="3" t="s">
        <v>15</v>
      </c>
      <c r="W25" t="s">
        <v>15</v>
      </c>
      <c r="X25" t="s">
        <v>15</v>
      </c>
      <c r="Y25" t="s">
        <v>15</v>
      </c>
      <c r="Z25" t="s">
        <v>15</v>
      </c>
      <c r="AA25" t="s">
        <v>15</v>
      </c>
      <c r="AC25">
        <v>55</v>
      </c>
      <c r="AD25" t="s">
        <v>42</v>
      </c>
      <c r="AE25" s="2">
        <v>44440.847881944443</v>
      </c>
      <c r="AF25">
        <v>45</v>
      </c>
      <c r="AG25" t="s">
        <v>14</v>
      </c>
      <c r="AH25">
        <v>0</v>
      </c>
      <c r="AI25">
        <v>12.164</v>
      </c>
      <c r="AJ25" s="3">
        <v>7547</v>
      </c>
      <c r="AK25">
        <v>1.516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4"/>
        <v>163.79517502592003</v>
      </c>
      <c r="AU25" s="7">
        <f t="shared" si="5"/>
        <v>1430.4685959910698</v>
      </c>
      <c r="AW25" s="8">
        <f t="shared" si="6"/>
        <v>138.17007073344001</v>
      </c>
      <c r="AX25" s="9">
        <f t="shared" si="7"/>
        <v>1438.2022757816601</v>
      </c>
    </row>
    <row r="26" spans="1:50" x14ac:dyDescent="0.35">
      <c r="A26">
        <v>56</v>
      </c>
      <c r="B26" t="s">
        <v>43</v>
      </c>
      <c r="C26" s="2">
        <v>44440.869097222225</v>
      </c>
      <c r="D26">
        <v>186</v>
      </c>
      <c r="E26" t="s">
        <v>14</v>
      </c>
      <c r="F26">
        <v>0</v>
      </c>
      <c r="G26">
        <v>6.0090000000000003</v>
      </c>
      <c r="H26" s="3">
        <v>56308</v>
      </c>
      <c r="I26">
        <v>0.113</v>
      </c>
      <c r="J26" t="s">
        <v>15</v>
      </c>
      <c r="K26" t="s">
        <v>15</v>
      </c>
      <c r="L26" t="s">
        <v>15</v>
      </c>
      <c r="M26" t="s">
        <v>15</v>
      </c>
      <c r="O26">
        <v>56</v>
      </c>
      <c r="P26" t="s">
        <v>43</v>
      </c>
      <c r="Q26" s="2">
        <v>44440.869097222225</v>
      </c>
      <c r="R26">
        <v>186</v>
      </c>
      <c r="S26" t="s">
        <v>14</v>
      </c>
      <c r="T26">
        <v>0</v>
      </c>
      <c r="U26" t="s">
        <v>15</v>
      </c>
      <c r="V26" s="3" t="s">
        <v>15</v>
      </c>
      <c r="W26" t="s">
        <v>15</v>
      </c>
      <c r="X26" t="s">
        <v>15</v>
      </c>
      <c r="Y26" t="s">
        <v>15</v>
      </c>
      <c r="Z26" t="s">
        <v>15</v>
      </c>
      <c r="AA26" t="s">
        <v>15</v>
      </c>
      <c r="AC26">
        <v>56</v>
      </c>
      <c r="AD26" t="s">
        <v>43</v>
      </c>
      <c r="AE26" s="2">
        <v>44440.869097222225</v>
      </c>
      <c r="AF26">
        <v>186</v>
      </c>
      <c r="AG26" t="s">
        <v>14</v>
      </c>
      <c r="AH26">
        <v>0</v>
      </c>
      <c r="AI26">
        <v>12.164999999999999</v>
      </c>
      <c r="AJ26" s="3">
        <v>7084</v>
      </c>
      <c r="AK26">
        <v>1.4239999999999999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4"/>
        <v>174.7457917368032</v>
      </c>
      <c r="AU26" s="7">
        <f t="shared" si="5"/>
        <v>1345.0536095748801</v>
      </c>
      <c r="AW26" s="8">
        <f t="shared" si="6"/>
        <v>147.57715556454241</v>
      </c>
      <c r="AX26" s="9">
        <f t="shared" si="7"/>
        <v>1349.7868235094402</v>
      </c>
    </row>
    <row r="27" spans="1:50" x14ac:dyDescent="0.35">
      <c r="A27">
        <v>57</v>
      </c>
      <c r="B27" t="s">
        <v>44</v>
      </c>
      <c r="C27" s="2">
        <v>44440.890335648146</v>
      </c>
      <c r="D27">
        <v>68</v>
      </c>
      <c r="E27" t="s">
        <v>14</v>
      </c>
      <c r="F27">
        <v>0</v>
      </c>
      <c r="G27">
        <v>6.016</v>
      </c>
      <c r="H27" s="3">
        <v>73517</v>
      </c>
      <c r="I27">
        <v>0.14799999999999999</v>
      </c>
      <c r="J27" t="s">
        <v>15</v>
      </c>
      <c r="K27" t="s">
        <v>15</v>
      </c>
      <c r="L27" t="s">
        <v>15</v>
      </c>
      <c r="M27" t="s">
        <v>15</v>
      </c>
      <c r="O27">
        <v>57</v>
      </c>
      <c r="P27" t="s">
        <v>44</v>
      </c>
      <c r="Q27" s="2">
        <v>44440.890335648146</v>
      </c>
      <c r="R27">
        <v>68</v>
      </c>
      <c r="S27" t="s">
        <v>14</v>
      </c>
      <c r="T27">
        <v>0</v>
      </c>
      <c r="U27" t="s">
        <v>15</v>
      </c>
      <c r="V27" s="3" t="s">
        <v>15</v>
      </c>
      <c r="W27" t="s">
        <v>15</v>
      </c>
      <c r="X27" t="s">
        <v>15</v>
      </c>
      <c r="Y27" t="s">
        <v>15</v>
      </c>
      <c r="Z27" t="s">
        <v>15</v>
      </c>
      <c r="AA27" t="s">
        <v>15</v>
      </c>
      <c r="AC27">
        <v>57</v>
      </c>
      <c r="AD27" t="s">
        <v>44</v>
      </c>
      <c r="AE27" s="2">
        <v>44440.890335648146</v>
      </c>
      <c r="AF27">
        <v>68</v>
      </c>
      <c r="AG27" t="s">
        <v>14</v>
      </c>
      <c r="AH27">
        <v>0</v>
      </c>
      <c r="AI27">
        <v>12.035</v>
      </c>
      <c r="AJ27" s="3">
        <v>150301</v>
      </c>
      <c r="AK27">
        <v>29.352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4"/>
        <v>226.9757406303182</v>
      </c>
      <c r="AU27" s="7">
        <f t="shared" si="5"/>
        <v>26482.636581975232</v>
      </c>
      <c r="AW27" s="8">
        <f t="shared" si="6"/>
        <v>192.6527608109599</v>
      </c>
      <c r="AX27" s="9">
        <f t="shared" si="7"/>
        <v>28366.373448827741</v>
      </c>
    </row>
    <row r="28" spans="1:50" x14ac:dyDescent="0.35">
      <c r="A28">
        <v>58</v>
      </c>
      <c r="B28" t="s">
        <v>45</v>
      </c>
      <c r="C28" s="2">
        <v>44440.911574074074</v>
      </c>
      <c r="D28">
        <v>88</v>
      </c>
      <c r="E28" t="s">
        <v>14</v>
      </c>
      <c r="F28">
        <v>0</v>
      </c>
      <c r="G28">
        <v>6.0060000000000002</v>
      </c>
      <c r="H28" s="3">
        <v>127032</v>
      </c>
      <c r="I28">
        <v>0.26</v>
      </c>
      <c r="J28" t="s">
        <v>15</v>
      </c>
      <c r="K28" t="s">
        <v>15</v>
      </c>
      <c r="L28" t="s">
        <v>15</v>
      </c>
      <c r="M28" t="s">
        <v>15</v>
      </c>
      <c r="O28">
        <v>58</v>
      </c>
      <c r="P28" t="s">
        <v>45</v>
      </c>
      <c r="Q28" s="2">
        <v>44440.911574074074</v>
      </c>
      <c r="R28">
        <v>88</v>
      </c>
      <c r="S28" t="s">
        <v>14</v>
      </c>
      <c r="T28">
        <v>0</v>
      </c>
      <c r="U28" t="s">
        <v>15</v>
      </c>
      <c r="V28" s="3" t="s">
        <v>15</v>
      </c>
      <c r="W28" t="s">
        <v>15</v>
      </c>
      <c r="X28" t="s">
        <v>15</v>
      </c>
      <c r="Y28" t="s">
        <v>15</v>
      </c>
      <c r="Z28" t="s">
        <v>15</v>
      </c>
      <c r="AA28" t="s">
        <v>15</v>
      </c>
      <c r="AC28">
        <v>58</v>
      </c>
      <c r="AD28" t="s">
        <v>45</v>
      </c>
      <c r="AE28" s="2">
        <v>44440.911574074074</v>
      </c>
      <c r="AF28">
        <v>88</v>
      </c>
      <c r="AG28" t="s">
        <v>14</v>
      </c>
      <c r="AH28">
        <v>0</v>
      </c>
      <c r="AI28">
        <v>12.02</v>
      </c>
      <c r="AJ28" s="3">
        <v>150944</v>
      </c>
      <c r="AK28">
        <v>29.475000000000001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4"/>
        <v>386.30658729061122</v>
      </c>
      <c r="AU28" s="7">
        <f t="shared" si="5"/>
        <v>26589.690199393284</v>
      </c>
      <c r="AW28" s="8">
        <f t="shared" si="6"/>
        <v>332.36724110099846</v>
      </c>
      <c r="AX28" s="9">
        <f t="shared" si="7"/>
        <v>28486.165478128642</v>
      </c>
    </row>
    <row r="29" spans="1:50" x14ac:dyDescent="0.35">
      <c r="A29">
        <v>59</v>
      </c>
      <c r="B29" t="s">
        <v>46</v>
      </c>
      <c r="C29" s="2">
        <v>44440.932800925926</v>
      </c>
      <c r="D29">
        <v>42</v>
      </c>
      <c r="E29" t="s">
        <v>14</v>
      </c>
      <c r="F29">
        <v>0</v>
      </c>
      <c r="G29">
        <v>6.0119999999999996</v>
      </c>
      <c r="H29" s="3">
        <v>138910</v>
      </c>
      <c r="I29">
        <v>0.28499999999999998</v>
      </c>
      <c r="J29" t="s">
        <v>15</v>
      </c>
      <c r="K29" t="s">
        <v>15</v>
      </c>
      <c r="L29" t="s">
        <v>15</v>
      </c>
      <c r="M29" t="s">
        <v>15</v>
      </c>
      <c r="O29">
        <v>59</v>
      </c>
      <c r="P29" t="s">
        <v>46</v>
      </c>
      <c r="Q29" s="2">
        <v>44440.932800925926</v>
      </c>
      <c r="R29">
        <v>42</v>
      </c>
      <c r="S29" t="s">
        <v>14</v>
      </c>
      <c r="T29">
        <v>0</v>
      </c>
      <c r="U29" t="s">
        <v>15</v>
      </c>
      <c r="V29" s="3" t="s">
        <v>15</v>
      </c>
      <c r="W29" t="s">
        <v>15</v>
      </c>
      <c r="X29" t="s">
        <v>15</v>
      </c>
      <c r="Y29" t="s">
        <v>15</v>
      </c>
      <c r="Z29" t="s">
        <v>15</v>
      </c>
      <c r="AA29" t="s">
        <v>15</v>
      </c>
      <c r="AC29">
        <v>59</v>
      </c>
      <c r="AD29" t="s">
        <v>46</v>
      </c>
      <c r="AE29" s="2">
        <v>44440.932800925926</v>
      </c>
      <c r="AF29">
        <v>42</v>
      </c>
      <c r="AG29" t="s">
        <v>14</v>
      </c>
      <c r="AH29">
        <v>0</v>
      </c>
      <c r="AI29">
        <v>12.026999999999999</v>
      </c>
      <c r="AJ29" s="3">
        <v>155131</v>
      </c>
      <c r="AK29">
        <v>30.273</v>
      </c>
      <c r="AL29" t="s">
        <v>15</v>
      </c>
      <c r="AM29" t="s">
        <v>15</v>
      </c>
      <c r="AN29" t="s">
        <v>15</v>
      </c>
      <c r="AO29" t="s">
        <v>15</v>
      </c>
      <c r="AQ29">
        <v>1</v>
      </c>
      <c r="AT29" s="6">
        <f t="shared" si="4"/>
        <v>421.03712451278</v>
      </c>
      <c r="AU29" s="7">
        <f t="shared" si="5"/>
        <v>27285.517983104033</v>
      </c>
      <c r="AW29" s="8">
        <f t="shared" si="6"/>
        <v>363.28386503871002</v>
      </c>
      <c r="AX29" s="9">
        <f t="shared" si="7"/>
        <v>29265.882102362142</v>
      </c>
    </row>
    <row r="30" spans="1:50" x14ac:dyDescent="0.35">
      <c r="A30">
        <v>60</v>
      </c>
      <c r="B30" t="s">
        <v>47</v>
      </c>
      <c r="C30" s="2">
        <v>44440.954004629632</v>
      </c>
      <c r="D30">
        <v>145</v>
      </c>
      <c r="E30" t="s">
        <v>14</v>
      </c>
      <c r="F30">
        <v>0</v>
      </c>
      <c r="G30">
        <v>6.0090000000000003</v>
      </c>
      <c r="H30" s="3">
        <v>50837</v>
      </c>
      <c r="I30">
        <v>0.10100000000000001</v>
      </c>
      <c r="J30" t="s">
        <v>15</v>
      </c>
      <c r="K30" t="s">
        <v>15</v>
      </c>
      <c r="L30" t="s">
        <v>15</v>
      </c>
      <c r="M30" t="s">
        <v>15</v>
      </c>
      <c r="O30">
        <v>60</v>
      </c>
      <c r="P30" t="s">
        <v>47</v>
      </c>
      <c r="Q30" s="2">
        <v>44440.954004629632</v>
      </c>
      <c r="R30">
        <v>145</v>
      </c>
      <c r="S30" t="s">
        <v>14</v>
      </c>
      <c r="T30">
        <v>0</v>
      </c>
      <c r="U30" t="s">
        <v>15</v>
      </c>
      <c r="V30" s="3" t="s">
        <v>15</v>
      </c>
      <c r="W30" t="s">
        <v>15</v>
      </c>
      <c r="X30" t="s">
        <v>15</v>
      </c>
      <c r="Y30" t="s">
        <v>15</v>
      </c>
      <c r="Z30" t="s">
        <v>15</v>
      </c>
      <c r="AA30" t="s">
        <v>15</v>
      </c>
      <c r="AC30">
        <v>60</v>
      </c>
      <c r="AD30" t="s">
        <v>47</v>
      </c>
      <c r="AE30" s="2">
        <v>44440.954004629632</v>
      </c>
      <c r="AF30">
        <v>145</v>
      </c>
      <c r="AG30" t="s">
        <v>14</v>
      </c>
      <c r="AH30">
        <v>0</v>
      </c>
      <c r="AI30">
        <v>12.015000000000001</v>
      </c>
      <c r="AJ30" s="3">
        <v>156161</v>
      </c>
      <c r="AK30">
        <v>30.469000000000001</v>
      </c>
      <c r="AL30" t="s">
        <v>15</v>
      </c>
      <c r="AM30" t="s">
        <v>15</v>
      </c>
      <c r="AN30" t="s">
        <v>15</v>
      </c>
      <c r="AO30" t="s">
        <v>15</v>
      </c>
      <c r="AQ30">
        <v>1</v>
      </c>
      <c r="AT30" s="6">
        <f t="shared" si="4"/>
        <v>158.03982925558222</v>
      </c>
      <c r="AU30" s="7">
        <f t="shared" si="5"/>
        <v>27456.353990298834</v>
      </c>
      <c r="AW30" s="8">
        <f t="shared" si="6"/>
        <v>133.23194097120791</v>
      </c>
      <c r="AX30" s="9">
        <f t="shared" si="7"/>
        <v>29457.604646204541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2021-09-02T16:15:14Z</dcterms:modified>
</cp:coreProperties>
</file>