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hared drives\CARIBDATA\CARIBDATA (0) Admin\Procurement\(F)-non-objection-procurement-plan-Sep2023\"/>
    </mc:Choice>
  </mc:AlternateContent>
  <xr:revisionPtr revIDLastSave="0" documentId="13_ncr:1_{5474B991-B6C7-4DA8-B669-021DCB9553A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ocurement Plan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D42" i="2"/>
  <c r="G8" i="2" l="1"/>
  <c r="B12" i="2"/>
  <c r="B28" i="2" l="1"/>
  <c r="B20" i="2"/>
  <c r="B33" i="2"/>
</calcChain>
</file>

<file path=xl/sharedStrings.xml><?xml version="1.0" encoding="utf-8"?>
<sst xmlns="http://schemas.openxmlformats.org/spreadsheetml/2006/main" count="98" uniqueCount="68">
  <si>
    <t>Inter-American Development Bank</t>
  </si>
  <si>
    <t>IFD/CTI</t>
  </si>
  <si>
    <t>PROCUREMENT PLAN FOR NON-REIMBURSABLE TECHNICAL COOPERATIONS</t>
  </si>
  <si>
    <t>Belize, Guyana, Jamaica and Trinidad and Tobago</t>
  </si>
  <si>
    <t>Executing agency: The University of the West Indies</t>
  </si>
  <si>
    <r>
      <rPr>
        <b/>
        <sz val="10"/>
        <color theme="1"/>
        <rFont val="Calibri"/>
        <family val="2"/>
        <scheme val="minor"/>
      </rPr>
      <t>Public or private sector:</t>
    </r>
    <r>
      <rPr>
        <sz val="10"/>
        <color theme="1"/>
        <rFont val="Calibri"/>
        <family val="2"/>
        <scheme val="minor"/>
      </rPr>
      <t xml:space="preserve"> Public</t>
    </r>
  </si>
  <si>
    <t>Project number: RG-T4186</t>
  </si>
  <si>
    <t>Title of Project: CaribData: Caribbean Data-Driven Resilience</t>
  </si>
  <si>
    <t>Period covered by the plan: :  December 2022- December 2025</t>
  </si>
  <si>
    <t>Threshold for ex-post review of procurements: 2 months</t>
  </si>
  <si>
    <t>Goods and services (in US$):</t>
  </si>
  <si>
    <t>Consulting services(in US$):</t>
  </si>
  <si>
    <t>Item 
Nº</t>
  </si>
  <si>
    <t>Ref. 
AWP</t>
  </si>
  <si>
    <t>Description 
(1)</t>
  </si>
  <si>
    <t>Estimated contract
cost (US$)</t>
  </si>
  <si>
    <t>Procurement
Method 
(2)</t>
  </si>
  <si>
    <t xml:space="preserve">Review of procurement
(3)
</t>
  </si>
  <si>
    <t>Source of financing
and percentage</t>
  </si>
  <si>
    <r>
      <rPr>
        <b/>
        <u/>
        <sz val="10"/>
        <rFont val="Calibri"/>
        <family val="2"/>
        <scheme val="minor"/>
      </rPr>
      <t>Estimated date of the procurement
notice</t>
    </r>
    <r>
      <rPr>
        <b/>
        <sz val="10"/>
        <rFont val="Calibri"/>
        <family val="2"/>
        <scheme val="minor"/>
      </rPr>
      <t xml:space="preserve"> or</t>
    </r>
    <r>
      <rPr>
        <b/>
        <u/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start of the contract</t>
    </r>
  </si>
  <si>
    <t>Technical review
by the PTL
(4)</t>
  </si>
  <si>
    <t>Comments</t>
  </si>
  <si>
    <t>IDB/MIF 
%</t>
  </si>
  <si>
    <t>Local/other
%</t>
  </si>
  <si>
    <t>Direct Contracting</t>
  </si>
  <si>
    <t>Component 1: Data Infrastructure and Roadmap for Data Resiliency</t>
  </si>
  <si>
    <t>International Competitive Bidding</t>
  </si>
  <si>
    <t>National Competitive Bidding</t>
  </si>
  <si>
    <t>Firm consulting services</t>
  </si>
  <si>
    <t>Individual Consultant</t>
  </si>
  <si>
    <t>CQS</t>
  </si>
  <si>
    <t>Ex-ante</t>
  </si>
  <si>
    <t xml:space="preserve">Yes </t>
  </si>
  <si>
    <t>National System</t>
  </si>
  <si>
    <t>Component 2: Data Analytics Training and Knowledge Generation</t>
  </si>
  <si>
    <t>Yes</t>
  </si>
  <si>
    <t>Non-consulting services</t>
  </si>
  <si>
    <t>Editing Services</t>
  </si>
  <si>
    <t>DC</t>
  </si>
  <si>
    <t>Regional Data Sharing Conference</t>
  </si>
  <si>
    <t xml:space="preserve">Component 3: Data Audits, Guidelines and Policies </t>
  </si>
  <si>
    <t>Individual consultants</t>
  </si>
  <si>
    <t>IICQ</t>
  </si>
  <si>
    <t xml:space="preserve">Component 4: Project Coordination, Communication, and Evaluation </t>
  </si>
  <si>
    <t>Ex Post</t>
  </si>
  <si>
    <t>Project Assistant</t>
  </si>
  <si>
    <t>Final Evaluation</t>
  </si>
  <si>
    <t>Public Awareness Campaign and Marketing Activities</t>
  </si>
  <si>
    <t>PC</t>
  </si>
  <si>
    <t>Auditing</t>
  </si>
  <si>
    <t>CB</t>
  </si>
  <si>
    <t>Total</t>
  </si>
  <si>
    <t>Prepared by: Team Leader</t>
  </si>
  <si>
    <t>(1) Grouping together of similar procurement is recommended, such as computer hardware, publications, travel, etc. If there are a number of similar individual contracts to be executed at different times, they can be grouped together under a single heading, with an explanation in the comments column indicating the average individual amount and the period during which the contract would be executed. For example: an export promotion project that includes travel to participate in fairs would have an item called "airfare for fairs", an estimated total value od US$5,000, and an explanation in the Comments column: "This is for approximately four different airfares to participate in fairs in the region in years X and X1".</t>
  </si>
  <si>
    <r>
      <t>(2)</t>
    </r>
    <r>
      <rPr>
        <b/>
        <u/>
        <sz val="10"/>
        <color theme="1"/>
        <rFont val="Calibri"/>
        <family val="2"/>
        <scheme val="minor"/>
      </rPr>
      <t xml:space="preserve"> Goods and works: </t>
    </r>
    <r>
      <rPr>
        <sz val="10"/>
        <color theme="1"/>
        <rFont val="Calibri"/>
        <family val="2"/>
        <scheme val="minor"/>
      </rPr>
      <t>CB: Competitive bidding; PC: Price comparison; DC: Direct contracting.</t>
    </r>
  </si>
  <si>
    <r>
      <t>(2)</t>
    </r>
    <r>
      <rPr>
        <b/>
        <u/>
        <sz val="10"/>
        <color theme="1"/>
        <rFont val="Calibri"/>
        <family val="2"/>
        <scheme val="minor"/>
      </rPr>
      <t xml:space="preserve"> Consulting firms:</t>
    </r>
    <r>
      <rPr>
        <sz val="10"/>
        <color theme="1"/>
        <rFont val="Calibri"/>
        <family val="2"/>
        <scheme val="minor"/>
      </rPr>
      <t xml:space="preserve"> CQS: Selection Based on the Consultants' Qualifications; QCBS: Quality and cost-based selection; LCS: Least Cost Selection; FBS: Selection nder a Fixed Budget; SSS: Single Source Selection; QBS: Quality Based selection.</t>
    </r>
  </si>
  <si>
    <r>
      <t>(2)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u/>
        <sz val="10"/>
        <color theme="1"/>
        <rFont val="Calibri"/>
        <family val="2"/>
        <scheme val="minor"/>
      </rPr>
      <t>Individual consultants</t>
    </r>
    <r>
      <rPr>
        <b/>
        <sz val="10"/>
        <color theme="1"/>
        <rFont val="Calibri"/>
        <family val="2"/>
        <scheme val="minor"/>
      </rPr>
      <t>:</t>
    </r>
    <r>
      <rPr>
        <sz val="10"/>
        <color theme="1"/>
        <rFont val="Calibri"/>
        <family val="2"/>
        <scheme val="minor"/>
      </rPr>
      <t xml:space="preserve"> IICQ: International Individual Consultant Selection Based on Qualifications; SSS: Single Source Selection.</t>
    </r>
  </si>
  <si>
    <r>
      <t>(2)</t>
    </r>
    <r>
      <rPr>
        <b/>
        <u/>
        <sz val="10"/>
        <color theme="1"/>
        <rFont val="Calibri"/>
        <family val="2"/>
        <scheme val="minor"/>
      </rPr>
      <t xml:space="preserve"> Country system: </t>
    </r>
    <r>
      <rPr>
        <sz val="10"/>
        <color theme="1"/>
        <rFont val="Calibri"/>
        <family val="2"/>
        <scheme val="minor"/>
      </rPr>
      <t>include selection Method</t>
    </r>
  </si>
  <si>
    <r>
      <t xml:space="preserve">(3) </t>
    </r>
    <r>
      <rPr>
        <b/>
        <u/>
        <sz val="10"/>
        <color theme="1"/>
        <rFont val="Calibri"/>
        <family val="2"/>
        <scheme val="minor"/>
      </rPr>
      <t>Ex-ante/ex-post review:</t>
    </r>
    <r>
      <rPr>
        <sz val="10"/>
        <color theme="1"/>
        <rFont val="Calibri"/>
        <family val="2"/>
        <scheme val="minor"/>
      </rPr>
      <t xml:space="preserve"> In general, depending on the institutional capacity and level of risk associated with the procurement, ex-post review is the standard modality. Ex-ante review can be specified for critical or complex process.</t>
    </r>
  </si>
  <si>
    <r>
      <t xml:space="preserve">(4) </t>
    </r>
    <r>
      <rPr>
        <b/>
        <u/>
        <sz val="10"/>
        <color theme="1"/>
        <rFont val="Calibri"/>
        <family val="2"/>
        <scheme val="minor"/>
      </rPr>
      <t>Technical review</t>
    </r>
    <r>
      <rPr>
        <sz val="10"/>
        <color theme="1"/>
        <rFont val="Calibri"/>
        <family val="2"/>
        <scheme val="minor"/>
      </rPr>
      <t>: The PTL will use this column to define those procurement he/she considers "critical"or "complex"that require ex ante review of the terms of reference, technical specifications, reports, outputs, or other items.</t>
    </r>
  </si>
  <si>
    <t>Individual consultant</t>
  </si>
  <si>
    <t xml:space="preserve">Front-end support </t>
  </si>
  <si>
    <t>Data Science Training, Datathons, Data Communication, Sustainability</t>
  </si>
  <si>
    <t>Data Audit and Data Processing Analyst</t>
  </si>
  <si>
    <t>SSS</t>
  </si>
  <si>
    <t>Implementation of Data Sharing Infrastructure Tool</t>
  </si>
  <si>
    <t>QCBS</t>
  </si>
  <si>
    <t>Date: September 06,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</si>
</sst>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6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7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7" fillId="0" borderId="15" xfId="1" applyFont="1" applyBorder="1" applyAlignment="1">
      <alignment vertical="center" wrapText="1"/>
    </xf>
    <xf numFmtId="0" fontId="2" fillId="0" borderId="4" xfId="0" applyFont="1" applyBorder="1"/>
    <xf numFmtId="0" fontId="0" fillId="0" borderId="5" xfId="0" applyBorder="1"/>
    <xf numFmtId="0" fontId="2" fillId="0" borderId="5" xfId="0" applyFont="1" applyBorder="1"/>
    <xf numFmtId="0" fontId="0" fillId="0" borderId="7" xfId="0" applyBorder="1"/>
    <xf numFmtId="0" fontId="7" fillId="0" borderId="16" xfId="1" applyFont="1" applyBorder="1" applyAlignment="1">
      <alignment vertical="center" wrapText="1"/>
    </xf>
    <xf numFmtId="0" fontId="0" fillId="0" borderId="4" xfId="0" applyBorder="1"/>
    <xf numFmtId="3" fontId="0" fillId="0" borderId="5" xfId="0" applyNumberFormat="1" applyBorder="1"/>
    <xf numFmtId="9" fontId="0" fillId="0" borderId="5" xfId="0" applyNumberFormat="1" applyBorder="1"/>
    <xf numFmtId="17" fontId="0" fillId="0" borderId="5" xfId="0" applyNumberFormat="1" applyBorder="1"/>
    <xf numFmtId="0" fontId="0" fillId="0" borderId="9" xfId="0" applyBorder="1" applyAlignment="1">
      <alignment wrapText="1"/>
    </xf>
    <xf numFmtId="3" fontId="0" fillId="0" borderId="9" xfId="0" applyNumberFormat="1" applyBorder="1"/>
    <xf numFmtId="0" fontId="0" fillId="0" borderId="9" xfId="0" applyBorder="1"/>
    <xf numFmtId="9" fontId="0" fillId="0" borderId="9" xfId="0" applyNumberFormat="1" applyBorder="1"/>
    <xf numFmtId="17" fontId="0" fillId="0" borderId="9" xfId="0" applyNumberFormat="1" applyBorder="1"/>
    <xf numFmtId="0" fontId="0" fillId="0" borderId="13" xfId="0" applyBorder="1"/>
    <xf numFmtId="0" fontId="2" fillId="0" borderId="8" xfId="0" applyFont="1" applyBorder="1"/>
    <xf numFmtId="0" fontId="2" fillId="0" borderId="9" xfId="0" applyFont="1" applyBorder="1"/>
    <xf numFmtId="0" fontId="0" fillId="0" borderId="13" xfId="0" applyBorder="1" applyAlignment="1">
      <alignment wrapText="1"/>
    </xf>
    <xf numFmtId="0" fontId="0" fillId="0" borderId="8" xfId="0" applyBorder="1"/>
    <xf numFmtId="0" fontId="7" fillId="0" borderId="18" xfId="1" applyFont="1" applyBorder="1" applyAlignment="1">
      <alignment vertical="center" wrapText="1"/>
    </xf>
    <xf numFmtId="164" fontId="0" fillId="0" borderId="5" xfId="2" applyNumberFormat="1" applyFont="1" applyBorder="1"/>
    <xf numFmtId="0" fontId="7" fillId="0" borderId="0" xfId="1" applyFont="1" applyAlignment="1">
      <alignment vertical="center" wrapText="1"/>
    </xf>
    <xf numFmtId="3" fontId="0" fillId="0" borderId="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11" fillId="0" borderId="5" xfId="0" applyFont="1" applyBorder="1"/>
    <xf numFmtId="3" fontId="11" fillId="0" borderId="5" xfId="0" applyNumberFormat="1" applyFont="1" applyBorder="1"/>
    <xf numFmtId="0" fontId="11" fillId="0" borderId="9" xfId="0" applyFont="1" applyBorder="1"/>
    <xf numFmtId="0" fontId="12" fillId="0" borderId="9" xfId="0" applyFont="1" applyBorder="1"/>
    <xf numFmtId="0" fontId="8" fillId="0" borderId="51" xfId="0" applyFont="1" applyBorder="1" applyAlignment="1">
      <alignment horizontal="left"/>
    </xf>
    <xf numFmtId="0" fontId="8" fillId="0" borderId="52" xfId="0" applyFont="1" applyBorder="1" applyAlignment="1">
      <alignment horizontal="left"/>
    </xf>
    <xf numFmtId="0" fontId="8" fillId="0" borderId="53" xfId="0" applyFont="1" applyBorder="1" applyAlignment="1">
      <alignment horizontal="left"/>
    </xf>
    <xf numFmtId="0" fontId="8" fillId="0" borderId="27" xfId="0" applyFont="1" applyBorder="1" applyAlignment="1">
      <alignment horizontal="left" vertical="top" wrapText="1"/>
    </xf>
    <xf numFmtId="0" fontId="8" fillId="0" borderId="28" xfId="0" applyFont="1" applyBorder="1" applyAlignment="1">
      <alignment horizontal="left" vertical="top"/>
    </xf>
    <xf numFmtId="0" fontId="8" fillId="0" borderId="29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11" xfId="0" applyFont="1" applyBorder="1" applyAlignment="1">
      <alignment horizontal="left" vertical="top"/>
    </xf>
    <xf numFmtId="0" fontId="8" fillId="0" borderId="39" xfId="0" applyFont="1" applyBorder="1" applyAlignment="1">
      <alignment horizontal="left" vertical="top"/>
    </xf>
    <xf numFmtId="0" fontId="8" fillId="0" borderId="40" xfId="0" applyFont="1" applyBorder="1" applyAlignment="1">
      <alignment horizontal="left" vertical="top"/>
    </xf>
    <xf numFmtId="0" fontId="8" fillId="0" borderId="41" xfId="0" applyFont="1" applyBorder="1" applyAlignment="1">
      <alignment horizontal="left" vertical="top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0" fontId="8" fillId="0" borderId="44" xfId="0" applyFont="1" applyBorder="1" applyAlignment="1">
      <alignment horizontal="left"/>
    </xf>
    <xf numFmtId="0" fontId="8" fillId="0" borderId="45" xfId="0" applyFont="1" applyBorder="1" applyAlignment="1">
      <alignment horizontal="left" vertical="center" wrapText="1"/>
    </xf>
    <xf numFmtId="0" fontId="8" fillId="0" borderId="46" xfId="0" applyFont="1" applyBorder="1" applyAlignment="1">
      <alignment horizontal="left" vertical="center"/>
    </xf>
    <xf numFmtId="0" fontId="8" fillId="0" borderId="47" xfId="0" applyFont="1" applyBorder="1" applyAlignment="1">
      <alignment horizontal="left" vertical="center"/>
    </xf>
    <xf numFmtId="0" fontId="8" fillId="0" borderId="48" xfId="0" applyFont="1" applyBorder="1" applyAlignment="1">
      <alignment horizontal="left"/>
    </xf>
    <xf numFmtId="0" fontId="8" fillId="0" borderId="49" xfId="0" applyFont="1" applyBorder="1" applyAlignment="1">
      <alignment horizontal="left"/>
    </xf>
    <xf numFmtId="0" fontId="8" fillId="0" borderId="50" xfId="0" applyFont="1" applyBorder="1" applyAlignment="1">
      <alignment horizontal="left"/>
    </xf>
    <xf numFmtId="0" fontId="5" fillId="0" borderId="48" xfId="0" applyFont="1" applyBorder="1" applyAlignment="1">
      <alignment horizontal="left" vertical="center" wrapText="1"/>
    </xf>
    <xf numFmtId="0" fontId="8" fillId="0" borderId="49" xfId="0" applyFont="1" applyBorder="1" applyAlignment="1">
      <alignment horizontal="left" vertical="center" wrapText="1"/>
    </xf>
    <xf numFmtId="0" fontId="8" fillId="0" borderId="50" xfId="0" applyFont="1" applyBorder="1" applyAlignment="1">
      <alignment horizontal="left" vertical="center" wrapText="1"/>
    </xf>
    <xf numFmtId="0" fontId="8" fillId="0" borderId="48" xfId="0" applyFont="1" applyBorder="1" applyAlignment="1">
      <alignment horizontal="left" vertical="center"/>
    </xf>
    <xf numFmtId="0" fontId="8" fillId="0" borderId="49" xfId="0" applyFont="1" applyBorder="1" applyAlignment="1">
      <alignment horizontal="left" vertical="center"/>
    </xf>
    <xf numFmtId="0" fontId="8" fillId="0" borderId="50" xfId="0" applyFont="1" applyBorder="1" applyAlignment="1">
      <alignment horizontal="left"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6" xfId="0" applyBorder="1" applyAlignment="1">
      <alignment horizontal="center"/>
    </xf>
    <xf numFmtId="3" fontId="0" fillId="0" borderId="33" xfId="0" applyNumberFormat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34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6" xfId="0" applyBorder="1" applyAlignment="1">
      <alignment horizontal="left"/>
    </xf>
    <xf numFmtId="0" fontId="0" fillId="0" borderId="35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6" fillId="2" borderId="8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wrapText="1"/>
    </xf>
    <xf numFmtId="0" fontId="6" fillId="2" borderId="31" xfId="0" applyFont="1" applyFill="1" applyBorder="1" applyAlignment="1">
      <alignment horizontal="center" wrapText="1"/>
    </xf>
    <xf numFmtId="0" fontId="2" fillId="0" borderId="27" xfId="0" applyFont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2" fillId="0" borderId="25" xfId="0" applyFont="1" applyBorder="1" applyAlignment="1">
      <alignment horizontal="left"/>
    </xf>
    <xf numFmtId="0" fontId="0" fillId="0" borderId="26" xfId="0" applyBorder="1" applyAlignment="1">
      <alignment horizontal="left"/>
    </xf>
  </cellXfs>
  <cellStyles count="3">
    <cellStyle name="Comma" xfId="2" builtinId="3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13C43-473E-493F-8D40-B9F26C667673}">
  <dimension ref="A1:Q52"/>
  <sheetViews>
    <sheetView tabSelected="1" view="pageBreakPreview" topLeftCell="A16" zoomScale="85" zoomScaleNormal="130" zoomScaleSheetLayoutView="85" workbookViewId="0">
      <selection activeCell="A44" sqref="A44:K46"/>
    </sheetView>
  </sheetViews>
  <sheetFormatPr defaultRowHeight="15" x14ac:dyDescent="0.25"/>
  <cols>
    <col min="1" max="1" width="6.7109375" customWidth="1"/>
    <col min="2" max="2" width="9.7109375" customWidth="1"/>
    <col min="3" max="3" width="75.7109375" bestFit="1" customWidth="1"/>
    <col min="4" max="4" width="14.42578125" customWidth="1"/>
    <col min="5" max="5" width="13.28515625" customWidth="1"/>
    <col min="6" max="6" width="13" customWidth="1"/>
    <col min="7" max="8" width="11.42578125" customWidth="1"/>
    <col min="9" max="9" width="24.42578125" customWidth="1"/>
    <col min="10" max="10" width="16.7109375" customWidth="1"/>
    <col min="11" max="11" width="40.7109375" customWidth="1"/>
    <col min="14" max="14" width="9" customWidth="1"/>
    <col min="15" max="15" width="0.42578125" hidden="1" customWidth="1"/>
  </cols>
  <sheetData>
    <row r="1" spans="1:17" ht="14.65" customHeight="1" x14ac:dyDescent="0.25">
      <c r="J1" t="s">
        <v>0</v>
      </c>
    </row>
    <row r="2" spans="1:17" ht="14.65" customHeight="1" x14ac:dyDescent="0.25">
      <c r="J2" t="s">
        <v>1</v>
      </c>
    </row>
    <row r="3" spans="1:17" ht="9" customHeight="1" thickBot="1" x14ac:dyDescent="0.3"/>
    <row r="4" spans="1:17" ht="24.75" customHeight="1" x14ac:dyDescent="0.25">
      <c r="A4" s="97" t="s">
        <v>2</v>
      </c>
      <c r="B4" s="98"/>
      <c r="C4" s="98"/>
      <c r="D4" s="98"/>
      <c r="E4" s="98"/>
      <c r="F4" s="98"/>
      <c r="G4" s="98"/>
      <c r="H4" s="98"/>
      <c r="I4" s="98"/>
      <c r="J4" s="98"/>
      <c r="K4" s="99"/>
      <c r="L4" s="2"/>
      <c r="M4" s="2"/>
      <c r="N4" s="2"/>
      <c r="O4" s="2"/>
      <c r="P4" s="2"/>
      <c r="Q4" s="2"/>
    </row>
    <row r="5" spans="1:17" ht="14.65" customHeight="1" x14ac:dyDescent="0.25">
      <c r="A5" s="86" t="s">
        <v>3</v>
      </c>
      <c r="B5" s="87"/>
      <c r="C5" s="87"/>
      <c r="D5" s="87"/>
      <c r="E5" s="87"/>
      <c r="F5" s="100" t="s">
        <v>4</v>
      </c>
      <c r="G5" s="87"/>
      <c r="H5" s="87"/>
      <c r="I5" s="87"/>
      <c r="J5" s="87"/>
      <c r="K5" s="3" t="s">
        <v>5</v>
      </c>
    </row>
    <row r="6" spans="1:17" ht="15" customHeight="1" thickBot="1" x14ac:dyDescent="0.3">
      <c r="A6" s="101" t="s">
        <v>6</v>
      </c>
      <c r="B6" s="102"/>
      <c r="C6" s="102"/>
      <c r="D6" s="102"/>
      <c r="E6" s="102"/>
      <c r="F6" s="103" t="s">
        <v>7</v>
      </c>
      <c r="G6" s="102"/>
      <c r="H6" s="102"/>
      <c r="I6" s="102"/>
      <c r="J6" s="102"/>
      <c r="K6" s="104"/>
    </row>
    <row r="7" spans="1:17" ht="15" customHeight="1" thickTop="1" x14ac:dyDescent="0.25">
      <c r="A7" s="94" t="s">
        <v>8</v>
      </c>
      <c r="B7" s="95"/>
      <c r="C7" s="95"/>
      <c r="D7" s="95"/>
      <c r="E7" s="95"/>
      <c r="F7" s="95"/>
      <c r="G7" s="95"/>
      <c r="H7" s="95"/>
      <c r="I7" s="95"/>
      <c r="J7" s="95"/>
      <c r="K7" s="96"/>
    </row>
    <row r="8" spans="1:17" ht="14.65" customHeight="1" x14ac:dyDescent="0.25">
      <c r="A8" s="86" t="s">
        <v>9</v>
      </c>
      <c r="B8" s="87"/>
      <c r="C8" s="87"/>
      <c r="D8" s="87"/>
      <c r="E8" s="88" t="s">
        <v>10</v>
      </c>
      <c r="F8" s="89"/>
      <c r="G8" s="30">
        <f>SUM(D25:D26,D39:D41)</f>
        <v>40000</v>
      </c>
      <c r="H8" s="4"/>
      <c r="I8" s="4" t="s">
        <v>11</v>
      </c>
      <c r="J8" s="30">
        <f>SUM(D15,D18,D23,D31,D36:D37)</f>
        <v>480000</v>
      </c>
      <c r="K8" s="31"/>
    </row>
    <row r="9" spans="1:17" ht="14.65" customHeight="1" x14ac:dyDescent="0.25">
      <c r="A9" s="5"/>
      <c r="K9" s="6"/>
    </row>
    <row r="10" spans="1:17" ht="39" customHeight="1" thickBot="1" x14ac:dyDescent="0.3">
      <c r="A10" s="90" t="s">
        <v>12</v>
      </c>
      <c r="B10" s="90" t="s">
        <v>13</v>
      </c>
      <c r="C10" s="90" t="s">
        <v>14</v>
      </c>
      <c r="D10" s="90" t="s">
        <v>15</v>
      </c>
      <c r="E10" s="90" t="s">
        <v>16</v>
      </c>
      <c r="F10" s="92" t="s">
        <v>17</v>
      </c>
      <c r="G10" s="63" t="s">
        <v>18</v>
      </c>
      <c r="H10" s="64"/>
      <c r="I10" s="65" t="s">
        <v>19</v>
      </c>
      <c r="J10" s="67" t="s">
        <v>20</v>
      </c>
      <c r="K10" s="68" t="s">
        <v>21</v>
      </c>
    </row>
    <row r="11" spans="1:17" ht="28.5" customHeight="1" x14ac:dyDescent="0.25">
      <c r="A11" s="91"/>
      <c r="B11" s="91"/>
      <c r="C11" s="91"/>
      <c r="D11" s="91"/>
      <c r="E11" s="91"/>
      <c r="F11" s="93"/>
      <c r="G11" s="1" t="s">
        <v>22</v>
      </c>
      <c r="H11" s="1" t="s">
        <v>23</v>
      </c>
      <c r="I11" s="66"/>
      <c r="J11" s="65"/>
      <c r="K11" s="69"/>
      <c r="O11" s="7" t="s">
        <v>24</v>
      </c>
    </row>
    <row r="12" spans="1:17" ht="14.65" customHeight="1" x14ac:dyDescent="0.25">
      <c r="A12" s="8">
        <v>1</v>
      </c>
      <c r="B12" s="32">
        <f>SUM(D14:D15)</f>
        <v>90000</v>
      </c>
      <c r="C12" s="10" t="s">
        <v>25</v>
      </c>
      <c r="D12" s="9"/>
      <c r="E12" s="9"/>
      <c r="F12" s="9"/>
      <c r="G12" s="9"/>
      <c r="H12" s="9"/>
      <c r="I12" s="9"/>
      <c r="J12" s="9"/>
      <c r="K12" s="11"/>
      <c r="O12" s="12" t="s">
        <v>26</v>
      </c>
    </row>
    <row r="13" spans="1:17" ht="14.65" customHeight="1" x14ac:dyDescent="0.25">
      <c r="A13" s="13"/>
      <c r="B13" s="32"/>
      <c r="C13" s="9"/>
      <c r="D13" s="9"/>
      <c r="E13" s="9"/>
      <c r="F13" s="9"/>
      <c r="G13" s="9"/>
      <c r="H13" s="9"/>
      <c r="I13" s="9"/>
      <c r="J13" s="9"/>
      <c r="K13" s="11"/>
      <c r="O13" s="12" t="s">
        <v>27</v>
      </c>
    </row>
    <row r="14" spans="1:17" ht="14.65" customHeight="1" x14ac:dyDescent="0.25">
      <c r="A14" s="13"/>
      <c r="B14" s="32"/>
      <c r="C14" s="10" t="s">
        <v>28</v>
      </c>
      <c r="D14" s="9"/>
      <c r="E14" s="9"/>
      <c r="F14" s="9"/>
      <c r="G14" s="9"/>
      <c r="H14" s="9"/>
      <c r="I14" s="9"/>
      <c r="J14" s="9"/>
      <c r="K14" s="11"/>
      <c r="O14" s="12" t="s">
        <v>29</v>
      </c>
    </row>
    <row r="15" spans="1:17" ht="14.65" customHeight="1" x14ac:dyDescent="0.25">
      <c r="A15" s="13"/>
      <c r="B15" s="32"/>
      <c r="C15" s="9" t="s">
        <v>65</v>
      </c>
      <c r="D15" s="14">
        <v>90000</v>
      </c>
      <c r="E15" s="9" t="s">
        <v>66</v>
      </c>
      <c r="F15" s="9" t="s">
        <v>31</v>
      </c>
      <c r="G15" s="15">
        <v>1</v>
      </c>
      <c r="H15" s="9"/>
      <c r="I15" s="16">
        <v>45323</v>
      </c>
      <c r="J15" s="9" t="s">
        <v>32</v>
      </c>
      <c r="K15" s="11"/>
      <c r="O15" s="12" t="s">
        <v>33</v>
      </c>
    </row>
    <row r="16" spans="1:17" ht="14.65" customHeight="1" x14ac:dyDescent="0.25">
      <c r="A16" s="13"/>
      <c r="B16" s="32"/>
      <c r="C16" s="9"/>
      <c r="D16" s="14"/>
      <c r="E16" s="9"/>
      <c r="F16" s="9"/>
      <c r="G16" s="15"/>
      <c r="H16" s="9"/>
      <c r="I16" s="16"/>
      <c r="J16" s="19"/>
      <c r="K16" s="11"/>
      <c r="O16" s="29"/>
    </row>
    <row r="17" spans="1:15" ht="14.65" customHeight="1" x14ac:dyDescent="0.25">
      <c r="A17" s="13"/>
      <c r="B17" s="32"/>
      <c r="C17" s="10" t="s">
        <v>60</v>
      </c>
      <c r="D17" s="14"/>
      <c r="E17" s="9"/>
      <c r="F17" s="9"/>
      <c r="G17" s="15"/>
      <c r="H17" s="9"/>
      <c r="I17" s="16"/>
      <c r="J17" s="19"/>
      <c r="K17" s="11"/>
      <c r="O17" s="29"/>
    </row>
    <row r="18" spans="1:15" ht="14.65" customHeight="1" x14ac:dyDescent="0.25">
      <c r="A18" s="13"/>
      <c r="B18" s="32"/>
      <c r="C18" s="9" t="s">
        <v>61</v>
      </c>
      <c r="D18" s="14">
        <v>50000</v>
      </c>
      <c r="E18" s="9" t="s">
        <v>64</v>
      </c>
      <c r="F18" s="9" t="s">
        <v>31</v>
      </c>
      <c r="G18" s="15">
        <v>1</v>
      </c>
      <c r="H18" s="9"/>
      <c r="I18" s="21">
        <v>45200</v>
      </c>
      <c r="J18" s="19" t="s">
        <v>35</v>
      </c>
      <c r="K18" s="11"/>
      <c r="O18" s="29"/>
    </row>
    <row r="19" spans="1:15" ht="14.65" customHeight="1" x14ac:dyDescent="0.25">
      <c r="A19" s="13"/>
      <c r="B19" s="32"/>
      <c r="C19" s="9"/>
      <c r="D19" s="28"/>
      <c r="E19" s="9"/>
      <c r="F19" s="9"/>
      <c r="G19" s="15"/>
      <c r="H19" s="9"/>
      <c r="I19" s="16"/>
      <c r="J19" s="19"/>
      <c r="K19" s="11"/>
    </row>
    <row r="20" spans="1:15" ht="14.65" customHeight="1" x14ac:dyDescent="0.25">
      <c r="A20" s="8">
        <v>2</v>
      </c>
      <c r="B20" s="33">
        <f>SUM(D23:D27)</f>
        <v>175000</v>
      </c>
      <c r="C20" s="10" t="s">
        <v>34</v>
      </c>
      <c r="D20" s="9"/>
      <c r="E20" s="9"/>
      <c r="F20" s="9"/>
      <c r="G20" s="9"/>
      <c r="H20" s="9"/>
      <c r="I20" s="9"/>
      <c r="J20" s="9"/>
      <c r="K20" s="11"/>
      <c r="O20" s="12" t="s">
        <v>26</v>
      </c>
    </row>
    <row r="21" spans="1:15" ht="14.65" customHeight="1" x14ac:dyDescent="0.25">
      <c r="A21" s="13"/>
      <c r="B21" s="32"/>
      <c r="C21" s="9"/>
      <c r="D21" s="9"/>
      <c r="E21" s="9"/>
      <c r="F21" s="9"/>
      <c r="G21" s="9"/>
      <c r="H21" s="9"/>
      <c r="I21" s="9"/>
      <c r="J21" s="9"/>
      <c r="K21" s="11"/>
      <c r="O21" s="12" t="s">
        <v>27</v>
      </c>
    </row>
    <row r="22" spans="1:15" ht="14.65" customHeight="1" x14ac:dyDescent="0.25">
      <c r="A22" s="13"/>
      <c r="B22" s="32"/>
      <c r="C22" s="10" t="s">
        <v>28</v>
      </c>
      <c r="D22" s="9"/>
      <c r="E22" s="9"/>
      <c r="F22" s="9"/>
      <c r="G22" s="9"/>
      <c r="H22" s="9"/>
      <c r="I22" s="9"/>
      <c r="J22" s="9"/>
      <c r="K22" s="11"/>
      <c r="O22" s="12" t="s">
        <v>29</v>
      </c>
    </row>
    <row r="23" spans="1:15" ht="18.399999999999999" customHeight="1" x14ac:dyDescent="0.25">
      <c r="A23" s="13"/>
      <c r="B23" s="32"/>
      <c r="C23" s="17" t="s">
        <v>62</v>
      </c>
      <c r="D23" s="18">
        <v>150000</v>
      </c>
      <c r="E23" s="9" t="s">
        <v>30</v>
      </c>
      <c r="F23" s="19" t="s">
        <v>31</v>
      </c>
      <c r="G23" s="20">
        <v>1</v>
      </c>
      <c r="H23" s="20"/>
      <c r="I23" s="21">
        <v>45323</v>
      </c>
      <c r="J23" s="19" t="s">
        <v>35</v>
      </c>
      <c r="K23" s="22"/>
      <c r="O23" s="12" t="s">
        <v>33</v>
      </c>
    </row>
    <row r="24" spans="1:15" ht="28.9" customHeight="1" x14ac:dyDescent="0.25">
      <c r="A24" s="13"/>
      <c r="B24" s="32"/>
      <c r="C24" s="24" t="s">
        <v>36</v>
      </c>
      <c r="D24" s="18"/>
      <c r="E24" s="19"/>
      <c r="F24" s="19"/>
      <c r="G24" s="20"/>
      <c r="H24" s="20"/>
      <c r="I24" s="21"/>
      <c r="J24" s="19"/>
      <c r="K24" s="22"/>
      <c r="O24" s="29"/>
    </row>
    <row r="25" spans="1:15" ht="21" customHeight="1" x14ac:dyDescent="0.25">
      <c r="A25" s="13"/>
      <c r="B25" s="32"/>
      <c r="C25" s="17" t="s">
        <v>37</v>
      </c>
      <c r="D25" s="18">
        <v>15000</v>
      </c>
      <c r="E25" s="19" t="s">
        <v>38</v>
      </c>
      <c r="F25" s="19" t="s">
        <v>31</v>
      </c>
      <c r="G25" s="15">
        <v>1</v>
      </c>
      <c r="H25" s="20"/>
      <c r="I25" s="21">
        <v>45200</v>
      </c>
      <c r="J25" s="19" t="s">
        <v>35</v>
      </c>
      <c r="K25" s="22"/>
      <c r="O25" s="29"/>
    </row>
    <row r="26" spans="1:15" ht="14.65" customHeight="1" x14ac:dyDescent="0.25">
      <c r="A26" s="13"/>
      <c r="B26" s="32"/>
      <c r="C26" s="9" t="s">
        <v>39</v>
      </c>
      <c r="D26" s="18">
        <v>10000</v>
      </c>
      <c r="E26" s="9" t="s">
        <v>38</v>
      </c>
      <c r="F26" s="19" t="s">
        <v>31</v>
      </c>
      <c r="G26" s="15">
        <v>1</v>
      </c>
      <c r="H26" s="9"/>
      <c r="I26" s="16">
        <v>45658</v>
      </c>
      <c r="J26" s="19" t="s">
        <v>35</v>
      </c>
      <c r="K26" s="11"/>
    </row>
    <row r="27" spans="1:15" ht="14.65" customHeight="1" x14ac:dyDescent="0.25">
      <c r="A27" s="13"/>
      <c r="B27" s="32"/>
      <c r="C27" s="9"/>
      <c r="D27" s="28"/>
      <c r="E27" s="9"/>
      <c r="F27" s="19"/>
      <c r="G27" s="15"/>
      <c r="H27" s="9"/>
      <c r="I27" s="16"/>
      <c r="J27" s="19"/>
      <c r="K27" s="11"/>
    </row>
    <row r="28" spans="1:15" ht="14.65" customHeight="1" x14ac:dyDescent="0.25">
      <c r="A28" s="8">
        <v>3</v>
      </c>
      <c r="B28" s="32">
        <f>SUM(D28:D32)</f>
        <v>120000</v>
      </c>
      <c r="C28" s="10" t="s">
        <v>40</v>
      </c>
      <c r="D28" s="9"/>
      <c r="E28" s="9"/>
      <c r="F28" s="9"/>
      <c r="G28" s="9"/>
      <c r="H28" s="9"/>
      <c r="I28" s="9"/>
      <c r="J28" s="19"/>
      <c r="K28" s="11"/>
      <c r="O28" s="12" t="s">
        <v>26</v>
      </c>
    </row>
    <row r="29" spans="1:15" ht="14.65" customHeight="1" x14ac:dyDescent="0.25">
      <c r="A29" s="13"/>
      <c r="B29" s="32"/>
      <c r="C29" s="9"/>
      <c r="D29" s="9"/>
      <c r="E29" s="9"/>
      <c r="F29" s="9"/>
      <c r="G29" s="9"/>
      <c r="H29" s="9"/>
      <c r="I29" s="9"/>
      <c r="J29" s="9"/>
      <c r="K29" s="11"/>
      <c r="O29" s="12" t="s">
        <v>27</v>
      </c>
    </row>
    <row r="30" spans="1:15" ht="14.65" customHeight="1" x14ac:dyDescent="0.25">
      <c r="A30" s="13"/>
      <c r="B30" s="32"/>
      <c r="C30" s="10" t="s">
        <v>41</v>
      </c>
      <c r="D30" s="9"/>
      <c r="E30" s="9"/>
      <c r="F30" s="9"/>
      <c r="G30" s="9"/>
      <c r="H30" s="9"/>
      <c r="I30" s="9"/>
      <c r="J30" s="9"/>
      <c r="K30" s="11"/>
      <c r="O30" s="12" t="s">
        <v>29</v>
      </c>
    </row>
    <row r="31" spans="1:15" ht="17.649999999999999" customHeight="1" x14ac:dyDescent="0.25">
      <c r="A31" s="13"/>
      <c r="B31" s="32"/>
      <c r="C31" s="19" t="s">
        <v>63</v>
      </c>
      <c r="D31" s="18">
        <v>120000</v>
      </c>
      <c r="E31" s="19" t="s">
        <v>42</v>
      </c>
      <c r="F31" s="19" t="s">
        <v>31</v>
      </c>
      <c r="G31" s="20">
        <v>1</v>
      </c>
      <c r="H31" s="20"/>
      <c r="I31" s="21">
        <v>45200</v>
      </c>
      <c r="J31" s="19" t="s">
        <v>35</v>
      </c>
      <c r="K31" s="22"/>
      <c r="O31" s="29"/>
    </row>
    <row r="32" spans="1:15" ht="14.65" customHeight="1" x14ac:dyDescent="0.25">
      <c r="A32" s="13"/>
      <c r="B32" s="32"/>
      <c r="C32" s="10"/>
      <c r="D32" s="9"/>
      <c r="E32" s="9"/>
      <c r="F32" s="9"/>
      <c r="G32" s="9"/>
      <c r="H32" s="9"/>
      <c r="I32" s="9"/>
      <c r="J32" s="9"/>
      <c r="K32" s="11"/>
    </row>
    <row r="33" spans="1:15" ht="14.65" customHeight="1" x14ac:dyDescent="0.25">
      <c r="A33" s="8">
        <v>4</v>
      </c>
      <c r="B33" s="32">
        <f>SUM(D34:D41)</f>
        <v>85000</v>
      </c>
      <c r="C33" s="10" t="s">
        <v>43</v>
      </c>
      <c r="D33" s="9"/>
      <c r="E33" s="9"/>
      <c r="F33" s="9"/>
      <c r="G33" s="9"/>
      <c r="H33" s="9"/>
      <c r="I33" s="9"/>
      <c r="J33" s="9"/>
      <c r="K33" s="11"/>
      <c r="O33" t="s">
        <v>44</v>
      </c>
    </row>
    <row r="34" spans="1:15" ht="14.65" customHeight="1" x14ac:dyDescent="0.25">
      <c r="A34" s="23"/>
      <c r="B34" s="34"/>
      <c r="C34" s="24"/>
      <c r="D34" s="19"/>
      <c r="E34" s="19"/>
      <c r="F34" s="19"/>
      <c r="G34" s="19"/>
      <c r="H34" s="19"/>
      <c r="I34" s="19"/>
      <c r="J34" s="19"/>
      <c r="K34" s="22"/>
    </row>
    <row r="35" spans="1:15" ht="14.65" customHeight="1" x14ac:dyDescent="0.25">
      <c r="A35" s="23"/>
      <c r="B35" s="34"/>
      <c r="C35" s="24" t="s">
        <v>41</v>
      </c>
      <c r="D35" s="19"/>
      <c r="E35" s="19"/>
      <c r="F35" s="19"/>
      <c r="G35" s="19"/>
      <c r="H35" s="19"/>
      <c r="I35" s="19"/>
      <c r="J35" s="19"/>
      <c r="K35" s="22"/>
    </row>
    <row r="36" spans="1:15" ht="14.65" customHeight="1" x14ac:dyDescent="0.25">
      <c r="A36" s="23"/>
      <c r="B36" s="34"/>
      <c r="C36" s="19" t="s">
        <v>45</v>
      </c>
      <c r="D36" s="18">
        <v>50000</v>
      </c>
      <c r="E36" s="19" t="s">
        <v>42</v>
      </c>
      <c r="F36" s="19" t="s">
        <v>31</v>
      </c>
      <c r="G36" s="20">
        <v>1</v>
      </c>
      <c r="H36" s="20"/>
      <c r="I36" s="21">
        <v>45292</v>
      </c>
      <c r="J36" s="19" t="s">
        <v>35</v>
      </c>
      <c r="K36" s="22"/>
    </row>
    <row r="37" spans="1:15" ht="15" customHeight="1" x14ac:dyDescent="0.25">
      <c r="A37" s="26"/>
      <c r="B37" s="34"/>
      <c r="C37" s="19" t="s">
        <v>46</v>
      </c>
      <c r="D37" s="18">
        <v>20000</v>
      </c>
      <c r="E37" s="19" t="s">
        <v>42</v>
      </c>
      <c r="F37" s="19" t="s">
        <v>31</v>
      </c>
      <c r="G37" s="20">
        <v>1</v>
      </c>
      <c r="H37" s="20"/>
      <c r="I37" s="21">
        <v>45870</v>
      </c>
      <c r="J37" s="19" t="s">
        <v>35</v>
      </c>
      <c r="K37" s="22"/>
    </row>
    <row r="38" spans="1:15" ht="14.65" customHeight="1" x14ac:dyDescent="0.25">
      <c r="A38" s="23"/>
      <c r="B38" s="35"/>
      <c r="C38" s="24" t="s">
        <v>36</v>
      </c>
      <c r="D38" s="18"/>
      <c r="E38" s="19"/>
      <c r="F38" s="19"/>
      <c r="G38" s="20"/>
      <c r="H38" s="20"/>
      <c r="I38" s="21"/>
      <c r="J38" s="19"/>
      <c r="K38" s="22"/>
    </row>
    <row r="39" spans="1:15" ht="21" customHeight="1" x14ac:dyDescent="0.25">
      <c r="A39" s="23"/>
      <c r="B39" s="35"/>
      <c r="C39" s="19" t="s">
        <v>47</v>
      </c>
      <c r="D39" s="18">
        <v>5000</v>
      </c>
      <c r="E39" s="19" t="s">
        <v>48</v>
      </c>
      <c r="F39" s="19" t="s">
        <v>31</v>
      </c>
      <c r="G39" s="20">
        <v>1</v>
      </c>
      <c r="H39" s="20"/>
      <c r="I39" s="21">
        <v>45717</v>
      </c>
      <c r="J39" s="19" t="s">
        <v>35</v>
      </c>
      <c r="K39" s="25"/>
    </row>
    <row r="40" spans="1:15" ht="21" customHeight="1" x14ac:dyDescent="0.25">
      <c r="A40" s="23"/>
      <c r="B40" s="35"/>
      <c r="C40" s="19" t="s">
        <v>49</v>
      </c>
      <c r="D40" s="18">
        <v>10000</v>
      </c>
      <c r="E40" s="19" t="s">
        <v>50</v>
      </c>
      <c r="F40" s="19" t="s">
        <v>31</v>
      </c>
      <c r="G40" s="20">
        <v>1</v>
      </c>
      <c r="H40" s="20"/>
      <c r="I40" s="21">
        <v>45870</v>
      </c>
      <c r="J40" s="19" t="s">
        <v>35</v>
      </c>
      <c r="K40" s="25"/>
    </row>
    <row r="41" spans="1:15" ht="15" customHeight="1" thickBot="1" x14ac:dyDescent="0.3">
      <c r="A41" s="26"/>
      <c r="B41" s="19"/>
      <c r="C41" s="19"/>
      <c r="D41" s="18"/>
      <c r="E41" s="19"/>
      <c r="F41" s="19"/>
      <c r="G41" s="20"/>
      <c r="H41" s="20"/>
      <c r="I41" s="21"/>
      <c r="J41" s="19"/>
      <c r="K41" s="22"/>
    </row>
    <row r="42" spans="1:15" x14ac:dyDescent="0.25">
      <c r="A42" s="70" t="s">
        <v>51</v>
      </c>
      <c r="B42" s="71"/>
      <c r="C42" s="72"/>
      <c r="D42" s="76">
        <f>SUM(D13:D41)</f>
        <v>520000</v>
      </c>
      <c r="E42" s="78" t="s">
        <v>52</v>
      </c>
      <c r="F42" s="79"/>
      <c r="G42" s="80"/>
      <c r="H42" s="78" t="s">
        <v>67</v>
      </c>
      <c r="I42" s="79"/>
      <c r="J42" s="80"/>
      <c r="K42" s="84"/>
    </row>
    <row r="43" spans="1:15" ht="15.75" thickBot="1" x14ac:dyDescent="0.3">
      <c r="A43" s="73"/>
      <c r="B43" s="74"/>
      <c r="C43" s="75"/>
      <c r="D43" s="77"/>
      <c r="E43" s="81"/>
      <c r="F43" s="82"/>
      <c r="G43" s="83"/>
      <c r="H43" s="81"/>
      <c r="I43" s="82"/>
      <c r="J43" s="83"/>
      <c r="K43" s="85"/>
      <c r="O43" s="27"/>
    </row>
    <row r="44" spans="1:15" ht="14.25" customHeight="1" thickTop="1" x14ac:dyDescent="0.25">
      <c r="A44" s="39" t="s">
        <v>53</v>
      </c>
      <c r="B44" s="40"/>
      <c r="C44" s="40"/>
      <c r="D44" s="40"/>
      <c r="E44" s="40"/>
      <c r="F44" s="40"/>
      <c r="G44" s="40"/>
      <c r="H44" s="40"/>
      <c r="I44" s="40"/>
      <c r="J44" s="40"/>
      <c r="K44" s="41"/>
    </row>
    <row r="45" spans="1:15" x14ac:dyDescent="0.2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4"/>
    </row>
    <row r="46" spans="1:15" ht="20.25" customHeight="1" thickBot="1" x14ac:dyDescent="0.3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7"/>
    </row>
    <row r="47" spans="1:15" ht="15.6" customHeight="1" thickTop="1" thickBot="1" x14ac:dyDescent="0.3">
      <c r="A47" s="48" t="s">
        <v>54</v>
      </c>
      <c r="B47" s="49"/>
      <c r="C47" s="49"/>
      <c r="D47" s="49"/>
      <c r="E47" s="49"/>
      <c r="F47" s="49"/>
      <c r="G47" s="49"/>
      <c r="H47" s="49"/>
      <c r="I47" s="49"/>
      <c r="J47" s="49"/>
      <c r="K47" s="50"/>
    </row>
    <row r="48" spans="1:15" ht="27.75" customHeight="1" thickBot="1" x14ac:dyDescent="0.3">
      <c r="A48" s="51" t="s">
        <v>55</v>
      </c>
      <c r="B48" s="52"/>
      <c r="C48" s="52"/>
      <c r="D48" s="52"/>
      <c r="E48" s="52"/>
      <c r="F48" s="52"/>
      <c r="G48" s="52"/>
      <c r="H48" s="52"/>
      <c r="I48" s="52"/>
      <c r="J48" s="52"/>
      <c r="K48" s="53"/>
    </row>
    <row r="49" spans="1:11" ht="21.75" customHeight="1" thickTop="1" thickBot="1" x14ac:dyDescent="0.3">
      <c r="A49" s="54" t="s">
        <v>56</v>
      </c>
      <c r="B49" s="55"/>
      <c r="C49" s="55"/>
      <c r="D49" s="55"/>
      <c r="E49" s="55"/>
      <c r="F49" s="55"/>
      <c r="G49" s="55"/>
      <c r="H49" s="55"/>
      <c r="I49" s="55"/>
      <c r="J49" s="55"/>
      <c r="K49" s="56"/>
    </row>
    <row r="50" spans="1:11" ht="24.75" customHeight="1" thickTop="1" thickBot="1" x14ac:dyDescent="0.3">
      <c r="A50" s="57" t="s">
        <v>57</v>
      </c>
      <c r="B50" s="58"/>
      <c r="C50" s="58"/>
      <c r="D50" s="58"/>
      <c r="E50" s="58"/>
      <c r="F50" s="58"/>
      <c r="G50" s="58"/>
      <c r="H50" s="58"/>
      <c r="I50" s="58"/>
      <c r="J50" s="58"/>
      <c r="K50" s="59"/>
    </row>
    <row r="51" spans="1:11" ht="20.25" customHeight="1" thickTop="1" thickBot="1" x14ac:dyDescent="0.3">
      <c r="A51" s="60" t="s">
        <v>58</v>
      </c>
      <c r="B51" s="61"/>
      <c r="C51" s="61"/>
      <c r="D51" s="61"/>
      <c r="E51" s="61"/>
      <c r="F51" s="61"/>
      <c r="G51" s="61"/>
      <c r="H51" s="61"/>
      <c r="I51" s="61"/>
      <c r="J51" s="61"/>
      <c r="K51" s="62"/>
    </row>
    <row r="52" spans="1:11" ht="16.5" thickTop="1" thickBot="1" x14ac:dyDescent="0.3">
      <c r="A52" s="36" t="s">
        <v>59</v>
      </c>
      <c r="B52" s="37"/>
      <c r="C52" s="37"/>
      <c r="D52" s="37"/>
      <c r="E52" s="37"/>
      <c r="F52" s="37"/>
      <c r="G52" s="37"/>
      <c r="H52" s="37"/>
      <c r="I52" s="37"/>
      <c r="J52" s="37"/>
      <c r="K52" s="38"/>
    </row>
  </sheetData>
  <mergeCells count="30">
    <mergeCell ref="A7:K7"/>
    <mergeCell ref="A4:K4"/>
    <mergeCell ref="A5:E5"/>
    <mergeCell ref="F5:J5"/>
    <mergeCell ref="A6:E6"/>
    <mergeCell ref="F6:K6"/>
    <mergeCell ref="A8:D8"/>
    <mergeCell ref="E8:F8"/>
    <mergeCell ref="A10:A11"/>
    <mergeCell ref="B10:B11"/>
    <mergeCell ref="C10:C11"/>
    <mergeCell ref="D10:D11"/>
    <mergeCell ref="E10:E11"/>
    <mergeCell ref="F10:F11"/>
    <mergeCell ref="G10:H10"/>
    <mergeCell ref="I10:I11"/>
    <mergeCell ref="J10:J11"/>
    <mergeCell ref="K10:K11"/>
    <mergeCell ref="A42:C43"/>
    <mergeCell ref="D42:D43"/>
    <mergeCell ref="E42:G43"/>
    <mergeCell ref="H42:J43"/>
    <mergeCell ref="K42:K43"/>
    <mergeCell ref="A52:K52"/>
    <mergeCell ref="A44:K46"/>
    <mergeCell ref="A47:K47"/>
    <mergeCell ref="A48:K48"/>
    <mergeCell ref="A49:K49"/>
    <mergeCell ref="A50:K50"/>
    <mergeCell ref="A51:K51"/>
  </mergeCells>
  <dataValidations count="2">
    <dataValidation type="list" allowBlank="1" showInputMessage="1" showErrorMessage="1" sqref="E12:E41" xr:uid="{C6812BE5-C1C3-4762-A93E-3E2734DD4847}">
      <formula1>prmmethod</formula1>
    </dataValidation>
    <dataValidation type="list" allowBlank="1" showInputMessage="1" showErrorMessage="1" sqref="F12:F41" xr:uid="{A8080C81-92A3-4E5D-8703-8CD7C8DEC608}">
      <formula1>supervision</formula1>
    </dataValidation>
  </dataValidations>
  <pageMargins left="0.7" right="0.7" top="0.75" bottom="0.75" header="0.3" footer="0.3"/>
  <pageSetup paperSize="17" scale="5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z-Operations" ma:contentTypeID="0x010100ACF722E9F6B0B149B0CD8BE2560A667200BD13E503487DE44ABE3E2B3F861A4442" ma:contentTypeVersion="0" ma:contentTypeDescription="The base project type from which other project content types inherit their information." ma:contentTypeScope="" ma:versionID="4076116a5c375bf23f1652a52b9bd16c">
  <xsd:schema xmlns:xsd="http://www.w3.org/2001/XMLSchema" xmlns:xs="http://www.w3.org/2001/XMLSchema" xmlns:p="http://schemas.microsoft.com/office/2006/metadata/properties" xmlns:ns2="cdc7663a-08f0-4737-9e8c-148ce897a09c" targetNamespace="http://schemas.microsoft.com/office/2006/metadata/properties" ma:root="true" ma:fieldsID="0aa96fb509823d5b8051a5847513bf50" ns2:_="">
    <xsd:import namespace="cdc7663a-08f0-4737-9e8c-148ce897a09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b26cdb1da78c4bb4b1c1bac2f6ac5911" minOccurs="0"/>
                <xsd:element ref="ns2:TaxCatchAll" minOccurs="0"/>
                <xsd:element ref="ns2:TaxCatchAllLabel" minOccurs="0"/>
                <xsd:element ref="ns2:Project_x0020_Number"/>
                <xsd:element ref="ns2:Access_x0020_to_x0020_Information_x00a0_Policy"/>
                <xsd:element ref="ns2:Document_x0020_Author" minOccurs="0"/>
                <xsd:element ref="ns2:Other_x0020_Author" minOccurs="0"/>
                <xsd:element ref="ns2:Approval_x0020_Number" minOccurs="0"/>
                <xsd:element ref="ns2:g511464f9e53401d84b16fa9b379a574" minOccurs="0"/>
                <xsd:element ref="ns2:Division_x0020_or_x0020_Unit" minOccurs="0"/>
                <xsd:element ref="ns2:Document_x0020_Language_x0020_IDB" minOccurs="0"/>
                <xsd:element ref="ns2:From_x003a_" minOccurs="0"/>
                <xsd:element ref="ns2:To_x003a_" minOccurs="0"/>
                <xsd:element ref="ns2:Identifier" minOccurs="0"/>
                <xsd:element ref="ns2:Fiscal_x0020_Year_x0020_IDB" minOccurs="0"/>
                <xsd:element ref="ns2:ic46d7e087fd4a108fb86518ca413cc6" minOccurs="0"/>
                <xsd:element ref="ns2:nddeef1749674d76abdbe4b239a70bc6" minOccurs="0"/>
                <xsd:element ref="ns2:b2ec7cfb18674cb8803df6b262e8b107" minOccurs="0"/>
                <xsd:element ref="ns2:Phase" minOccurs="0"/>
                <xsd:element ref="ns2:Key_x0020_Document" minOccurs="0"/>
                <xsd:element ref="ns2:Business_x0020_Area" minOccurs="0"/>
                <xsd:element ref="ns2:Project_x0020_Document_x0020_Type" minOccurs="0"/>
                <xsd:element ref="ns2:Operation_x0020_Type" minOccurs="0"/>
                <xsd:element ref="ns2:Package_x0020_Code" minOccurs="0"/>
                <xsd:element ref="ns2:e46fe2894295491da65140ffd2369f49" minOccurs="0"/>
                <xsd:element ref="ns2:SISCOR_x0020_Number" minOccurs="0"/>
                <xsd:element ref="ns2:IDBDocs_x0020_Number" minOccurs="0"/>
                <xsd:element ref="ns2:Migration_x0020_Info" minOccurs="0"/>
                <xsd:element ref="ns2:Record_x0020_Number" minOccurs="0"/>
                <xsd:element ref="ns2:Related_x0020_SisCor_x0020_Number" minOccurs="0"/>
                <xsd:element ref="ns2:Extracted_x0020_Keywords" minOccurs="0"/>
                <xsd:element ref="ns2:Approval_x0020_date" minOccurs="0"/>
                <xsd:element ref="ns2:Transaction_x0020_Type" minOccurs="0"/>
                <xsd:element ref="ns2:Transaction_x0020_Numb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7663a-08f0-4737-9e8c-148ce897a09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b26cdb1da78c4bb4b1c1bac2f6ac5911" ma:index="11" nillable="true" ma:taxonomy="true" ma:internalName="b26cdb1da78c4bb4b1c1bac2f6ac5911" ma:taxonomyFieldName="Series_x0020_Operations_x0020_IDB" ma:displayName="Series Operations IDB" ma:default="" ma:fieldId="{b26cdb1d-a78c-4bb4-b1c1-bac2f6ac5911}" ma:sspId="ae61f9b1-e23d-4f49-b3d7-56b991556c4b" ma:termSetId="aa8fb583-e935-416d-8a2e-4b97a8eb068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a21e8572-655e-4c0d-bfdb-c52ee7bb5839}" ma:internalName="TaxCatchAll" ma:showField="CatchAllData" ma:web="0ae48fe9-e043-4151-95b7-4d4bdf090f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a21e8572-655e-4c0d-bfdb-c52ee7bb5839}" ma:internalName="TaxCatchAllLabel" ma:readOnly="true" ma:showField="CatchAllDataLabel" ma:web="0ae48fe9-e043-4151-95b7-4d4bdf090f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roject_x0020_Number" ma:index="15" ma:displayName="Project Number" ma:internalName="Project_x0020_Number">
      <xsd:simpleType>
        <xsd:restriction base="dms:Text">
          <xsd:maxLength value="255"/>
        </xsd:restriction>
      </xsd:simpleType>
    </xsd:element>
    <xsd:element name="Access_x0020_to_x0020_Information_x00a0_Policy" ma:index="16" ma:displayName="Access to Information Policy" ma:default="Confidential" ma:format="Dropdown" ma:internalName="Access_x0020_to_x0020_Information_x00A0_Policy">
      <xsd:simpleType>
        <xsd:restriction base="dms:Choice">
          <xsd:enumeration value="Confidential"/>
          <xsd:enumeration value="Disclosed Over Time - 5 years"/>
          <xsd:enumeration value="Disclosed Over Time - 10 years"/>
          <xsd:enumeration value="Disclosed Over Time - 20 years"/>
          <xsd:enumeration value="Public"/>
          <xsd:enumeration value="Public - Simultaneous Disclosure"/>
        </xsd:restriction>
      </xsd:simpleType>
    </xsd:element>
    <xsd:element name="Document_x0020_Author" ma:index="17" nillable="true" ma:displayName="Document Author" ma:internalName="Document_x0020_Author">
      <xsd:simpleType>
        <xsd:restriction base="dms:Text">
          <xsd:maxLength value="255"/>
        </xsd:restriction>
      </xsd:simpleType>
    </xsd:element>
    <xsd:element name="Other_x0020_Author" ma:index="18" nillable="true" ma:displayName="Other Author" ma:internalName="Other_x0020_Author">
      <xsd:simpleType>
        <xsd:restriction base="dms:Text">
          <xsd:maxLength value="255"/>
        </xsd:restriction>
      </xsd:simpleType>
    </xsd:element>
    <xsd:element name="Approval_x0020_Number" ma:index="19" nillable="true" ma:displayName="Approval Number" ma:internalName="Approval_x0020_Number">
      <xsd:simpleType>
        <xsd:restriction base="dms:Text">
          <xsd:maxLength value="255"/>
        </xsd:restriction>
      </xsd:simpleType>
    </xsd:element>
    <xsd:element name="g511464f9e53401d84b16fa9b379a574" ma:index="20" nillable="true" ma:taxonomy="true" ma:internalName="g511464f9e53401d84b16fa9b379a574" ma:taxonomyFieldName="Fund_x0020_IDB" ma:displayName="Fund IDB" ma:default="" ma:fieldId="{0511464f-9e53-401d-84b1-6fa9b379a574}" ma:taxonomyMulti="true" ma:sspId="ae61f9b1-e23d-4f49-b3d7-56b991556c4b" ma:termSetId="69abb71a-f64f-4893-ac0e-66eb1be268a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ivision_x0020_or_x0020_Unit" ma:index="22" nillable="true" ma:displayName="Division or Unit" ma:internalName="Division_x0020_or_x0020_Unit">
      <xsd:simpleType>
        <xsd:restriction base="dms:Text">
          <xsd:maxLength value="255"/>
        </xsd:restriction>
      </xsd:simpleType>
    </xsd:element>
    <xsd:element name="Document_x0020_Language_x0020_IDB" ma:index="23" nillable="true" ma:displayName="Document Language IDB" ma:format="Dropdown" ma:internalName="Document_x0020_Language_x0020_IDB">
      <xsd:simpleType>
        <xsd:restriction base="dms:Choice">
          <xsd:enumeration value="English"/>
          <xsd:enumeration value="French"/>
          <xsd:enumeration value="Italian"/>
          <xsd:enumeration value="Japanese"/>
          <xsd:enumeration value="Korean"/>
          <xsd:enumeration value="Other"/>
          <xsd:enumeration value="Portuguese"/>
          <xsd:enumeration value="Spanish"/>
        </xsd:restriction>
      </xsd:simpleType>
    </xsd:element>
    <xsd:element name="From_x003a_" ma:index="24" nillable="true" ma:displayName="From:" ma:description="Sender name from email message" ma:internalName="From_x003A_">
      <xsd:simpleType>
        <xsd:restriction base="dms:Text">
          <xsd:maxLength value="255"/>
        </xsd:restriction>
      </xsd:simpleType>
    </xsd:element>
    <xsd:element name="To_x003a_" ma:index="25" nillable="true" ma:displayName="To:" ma:description="Addressee names from email message&#10;" ma:internalName="To_x003A_">
      <xsd:simpleType>
        <xsd:restriction base="dms:Text">
          <xsd:maxLength value="255"/>
        </xsd:restriction>
      </xsd:simpleType>
    </xsd:element>
    <xsd:element name="Identifier" ma:index="26" nillable="true" ma:displayName="Identifier" ma:internalName="Identifier">
      <xsd:simpleType>
        <xsd:restriction base="dms:Text">
          <xsd:maxLength value="255"/>
        </xsd:restriction>
      </xsd:simpleType>
    </xsd:element>
    <xsd:element name="Fiscal_x0020_Year_x0020_IDB" ma:index="27" nillable="true" ma:displayName="Fiscal Year IDB" ma:internalName="Fiscal_x0020_Year_x0020_IDB">
      <xsd:simpleType>
        <xsd:restriction base="dms:Text">
          <xsd:maxLength value="255"/>
        </xsd:restriction>
      </xsd:simpleType>
    </xsd:element>
    <xsd:element name="ic46d7e087fd4a108fb86518ca413cc6" ma:index="28" nillable="true" ma:taxonomy="true" ma:internalName="ic46d7e087fd4a108fb86518ca413cc6" ma:taxonomyFieldName="Country" ma:displayName="Country" ma:default="" ma:fieldId="{2c46d7e0-87fd-4a10-8fb8-6518ca413cc6}" ma:taxonomyMulti="true" ma:sspId="ae61f9b1-e23d-4f49-b3d7-56b991556c4b" ma:termSetId="e1cf2cf4-6e0f-476b-b38c-a4927f870e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ddeef1749674d76abdbe4b239a70bc6" ma:index="30" nillable="true" ma:taxonomy="true" ma:internalName="nddeef1749674d76abdbe4b239a70bc6" ma:taxonomyFieldName="Sector_x0020_IDB" ma:displayName="Sector IDB" ma:default="" ma:fieldId="{7ddeef17-4967-4d76-abdb-e4b239a70bc6}" ma:taxonomyMulti="true" ma:sspId="ae61f9b1-e23d-4f49-b3d7-56b991556c4b" ma:termSetId="12408410-0417-4253-a5ed-d52c55de15dc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b2ec7cfb18674cb8803df6b262e8b107" ma:index="32" nillable="true" ma:taxonomy="true" ma:internalName="b2ec7cfb18674cb8803df6b262e8b107" ma:taxonomyFieldName="Sub_x002d_Sector" ma:displayName="Sub-Sector" ma:default="" ma:fieldId="{b2ec7cfb-1867-4cb8-803d-f6b262e8b107}" ma:taxonomyMulti="true" ma:sspId="ae61f9b1-e23d-4f49-b3d7-56b991556c4b" ma:termSetId="73c9b9c8-b29b-461e-b5a6-c7e93795fb0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hase" ma:index="34" nillable="true" ma:displayName="Phase" ma:internalName="Phase">
      <xsd:simpleType>
        <xsd:restriction base="dms:Text">
          <xsd:maxLength value="255"/>
        </xsd:restriction>
      </xsd:simpleType>
    </xsd:element>
    <xsd:element name="Key_x0020_Document" ma:index="35" nillable="true" ma:displayName="Key Document" ma:default="0" ma:internalName="Key_x0020_Document">
      <xsd:simpleType>
        <xsd:restriction base="dms:Boolean"/>
      </xsd:simpleType>
    </xsd:element>
    <xsd:element name="Business_x0020_Area" ma:index="36" nillable="true" ma:displayName="Business Area" ma:internalName="Business_x0020_Area">
      <xsd:simpleType>
        <xsd:restriction base="dms:Text">
          <xsd:maxLength value="255"/>
        </xsd:restriction>
      </xsd:simpleType>
    </xsd:element>
    <xsd:element name="Project_x0020_Document_x0020_Type" ma:index="37" nillable="true" ma:displayName="Project Document Type" ma:internalName="Project_x0020_Document_x0020_Type">
      <xsd:simpleType>
        <xsd:restriction base="dms:Text">
          <xsd:maxLength value="255"/>
        </xsd:restriction>
      </xsd:simpleType>
    </xsd:element>
    <xsd:element name="Operation_x0020_Type" ma:index="38" nillable="true" ma:displayName="Operation Type" ma:internalName="Operation_x0020_Type">
      <xsd:simpleType>
        <xsd:restriction base="dms:Text">
          <xsd:maxLength value="255"/>
        </xsd:restriction>
      </xsd:simpleType>
    </xsd:element>
    <xsd:element name="Package_x0020_Code" ma:index="39" nillable="true" ma:displayName="Package Code" ma:internalName="Package_x0020_Code">
      <xsd:simpleType>
        <xsd:restriction base="dms:Text">
          <xsd:maxLength value="255"/>
        </xsd:restriction>
      </xsd:simpleType>
    </xsd:element>
    <xsd:element name="e46fe2894295491da65140ffd2369f49" ma:index="40" nillable="true" ma:taxonomy="true" ma:internalName="e46fe2894295491da65140ffd2369f49" ma:taxonomyFieldName="Function_x0020_Operations_x0020_IDB" ma:displayName="Function Operations IDB" ma:default="" ma:fieldId="{e46fe289-4295-491d-a651-40ffd2369f49}" ma:sspId="ae61f9b1-e23d-4f49-b3d7-56b991556c4b" ma:termSetId="90662247-c2d7-4c02-8f80-a99fdf3aec7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ISCOR_x0020_Number" ma:index="42" nillable="true" ma:displayName="SISCOR Number" ma:internalName="SISCOR_x0020_Number">
      <xsd:simpleType>
        <xsd:restriction base="dms:Text">
          <xsd:maxLength value="255"/>
        </xsd:restriction>
      </xsd:simpleType>
    </xsd:element>
    <xsd:element name="IDBDocs_x0020_Number" ma:index="43" nillable="true" ma:displayName="IDBDocs Number" ma:internalName="IDBDocs_x0020_Number">
      <xsd:simpleType>
        <xsd:restriction base="dms:Text">
          <xsd:maxLength value="255"/>
        </xsd:restriction>
      </xsd:simpleType>
    </xsd:element>
    <xsd:element name="Migration_x0020_Info" ma:index="44" nillable="true" ma:displayName="Migration Info" ma:internalName="Migration_x0020_Info">
      <xsd:simpleType>
        <xsd:restriction base="dms:Note"/>
      </xsd:simpleType>
    </xsd:element>
    <xsd:element name="Record_x0020_Number" ma:index="45" nillable="true" ma:displayName="Record Number" ma:internalName="Record_x0020_Number">
      <xsd:simpleType>
        <xsd:restriction base="dms:Text">
          <xsd:maxLength value="255"/>
        </xsd:restriction>
      </xsd:simpleType>
    </xsd:element>
    <xsd:element name="Related_x0020_SisCor_x0020_Number" ma:index="46" nillable="true" ma:displayName="Related SisCor Number" ma:internalName="Related_x0020_SisCor_x0020_Number">
      <xsd:simpleType>
        <xsd:restriction base="dms:Text">
          <xsd:maxLength value="255"/>
        </xsd:restriction>
      </xsd:simpleType>
    </xsd:element>
    <xsd:element name="Extracted_x0020_Keywords" ma:index="47" nillable="true" ma:displayName="Extracted Keywords" ma:internalName="Extracted_x0020_Keywords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ez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Approval_x0020_date" ma:index="48" nillable="true" ma:displayName="Approval date" ma:format="DateOnly" ma:internalName="Approval_x0020_date">
      <xsd:simpleType>
        <xsd:restriction base="dms:DateTime"/>
      </xsd:simpleType>
    </xsd:element>
    <xsd:element name="Transaction_x0020_Type" ma:index="49" nillable="true" ma:displayName="Transaction Type" ma:format="Dropdown" ma:internalName="Transaction_x0020_Type">
      <xsd:simpleType>
        <xsd:restriction base="dms:Choice">
          <xsd:enumeration value="APR"/>
          <xsd:enumeration value="APRR"/>
          <xsd:enumeration value="APRA"/>
          <xsd:enumeration value="API"/>
          <xsd:enumeration value="INC"/>
          <xsd:enumeration value="INCR"/>
          <xsd:enumeration value="BCL"/>
          <xsd:enumeration value="BCC"/>
          <xsd:enumeration value="FCM"/>
          <xsd:enumeration value="FCP"/>
          <xsd:enumeration value="FCPR"/>
          <xsd:enumeration value="FCA"/>
        </xsd:restriction>
      </xsd:simpleType>
    </xsd:element>
    <xsd:element name="Transaction_x0020_Number" ma:index="50" nillable="true" ma:displayName="Transaction Number" ma:internalName="Transaction_x0020_Numb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ae61f9b1-e23d-4f49-b3d7-56b991556c4b" ContentTypeId="0x010100ACF722E9F6B0B149B0CD8BE2560A6672" PreviousValue="false" LastSyncTimeStamp="2021-11-30T20:17:31.517Z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FormUrls xmlns="http://schemas.microsoft.com/sharepoint/v3/contenttype/forms/url">
  <Display>_catalogs/masterpage/ECMForms/OperationsCT/View.aspx</Display>
  <Edit>_catalogs/masterpage/ECMForms/OperationsCT/Edit.aspx</Edit>
  <NewComponentId>&lt;FormUrls xmlns="http://schemas.microsoft.com/sharepoint/v3/contenttype/forms/url"&gt;&lt;Display&gt;_catalogs/masterpage/ECMForms/OperationsCT/View.aspx&lt;/Display&gt;&lt;Edit&gt;_catalogs/masterpage/ECMForms/OperationsCT/Edit.aspx&lt;/Edit&gt;&lt;/FormUrls&gt;</NewComponentId>
  <DisplayFormTarget>NewWindow</DisplayFormTarget>
  <EditFormTarget>NewWindow</EditFormTarget>
  <NewFormTarget>NewWindow</NewFormTarget>
</FormUrl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cess_x0020_to_x0020_Information_x00a0_Policy xmlns="cdc7663a-08f0-4737-9e8c-148ce897a09c">Public</Access_x0020_to_x0020_Information_x00a0_Policy>
    <SISCOR_x0020_Number xmlns="cdc7663a-08f0-4737-9e8c-148ce897a09c">I-CCB/CBA-457/2023-A</SISCOR_x0020_Number>
    <b26cdb1da78c4bb4b1c1bac2f6ac5911 xmlns="cdc7663a-08f0-4737-9e8c-148ce897a09c">
      <Terms xmlns="http://schemas.microsoft.com/office/infopath/2007/PartnerControls"/>
    </b26cdb1da78c4bb4b1c1bac2f6ac5911>
    <ic46d7e087fd4a108fb86518ca413cc6 xmlns="cdc7663a-08f0-4737-9e8c-148ce897a09c">
      <Terms xmlns="http://schemas.microsoft.com/office/infopath/2007/PartnerControls">
        <TermInfo xmlns="http://schemas.microsoft.com/office/infopath/2007/PartnerControls">
          <TermName xmlns="http://schemas.microsoft.com/office/infopath/2007/PartnerControls">Barbados</TermName>
          <TermId xmlns="http://schemas.microsoft.com/office/infopath/2007/PartnerControls">2e62bac6-7007-4d9a-9183-df33585926ed</TermId>
        </TermInfo>
      </Terms>
    </ic46d7e087fd4a108fb86518ca413cc6>
    <IDBDocs_x0020_Number xmlns="cdc7663a-08f0-4737-9e8c-148ce897a09c" xsi:nil="true"/>
    <Division_x0020_or_x0020_Unit xmlns="cdc7663a-08f0-4737-9e8c-148ce897a09c">CCB/CBA</Division_x0020_or_x0020_Unit>
    <From_x003a_ xmlns="cdc7663a-08f0-4737-9e8c-148ce897a09c" xsi:nil="true"/>
    <Fiscal_x0020_Year_x0020_IDB xmlns="cdc7663a-08f0-4737-9e8c-148ce897a09c">2023</Fiscal_x0020_Year_x0020_IDB>
    <e46fe2894295491da65140ffd2369f49 xmlns="cdc7663a-08f0-4737-9e8c-148ce897a09c">
      <Terms xmlns="http://schemas.microsoft.com/office/infopath/2007/PartnerControls">
        <TermInfo xmlns="http://schemas.microsoft.com/office/infopath/2007/PartnerControls">
          <TermName xmlns="http://schemas.microsoft.com/office/infopath/2007/PartnerControls">Goods and Services</TermName>
          <TermId xmlns="http://schemas.microsoft.com/office/infopath/2007/PartnerControls">5bfebf1b-9f1f-4411-b1dd-4c19b807b799</TermId>
        </TermInfo>
      </Terms>
    </e46fe2894295491da65140ffd2369f49>
    <Other_x0020_Author xmlns="cdc7663a-08f0-4737-9e8c-148ce897a09c">Mariel Bascombe</Other_x0020_Author>
    <Migration_x0020_Info xmlns="cdc7663a-08f0-4737-9e8c-148ce897a09c" xsi:nil="true"/>
    <Approval_x0020_Number xmlns="cdc7663a-08f0-4737-9e8c-148ce897a09c">ATN/OC-19725-RG</Approval_x0020_Number>
    <Phase xmlns="cdc7663a-08f0-4737-9e8c-148ce897a09c" xsi:nil="true"/>
    <Document_x0020_Author xmlns="cdc7663a-08f0-4737-9e8c-148ce897a09c">Grant Kayla Sharee</Document_x0020_Author>
    <b2ec7cfb18674cb8803df6b262e8b107 xmlns="cdc7663a-08f0-4737-9e8c-148ce897a09c">
      <Terms xmlns="http://schemas.microsoft.com/office/infopath/2007/PartnerControls"/>
    </b2ec7cfb18674cb8803df6b262e8b107>
    <Business_x0020_Area xmlns="cdc7663a-08f0-4737-9e8c-148ce897a09c" xsi:nil="true"/>
    <Key_x0020_Document xmlns="cdc7663a-08f0-4737-9e8c-148ce897a09c">false</Key_x0020_Document>
    <Document_x0020_Language_x0020_IDB xmlns="cdc7663a-08f0-4737-9e8c-148ce897a09c">English</Document_x0020_Language_x0020_IDB>
    <Project_x0020_Document_x0020_Type xmlns="cdc7663a-08f0-4737-9e8c-148ce897a09c" xsi:nil="true"/>
    <g511464f9e53401d84b16fa9b379a574 xmlns="cdc7663a-08f0-4737-9e8c-148ce897a09c">
      <Terms xmlns="http://schemas.microsoft.com/office/infopath/2007/PartnerControls"/>
    </g511464f9e53401d84b16fa9b379a574>
    <Related_x0020_SisCor_x0020_Number xmlns="cdc7663a-08f0-4737-9e8c-148ce897a09c" xsi:nil="true"/>
    <Transaction_x0020_Type xmlns="cdc7663a-08f0-4737-9e8c-148ce897a09c" xsi:nil="true"/>
    <TaxCatchAll xmlns="cdc7663a-08f0-4737-9e8c-148ce897a09c">
      <Value>173</Value>
      <Value>6</Value>
    </TaxCatchAll>
    <Operation_x0020_Type xmlns="cdc7663a-08f0-4737-9e8c-148ce897a09c" xsi:nil="true"/>
    <Package_x0020_Code xmlns="cdc7663a-08f0-4737-9e8c-148ce897a09c" xsi:nil="true"/>
    <To_x003a_ xmlns="cdc7663a-08f0-4737-9e8c-148ce897a09c" xsi:nil="true"/>
    <Identifier xmlns="cdc7663a-08f0-4737-9e8c-148ce897a09c">PA-Dec 2022-Dec 2025</Identifier>
    <Project_x0020_Number xmlns="cdc7663a-08f0-4737-9e8c-148ce897a09c">RG-T4186</Project_x0020_Number>
    <nddeef1749674d76abdbe4b239a70bc6 xmlns="cdc7663a-08f0-4737-9e8c-148ce897a09c">
      <Terms xmlns="http://schemas.microsoft.com/office/infopath/2007/PartnerControls"/>
    </nddeef1749674d76abdbe4b239a70bc6>
    <Record_x0020_Number xmlns="cdc7663a-08f0-4737-9e8c-148ce897a09c" xsi:nil="true"/>
    <Transaction_x0020_Number xmlns="cdc7663a-08f0-4737-9e8c-148ce897a09c" xsi:nil="true"/>
    <Extracted_x0020_Keywords xmlns="cdc7663a-08f0-4737-9e8c-148ce897a09c" xsi:nil="true"/>
    <Approval_x0020_date xmlns="cdc7663a-08f0-4737-9e8c-148ce897a09c" xsi:nil="true"/>
    <_dlc_DocId xmlns="cdc7663a-08f0-4737-9e8c-148ce897a09c">EZIDB0000474-922539510-28</_dlc_DocId>
    <_dlc_DocIdUrl xmlns="cdc7663a-08f0-4737-9e8c-148ce897a09c">
      <Url>https://idbg.sharepoint.com/teams/EZ-RG-TCP/RG-T4186/_layouts/15/DocIdRedir.aspx?ID=EZIDB0000474-922539510-28</Url>
      <Description>EZIDB0000474-922539510-28</Description>
    </_dlc_DocIdUrl>
  </documentManagement>
</p:properties>
</file>

<file path=customXml/itemProps1.xml><?xml version="1.0" encoding="utf-8"?>
<ds:datastoreItem xmlns:ds="http://schemas.openxmlformats.org/officeDocument/2006/customXml" ds:itemID="{55963EFE-6EEC-4B2F-B394-22C72DB78280}"/>
</file>

<file path=customXml/itemProps2.xml><?xml version="1.0" encoding="utf-8"?>
<ds:datastoreItem xmlns:ds="http://schemas.openxmlformats.org/officeDocument/2006/customXml" ds:itemID="{A2D39F67-650F-4698-B319-15B57760C141}"/>
</file>

<file path=customXml/itemProps3.xml><?xml version="1.0" encoding="utf-8"?>
<ds:datastoreItem xmlns:ds="http://schemas.openxmlformats.org/officeDocument/2006/customXml" ds:itemID="{420A612F-F7CB-4D3E-A769-D264A22B1857}"/>
</file>

<file path=customXml/itemProps4.xml><?xml version="1.0" encoding="utf-8"?>
<ds:datastoreItem xmlns:ds="http://schemas.openxmlformats.org/officeDocument/2006/customXml" ds:itemID="{9E1925EE-4616-4EFE-BC8C-3E2C9805317C}"/>
</file>

<file path=customXml/itemProps5.xml><?xml version="1.0" encoding="utf-8"?>
<ds:datastoreItem xmlns:ds="http://schemas.openxmlformats.org/officeDocument/2006/customXml" ds:itemID="{6D10F6E3-BDAA-4582-8737-1C4489BB7E61}"/>
</file>

<file path=customXml/itemProps6.xml><?xml version="1.0" encoding="utf-8"?>
<ds:datastoreItem xmlns:ds="http://schemas.openxmlformats.org/officeDocument/2006/customXml" ds:itemID="{A30A782C-FB25-4DAB-BE0E-12335BFF8A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Procurement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Molina, Silvana</dc:creator>
  <cp:keywords/>
  <dc:description/>
  <cp:lastModifiedBy>HAMBLETON, Ian R</cp:lastModifiedBy>
  <cp:revision/>
  <dcterms:created xsi:type="dcterms:W3CDTF">2017-06-07T20:53:19Z</dcterms:created>
  <dcterms:modified xsi:type="dcterms:W3CDTF">2023-09-06T14:03:45Z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0x010100ACF722E9F6B0B149B0CD8BE2560A667200BD13E503487DE44ABE3E2B3F861A4442</vt:lpwstr>
  </property>
  <property fmtid="{D5CDD505-2E9C-101B-9397-08002B2CF9AE}" pid="3" name="TaxKeyword">
    <vt:lpwstr/>
  </property>
  <property fmtid="{D5CDD505-2E9C-101B-9397-08002B2CF9AE}" pid="4" name="Sub_x002d_Sector">
    <vt:lpwstr/>
  </property>
  <property fmtid="{D5CDD505-2E9C-101B-9397-08002B2CF9AE}" pid="5" name="TaxKeywordTaxHTField">
    <vt:lpwstr/>
  </property>
  <property fmtid="{D5CDD505-2E9C-101B-9397-08002B2CF9AE}" pid="6" name="Country">
    <vt:lpwstr>173;#Barbados|2e62bac6-7007-4d9a-9183-df33585926ed</vt:lpwstr>
  </property>
  <property fmtid="{D5CDD505-2E9C-101B-9397-08002B2CF9AE}" pid="7" name="Fund_x0020_IDB">
    <vt:lpwstr/>
  </property>
  <property fmtid="{D5CDD505-2E9C-101B-9397-08002B2CF9AE}" pid="8" name="Series_x0020_Operations_x0020_IDB">
    <vt:lpwstr/>
  </property>
  <property fmtid="{D5CDD505-2E9C-101B-9397-08002B2CF9AE}" pid="9" name="Function Operations IDB">
    <vt:lpwstr>6;#Goods and Services|5bfebf1b-9f1f-4411-b1dd-4c19b807b799</vt:lpwstr>
  </property>
  <property fmtid="{D5CDD505-2E9C-101B-9397-08002B2CF9AE}" pid="10" name="Sector_x0020_IDB">
    <vt:lpwstr/>
  </property>
  <property fmtid="{D5CDD505-2E9C-101B-9397-08002B2CF9AE}" pid="11" name="Sub-Sector">
    <vt:lpwstr/>
  </property>
  <property fmtid="{D5CDD505-2E9C-101B-9397-08002B2CF9AE}" pid="13" name="Fund IDB">
    <vt:lpwstr/>
  </property>
  <property fmtid="{D5CDD505-2E9C-101B-9397-08002B2CF9AE}" pid="14" name="Sector IDB">
    <vt:lpwstr/>
  </property>
  <property fmtid="{D5CDD505-2E9C-101B-9397-08002B2CF9AE}" pid="15" name="_dlc_DocIdItemGuid">
    <vt:lpwstr>c5d1bf07-fd6c-4917-8c1e-58110e1d0b80</vt:lpwstr>
  </property>
  <property fmtid="{D5CDD505-2E9C-101B-9397-08002B2CF9AE}" pid="16" name="Disclosure Activity">
    <vt:lpwstr>Procurement Plan</vt:lpwstr>
  </property>
  <property fmtid="{D5CDD505-2E9C-101B-9397-08002B2CF9AE}" pid="17" name="Webtopic">
    <vt:lpwstr/>
  </property>
  <property fmtid="{D5CDD505-2E9C-101B-9397-08002B2CF9AE}" pid="18" name="Series Operations IDB">
    <vt:lpwstr/>
  </property>
</Properties>
</file>