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FRI\3.semester\ma1\serie\seria_10\"/>
    </mc:Choice>
  </mc:AlternateContent>
  <bookViews>
    <workbookView xWindow="270" yWindow="510" windowWidth="20730" windowHeight="11760" activeTab="2"/>
  </bookViews>
  <sheets>
    <sheet name="Sheet1" sheetId="1" r:id="rId1"/>
    <sheet name="Sheet2" sheetId="2" r:id="rId2"/>
    <sheet name="Hárok1" sheetId="3" r:id="rId3"/>
  </sheets>
  <calcPr calcId="152511"/>
</workbook>
</file>

<file path=xl/calcChain.xml><?xml version="1.0" encoding="utf-8"?>
<calcChain xmlns="http://schemas.openxmlformats.org/spreadsheetml/2006/main">
  <c r="B2" i="3" l="1"/>
  <c r="A3" i="3" l="1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" i="2"/>
  <c r="B3" i="2"/>
  <c r="B4" i="2"/>
  <c r="B5" i="2"/>
  <c r="B6" i="2"/>
  <c r="B7" i="2"/>
  <c r="B8" i="2"/>
  <c r="B9" i="2"/>
  <c r="B10" i="2"/>
  <c r="B11" i="2"/>
  <c r="B12" i="2"/>
  <c r="B2" i="2"/>
  <c r="B2" i="1"/>
  <c r="C3" i="3" l="1"/>
  <c r="B3" i="3"/>
  <c r="A4" i="3"/>
  <c r="J104" i="2"/>
  <c r="J106" i="2" s="1"/>
  <c r="D2" i="3"/>
  <c r="C2" i="3"/>
  <c r="D3" i="3"/>
  <c r="C12" i="2"/>
  <c r="D11" i="2"/>
  <c r="C10" i="2"/>
  <c r="D9" i="2"/>
  <c r="D8" i="2"/>
  <c r="D7" i="2"/>
  <c r="D6" i="2"/>
  <c r="D5" i="2"/>
  <c r="D4" i="2"/>
  <c r="D3" i="2"/>
  <c r="C2" i="2"/>
  <c r="B12" i="1"/>
  <c r="C12" i="1" s="1"/>
  <c r="B11" i="1"/>
  <c r="D11" i="1" s="1"/>
  <c r="B10" i="1"/>
  <c r="C10" i="1" s="1"/>
  <c r="B9" i="1"/>
  <c r="D9" i="1" s="1"/>
  <c r="B8" i="1"/>
  <c r="C8" i="1" s="1"/>
  <c r="B7" i="1"/>
  <c r="D7" i="1" s="1"/>
  <c r="B6" i="1"/>
  <c r="C6" i="1" s="1"/>
  <c r="B5" i="1"/>
  <c r="D5" i="1" s="1"/>
  <c r="B4" i="1"/>
  <c r="C4" i="1" s="1"/>
  <c r="B3" i="1"/>
  <c r="D3" i="1" s="1"/>
  <c r="A5" i="3" l="1"/>
  <c r="B4" i="3"/>
  <c r="C7" i="1"/>
  <c r="C11" i="2"/>
  <c r="C8" i="2"/>
  <c r="C6" i="2"/>
  <c r="C4" i="2"/>
  <c r="B14" i="2"/>
  <c r="C5" i="1"/>
  <c r="C9" i="1"/>
  <c r="C11" i="1"/>
  <c r="B14" i="1"/>
  <c r="B16" i="1" s="1"/>
  <c r="B18" i="1" s="1"/>
  <c r="C3" i="1"/>
  <c r="D2" i="1"/>
  <c r="D4" i="1"/>
  <c r="D10" i="1"/>
  <c r="D12" i="1"/>
  <c r="D2" i="2"/>
  <c r="C3" i="2"/>
  <c r="C5" i="2"/>
  <c r="C7" i="2"/>
  <c r="C9" i="2"/>
  <c r="D10" i="2"/>
  <c r="D12" i="2"/>
  <c r="D6" i="1"/>
  <c r="D8" i="1"/>
  <c r="C2" i="1"/>
  <c r="B5" i="3" l="1"/>
  <c r="A6" i="3"/>
  <c r="C4" i="3"/>
  <c r="D4" i="3"/>
  <c r="B16" i="2"/>
  <c r="B18" i="2" s="1"/>
  <c r="C14" i="2"/>
  <c r="C14" i="1"/>
  <c r="C16" i="1" s="1"/>
  <c r="C18" i="1" s="1"/>
  <c r="D14" i="2"/>
  <c r="D14" i="1"/>
  <c r="D16" i="1" s="1"/>
  <c r="D18" i="1" s="1"/>
  <c r="D5" i="3" l="1"/>
  <c r="C5" i="3"/>
  <c r="B6" i="3"/>
  <c r="A7" i="3"/>
  <c r="D16" i="2"/>
  <c r="D18" i="2" s="1"/>
  <c r="C16" i="2"/>
  <c r="C18" i="2" s="1"/>
  <c r="B7" i="3" l="1"/>
  <c r="A8" i="3"/>
  <c r="D6" i="3"/>
  <c r="C6" i="3"/>
  <c r="C7" i="3" l="1"/>
  <c r="D7" i="3"/>
  <c r="B8" i="3"/>
  <c r="A9" i="3"/>
  <c r="C8" i="3" l="1"/>
  <c r="D8" i="3"/>
  <c r="B9" i="3"/>
  <c r="A10" i="3"/>
  <c r="B10" i="3" l="1"/>
  <c r="A11" i="3"/>
  <c r="D9" i="3"/>
  <c r="C9" i="3"/>
  <c r="B11" i="3" l="1"/>
  <c r="A12" i="3"/>
  <c r="B12" i="3" s="1"/>
  <c r="C10" i="3"/>
  <c r="D10" i="3"/>
  <c r="B14" i="3" l="1"/>
  <c r="B16" i="3" s="1"/>
  <c r="B18" i="3" s="1"/>
  <c r="D11" i="3"/>
  <c r="C11" i="3"/>
  <c r="C14" i="3" s="1"/>
  <c r="C12" i="3"/>
  <c r="D12" i="3"/>
  <c r="D14" i="3" s="1"/>
  <c r="D18" i="3" l="1"/>
  <c r="D16" i="3"/>
  <c r="C18" i="3"/>
  <c r="C16" i="3"/>
</calcChain>
</file>

<file path=xl/sharedStrings.xml><?xml version="1.0" encoding="utf-8"?>
<sst xmlns="http://schemas.openxmlformats.org/spreadsheetml/2006/main" count="24" uniqueCount="10">
  <si>
    <t>xi</t>
  </si>
  <si>
    <t>yi=f(xi) obdlznik</t>
  </si>
  <si>
    <t>lichobeznik</t>
  </si>
  <si>
    <t>simpson</t>
  </si>
  <si>
    <t>medzisucet</t>
  </si>
  <si>
    <t>integral</t>
  </si>
  <si>
    <t>wolfram</t>
  </si>
  <si>
    <t>chyba</t>
  </si>
  <si>
    <t>sage</t>
  </si>
  <si>
    <t>wolfram (presny vysledok)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</si>
</sst>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000000000000000"/>
    <numFmt numFmtId="165" formatCode="0.00000000000000000000"/>
    <numFmt numFmtId="166" formatCode="0.00000000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  <xf numFmtId="0" fontId="2" fillId="0" borderId="0" xfId="0" applyFont="1" applyAlignment="1">
      <alignment wrapText="1"/>
    </xf>
    <xf numFmtId="2" fontId="0" fillId="0" borderId="0" xfId="0" applyNumberFormat="1" applyAlignment="1">
      <alignment wrapText="1"/>
    </xf>
    <xf numFmtId="2" fontId="1" fillId="0" borderId="0" xfId="0" applyNumberFormat="1" applyFont="1" applyAlignment="1">
      <alignment wrapText="1"/>
    </xf>
  </cellXfs>
  <cellStyles count="1">
    <cellStyle name="Normáln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C5" sqref="C5"/>
    </sheetView>
  </sheetViews>
  <sheetFormatPr defaultColWidth="17.140625" defaultRowHeight="12.75" customHeight="1" x14ac:dyDescent="0.2"/>
  <cols>
    <col min="2" max="2" width="36.42578125" customWidth="1"/>
    <col min="3" max="3" width="24.140625" customWidth="1"/>
    <col min="4" max="4" width="25.5703125" customWidth="1"/>
    <col min="7" max="7" width="19.42578125" customWidth="1"/>
  </cols>
  <sheetData>
    <row r="1" spans="1:7" ht="12.75" customHeight="1" x14ac:dyDescent="0.2">
      <c r="A1" t="s">
        <v>0</v>
      </c>
      <c r="B1" t="s">
        <v>1</v>
      </c>
      <c r="C1" t="s">
        <v>2</v>
      </c>
      <c r="D1" t="s">
        <v>3</v>
      </c>
    </row>
    <row r="2" spans="1:7" ht="12.75" customHeight="1" x14ac:dyDescent="0.2">
      <c r="A2">
        <v>5</v>
      </c>
      <c r="B2" s="2">
        <f>COS((A2^2))/(A2^3)</f>
        <v>7.9296224949077891E-3</v>
      </c>
      <c r="C2" s="3">
        <f>B2</f>
        <v>7.9296224949077891E-3</v>
      </c>
      <c r="D2" s="4">
        <f>B2</f>
        <v>7.9296224949077891E-3</v>
      </c>
    </row>
    <row r="3" spans="1:7" ht="12.75" customHeight="1" x14ac:dyDescent="0.2">
      <c r="A3">
        <v>5.0999999999999996</v>
      </c>
      <c r="B3" s="2">
        <f t="shared" ref="B3:B12" si="0">COS((A3^4))/(A3^6)</f>
        <v>-2.6901906868316135E-5</v>
      </c>
      <c r="C3" s="3">
        <f t="shared" ref="C3:C11" si="1">2*B3</f>
        <v>-5.3803813736632269E-5</v>
      </c>
      <c r="D3" s="4">
        <f>4*B3</f>
        <v>-1.0760762747326454E-4</v>
      </c>
    </row>
    <row r="4" spans="1:7" ht="12.75" customHeight="1" x14ac:dyDescent="0.2">
      <c r="A4">
        <v>5.2</v>
      </c>
      <c r="B4" s="2">
        <f t="shared" si="0"/>
        <v>-3.4154398507418395E-5</v>
      </c>
      <c r="C4" s="3">
        <f t="shared" si="1"/>
        <v>-6.8308797014836789E-5</v>
      </c>
      <c r="D4" s="4">
        <f>2*B4</f>
        <v>-6.8308797014836789E-5</v>
      </c>
    </row>
    <row r="5" spans="1:7" ht="12.75" customHeight="1" x14ac:dyDescent="0.2">
      <c r="A5">
        <v>5.3</v>
      </c>
      <c r="B5" s="2">
        <f t="shared" si="0"/>
        <v>-3.9412449196061866E-5</v>
      </c>
      <c r="C5" s="3">
        <f t="shared" si="1"/>
        <v>-7.8824898392123731E-5</v>
      </c>
      <c r="D5" s="4">
        <f>4*B5</f>
        <v>-1.5764979678424746E-4</v>
      </c>
    </row>
    <row r="6" spans="1:7" ht="12.75" customHeight="1" x14ac:dyDescent="0.2">
      <c r="A6">
        <v>5.4</v>
      </c>
      <c r="B6" s="2">
        <f t="shared" si="0"/>
        <v>-1.9504856861013731E-5</v>
      </c>
      <c r="C6" s="3">
        <f t="shared" si="1"/>
        <v>-3.9009713722027461E-5</v>
      </c>
      <c r="D6" s="4">
        <f>2*B6</f>
        <v>-3.9009713722027461E-5</v>
      </c>
    </row>
    <row r="7" spans="1:7" ht="12.75" customHeight="1" x14ac:dyDescent="0.2">
      <c r="A7">
        <v>5.5</v>
      </c>
      <c r="B7" s="2">
        <f t="shared" si="0"/>
        <v>-2.3596504391830487E-5</v>
      </c>
      <c r="C7" s="3">
        <f t="shared" si="1"/>
        <v>-4.7193008783660973E-5</v>
      </c>
      <c r="D7" s="4">
        <f>4*B7</f>
        <v>-9.4386017567321947E-5</v>
      </c>
    </row>
    <row r="8" spans="1:7" ht="12.75" customHeight="1" x14ac:dyDescent="0.2">
      <c r="A8">
        <v>5.6</v>
      </c>
      <c r="B8" s="2">
        <f t="shared" si="0"/>
        <v>-3.2146150633461962E-5</v>
      </c>
      <c r="C8" s="3">
        <f t="shared" si="1"/>
        <v>-6.4292301266923924E-5</v>
      </c>
      <c r="D8" s="4">
        <f>2*B8</f>
        <v>-6.4292301266923924E-5</v>
      </c>
    </row>
    <row r="9" spans="1:7" ht="12.75" customHeight="1" x14ac:dyDescent="0.2">
      <c r="A9">
        <v>5.7</v>
      </c>
      <c r="B9" s="2">
        <f t="shared" si="0"/>
        <v>2.9148450817379842E-5</v>
      </c>
      <c r="C9" s="3">
        <f t="shared" si="1"/>
        <v>5.8296901634759684E-5</v>
      </c>
      <c r="D9" s="4">
        <f>4*B9</f>
        <v>1.1659380326951937E-4</v>
      </c>
    </row>
    <row r="10" spans="1:7" ht="12.75" customHeight="1" x14ac:dyDescent="0.2">
      <c r="A10">
        <v>5.8</v>
      </c>
      <c r="B10" s="2">
        <f t="shared" si="0"/>
        <v>2.048740001176918E-5</v>
      </c>
      <c r="C10" s="3">
        <f t="shared" si="1"/>
        <v>4.0974800023538361E-5</v>
      </c>
      <c r="D10" s="4">
        <f>2*B10</f>
        <v>4.0974800023538361E-5</v>
      </c>
    </row>
    <row r="11" spans="1:7" ht="12.75" customHeight="1" x14ac:dyDescent="0.2">
      <c r="A11">
        <v>5.9</v>
      </c>
      <c r="B11" s="2">
        <f t="shared" si="0"/>
        <v>1.4387734341003287E-5</v>
      </c>
      <c r="C11" s="3">
        <f t="shared" si="1"/>
        <v>2.8775468682006574E-5</v>
      </c>
      <c r="D11" s="4">
        <f>4*B11</f>
        <v>5.7550937364013147E-5</v>
      </c>
    </row>
    <row r="12" spans="1:7" ht="12.75" customHeight="1" x14ac:dyDescent="0.2">
      <c r="A12">
        <v>6</v>
      </c>
      <c r="B12" s="2">
        <f t="shared" si="0"/>
        <v>-1.9910892765009534E-6</v>
      </c>
      <c r="C12" s="3">
        <f>B12</f>
        <v>-1.9910892765009534E-6</v>
      </c>
      <c r="D12" s="4">
        <f>B12</f>
        <v>-1.9910892765009534E-6</v>
      </c>
    </row>
    <row r="14" spans="1:7" ht="12.75" customHeight="1" x14ac:dyDescent="0.2">
      <c r="A14" t="s">
        <v>4</v>
      </c>
      <c r="B14">
        <f>SUM(B2:B11)</f>
        <v>7.8179298136198411E-3</v>
      </c>
      <c r="C14">
        <f>SUM(C2:C12)</f>
        <v>7.7042460430553879E-3</v>
      </c>
      <c r="D14">
        <f>SUM(D2:D12)</f>
        <v>7.6114966924597368E-3</v>
      </c>
    </row>
    <row r="16" spans="1:7" ht="12.75" customHeight="1" x14ac:dyDescent="0.2">
      <c r="A16" s="1" t="s">
        <v>5</v>
      </c>
      <c r="B16" s="1">
        <f>(1/10)*B14</f>
        <v>7.817929813619842E-4</v>
      </c>
      <c r="C16" s="1">
        <f>(1/20)*C14</f>
        <v>3.852123021527694E-4</v>
      </c>
      <c r="D16" s="1">
        <f>(1/30)*D14</f>
        <v>2.5371655641532454E-4</v>
      </c>
      <c r="F16" t="s">
        <v>6</v>
      </c>
      <c r="G16" s="1">
        <v>-2.1100000000000001E-4</v>
      </c>
    </row>
    <row r="18" spans="1:4" ht="12.75" customHeight="1" x14ac:dyDescent="0.2">
      <c r="A18" t="s">
        <v>7</v>
      </c>
      <c r="B18">
        <f>ABS((B16-$G$16))</f>
        <v>9.9279298136198423E-4</v>
      </c>
      <c r="C18">
        <f>ABS((C16-$G$16))</f>
        <v>5.9621230215276943E-4</v>
      </c>
      <c r="D18">
        <f>ABS((D16-$G$16))</f>
        <v>4.6471655641532451E-4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"/>
  <sheetViews>
    <sheetView workbookViewId="0">
      <selection sqref="A1:G18"/>
    </sheetView>
  </sheetViews>
  <sheetFormatPr defaultColWidth="17.140625" defaultRowHeight="12.75" customHeight="1" x14ac:dyDescent="0.2"/>
  <sheetData>
    <row r="1" spans="1:10" ht="12.75" customHeight="1" x14ac:dyDescent="0.2">
      <c r="A1" t="s">
        <v>0</v>
      </c>
      <c r="B1" t="s">
        <v>1</v>
      </c>
      <c r="C1" t="s">
        <v>2</v>
      </c>
      <c r="D1" t="s">
        <v>3</v>
      </c>
      <c r="I1">
        <v>0</v>
      </c>
      <c r="J1">
        <f>COS(3*I1)</f>
        <v>1</v>
      </c>
    </row>
    <row r="2" spans="1:10" ht="12.75" customHeight="1" x14ac:dyDescent="0.2">
      <c r="A2">
        <v>0</v>
      </c>
      <c r="B2">
        <f>COS(3*A2)</f>
        <v>1</v>
      </c>
      <c r="C2">
        <f>B2</f>
        <v>1</v>
      </c>
      <c r="D2">
        <f>B2</f>
        <v>1</v>
      </c>
      <c r="I2">
        <v>-0.04</v>
      </c>
      <c r="J2">
        <f t="shared" ref="J2:J65" si="0">COS(3*I2)</f>
        <v>0.99280863585386625</v>
      </c>
    </row>
    <row r="3" spans="1:10" ht="12.75" customHeight="1" x14ac:dyDescent="0.2">
      <c r="A3">
        <v>-0.4</v>
      </c>
      <c r="B3">
        <f t="shared" ref="B3:B12" si="1">COS(3*A3)</f>
        <v>0.3623577544766734</v>
      </c>
      <c r="C3">
        <f t="shared" ref="C3:C11" si="2">2*B3</f>
        <v>0.7247155089533468</v>
      </c>
      <c r="D3">
        <f>4*B3</f>
        <v>1.4494310179066936</v>
      </c>
      <c r="I3">
        <v>-0.08</v>
      </c>
      <c r="J3">
        <f t="shared" si="0"/>
        <v>0.97133797485202966</v>
      </c>
    </row>
    <row r="4" spans="1:10" ht="12.75" customHeight="1" x14ac:dyDescent="0.2">
      <c r="A4">
        <v>-0.8</v>
      </c>
      <c r="B4">
        <f t="shared" si="1"/>
        <v>-0.73739371554124578</v>
      </c>
      <c r="C4">
        <f t="shared" si="2"/>
        <v>-1.4747874310824916</v>
      </c>
      <c r="D4">
        <f>2*B4</f>
        <v>-1.4747874310824916</v>
      </c>
      <c r="I4">
        <v>-0.12</v>
      </c>
      <c r="J4">
        <f t="shared" si="0"/>
        <v>0.93589682367793481</v>
      </c>
    </row>
    <row r="5" spans="1:10" ht="12.75" customHeight="1" x14ac:dyDescent="0.2">
      <c r="A5">
        <v>-1.2</v>
      </c>
      <c r="B5">
        <f t="shared" si="1"/>
        <v>-0.89675841633414721</v>
      </c>
      <c r="C5">
        <f t="shared" si="2"/>
        <v>-1.7935168326682944</v>
      </c>
      <c r="D5">
        <f>4*B5</f>
        <v>-3.5870336653365889</v>
      </c>
      <c r="I5">
        <v>-0.16</v>
      </c>
      <c r="J5">
        <f t="shared" si="0"/>
        <v>0.88699492277928416</v>
      </c>
    </row>
    <row r="6" spans="1:10" ht="12.75" customHeight="1" x14ac:dyDescent="0.2">
      <c r="A6">
        <v>-1.6</v>
      </c>
      <c r="B6">
        <f t="shared" si="1"/>
        <v>8.7498983439447273E-2</v>
      </c>
      <c r="C6">
        <f t="shared" si="2"/>
        <v>0.17499796687889455</v>
      </c>
      <c r="D6">
        <f>2*B6</f>
        <v>0.17499796687889455</v>
      </c>
      <c r="I6">
        <v>-0.2</v>
      </c>
      <c r="J6">
        <f t="shared" si="0"/>
        <v>0.82533561490967822</v>
      </c>
    </row>
    <row r="7" spans="1:10" ht="12.75" customHeight="1" x14ac:dyDescent="0.2">
      <c r="A7">
        <v>-2</v>
      </c>
      <c r="B7">
        <f t="shared" si="1"/>
        <v>0.96017028665036597</v>
      </c>
      <c r="C7">
        <f t="shared" si="2"/>
        <v>1.9203405733007319</v>
      </c>
      <c r="D7">
        <f>4*B7</f>
        <v>3.8406811466014639</v>
      </c>
      <c r="I7">
        <v>-0.24</v>
      </c>
      <c r="J7">
        <f t="shared" si="0"/>
        <v>0.75180572914089505</v>
      </c>
    </row>
    <row r="8" spans="1:10" ht="12.75" customHeight="1" x14ac:dyDescent="0.2">
      <c r="A8">
        <v>-2.4</v>
      </c>
      <c r="B8">
        <f t="shared" si="1"/>
        <v>0.60835131453225522</v>
      </c>
      <c r="C8">
        <f t="shared" si="2"/>
        <v>1.2167026290645104</v>
      </c>
      <c r="D8">
        <f>2*B8</f>
        <v>1.2167026290645104</v>
      </c>
      <c r="I8">
        <v>-0.28000000000000003</v>
      </c>
      <c r="J8">
        <f t="shared" si="0"/>
        <v>0.66746282584130801</v>
      </c>
    </row>
    <row r="9" spans="1:10" ht="12.75" customHeight="1" x14ac:dyDescent="0.2">
      <c r="A9">
        <v>-2.8</v>
      </c>
      <c r="B9">
        <f t="shared" si="1"/>
        <v>-0.51928865411668412</v>
      </c>
      <c r="C9">
        <f t="shared" si="2"/>
        <v>-1.0385773082333682</v>
      </c>
      <c r="D9">
        <f>4*B9</f>
        <v>-2.0771546164667365</v>
      </c>
      <c r="I9">
        <v>-0.32</v>
      </c>
      <c r="J9">
        <f t="shared" si="0"/>
        <v>0.57351998607245669</v>
      </c>
    </row>
    <row r="10" spans="1:10" ht="12.75" customHeight="1" x14ac:dyDescent="0.2">
      <c r="A10">
        <v>-3.2</v>
      </c>
      <c r="B10">
        <f t="shared" si="1"/>
        <v>-0.98468785579412665</v>
      </c>
      <c r="C10">
        <f t="shared" si="2"/>
        <v>-1.9693757115882533</v>
      </c>
      <c r="D10">
        <f>2*B10</f>
        <v>-1.9693757115882533</v>
      </c>
      <c r="I10">
        <v>-0.36</v>
      </c>
      <c r="J10">
        <f t="shared" si="0"/>
        <v>0.47132836417373997</v>
      </c>
    </row>
    <row r="11" spans="1:10" ht="12.75" customHeight="1" x14ac:dyDescent="0.2">
      <c r="A11">
        <v>-3.6</v>
      </c>
      <c r="B11">
        <f t="shared" si="1"/>
        <v>-0.19432990645533479</v>
      </c>
      <c r="C11">
        <f t="shared" si="2"/>
        <v>-0.38865981291066959</v>
      </c>
      <c r="D11">
        <f>4*B11</f>
        <v>-0.77731962582133918</v>
      </c>
      <c r="I11">
        <v>-0.4</v>
      </c>
      <c r="J11">
        <f t="shared" si="0"/>
        <v>0.3623577544766734</v>
      </c>
    </row>
    <row r="12" spans="1:10" ht="12.75" customHeight="1" x14ac:dyDescent="0.2">
      <c r="A12">
        <v>-4</v>
      </c>
      <c r="B12">
        <f t="shared" si="1"/>
        <v>0.84385395873249214</v>
      </c>
      <c r="C12">
        <f>B12</f>
        <v>0.84385395873249214</v>
      </c>
      <c r="D12">
        <f>B12</f>
        <v>0.84385395873249214</v>
      </c>
      <c r="I12">
        <v>-0.44</v>
      </c>
      <c r="J12">
        <f t="shared" si="0"/>
        <v>0.2481754516523729</v>
      </c>
    </row>
    <row r="13" spans="1:10" ht="12.75" customHeight="1" x14ac:dyDescent="0.2">
      <c r="I13">
        <v>-0.48</v>
      </c>
      <c r="J13">
        <f t="shared" si="0"/>
        <v>0.13042370873814554</v>
      </c>
    </row>
    <row r="14" spans="1:10" ht="12.75" customHeight="1" x14ac:dyDescent="0.2">
      <c r="A14" t="s">
        <v>4</v>
      </c>
      <c r="B14">
        <f>SUM(B2:B11)</f>
        <v>-0.31408020914279666</v>
      </c>
      <c r="C14">
        <f>SUM(C2:C12)</f>
        <v>-0.78430645955310119</v>
      </c>
      <c r="D14">
        <f>SUM(D2:D12)</f>
        <v>-1.3600043311113548</v>
      </c>
      <c r="I14">
        <v>-0.52</v>
      </c>
      <c r="J14">
        <f t="shared" si="0"/>
        <v>1.0796117058267392E-2</v>
      </c>
    </row>
    <row r="15" spans="1:10" ht="12.75" customHeight="1" x14ac:dyDescent="0.2">
      <c r="I15">
        <v>-0.56000000000000005</v>
      </c>
      <c r="J15">
        <f t="shared" si="0"/>
        <v>-0.10898675223987134</v>
      </c>
    </row>
    <row r="16" spans="1:10" ht="12.75" customHeight="1" x14ac:dyDescent="0.2">
      <c r="A16" s="1" t="s">
        <v>5</v>
      </c>
      <c r="B16" s="1">
        <f>(-4/10)*B14</f>
        <v>0.12563208365711867</v>
      </c>
      <c r="C16" s="1">
        <f>(-4/20)*C14</f>
        <v>0.15686129191062026</v>
      </c>
      <c r="D16" s="1">
        <f>(-4/30)*D14</f>
        <v>0.18133391081484729</v>
      </c>
      <c r="F16" t="s">
        <v>8</v>
      </c>
      <c r="G16" s="1">
        <v>0.17885760000000001</v>
      </c>
      <c r="I16">
        <v>-0.6</v>
      </c>
      <c r="J16">
        <f t="shared" si="0"/>
        <v>-0.22720209469308689</v>
      </c>
    </row>
    <row r="17" spans="1:10" ht="12.75" customHeight="1" x14ac:dyDescent="0.2">
      <c r="I17">
        <v>-0.64</v>
      </c>
      <c r="J17">
        <f t="shared" si="0"/>
        <v>-0.34214965115089818</v>
      </c>
    </row>
    <row r="18" spans="1:10" ht="12.75" customHeight="1" x14ac:dyDescent="0.2">
      <c r="A18" t="s">
        <v>7</v>
      </c>
      <c r="B18">
        <f>ABS((B16-$G$16))</f>
        <v>5.3225516342881335E-2</v>
      </c>
      <c r="C18">
        <f>ABS((C16-$G$16))</f>
        <v>2.1996308089379746E-2</v>
      </c>
      <c r="D18">
        <f>ABS((D16-$G$16))</f>
        <v>2.4763108148472823E-3</v>
      </c>
      <c r="I18">
        <v>-0.68</v>
      </c>
      <c r="J18">
        <f t="shared" si="0"/>
        <v>-0.45217616214091194</v>
      </c>
    </row>
    <row r="19" spans="1:10" ht="12.75" customHeight="1" x14ac:dyDescent="0.2">
      <c r="I19">
        <v>-0.72</v>
      </c>
      <c r="J19">
        <f t="shared" si="0"/>
        <v>-0.55569914625061267</v>
      </c>
    </row>
    <row r="20" spans="1:10" ht="12.75" customHeight="1" x14ac:dyDescent="0.2">
      <c r="I20">
        <v>-0.76</v>
      </c>
      <c r="J20">
        <f t="shared" si="0"/>
        <v>-0.65122966052754594</v>
      </c>
    </row>
    <row r="21" spans="1:10" ht="12.75" customHeight="1" x14ac:dyDescent="0.2">
      <c r="I21">
        <v>-0.8</v>
      </c>
      <c r="J21">
        <f t="shared" si="0"/>
        <v>-0.73739371554124578</v>
      </c>
    </row>
    <row r="22" spans="1:10" ht="12.75" customHeight="1" x14ac:dyDescent="0.2">
      <c r="I22">
        <v>-0.84</v>
      </c>
      <c r="J22">
        <f t="shared" si="0"/>
        <v>-0.81295203709988995</v>
      </c>
    </row>
    <row r="23" spans="1:10" ht="12.75" customHeight="1" x14ac:dyDescent="0.2">
      <c r="I23">
        <v>-0.88</v>
      </c>
      <c r="J23">
        <f t="shared" si="0"/>
        <v>-0.87681789039428149</v>
      </c>
    </row>
    <row r="24" spans="1:10" ht="12.75" customHeight="1" x14ac:dyDescent="0.2">
      <c r="I24">
        <v>-0.92</v>
      </c>
      <c r="J24">
        <f t="shared" si="0"/>
        <v>-0.92807271020933269</v>
      </c>
    </row>
    <row r="25" spans="1:10" ht="12.75" customHeight="1" x14ac:dyDescent="0.2">
      <c r="I25">
        <v>-0.96</v>
      </c>
      <c r="J25">
        <f t="shared" si="0"/>
        <v>-0.96597931239797474</v>
      </c>
    </row>
    <row r="26" spans="1:10" ht="12.75" customHeight="1" x14ac:dyDescent="0.2">
      <c r="I26">
        <v>-1</v>
      </c>
      <c r="J26">
        <f t="shared" si="0"/>
        <v>-0.98999249660044542</v>
      </c>
    </row>
    <row r="27" spans="1:10" ht="12.75" customHeight="1" x14ac:dyDescent="0.2">
      <c r="I27">
        <v>-1.04</v>
      </c>
      <c r="J27">
        <f t="shared" si="0"/>
        <v>-0.99976688771292832</v>
      </c>
    </row>
    <row r="28" spans="1:10" ht="12.75" customHeight="1" x14ac:dyDescent="0.2">
      <c r="I28">
        <v>-1.08</v>
      </c>
      <c r="J28">
        <f t="shared" si="0"/>
        <v>-0.99516190332383037</v>
      </c>
    </row>
    <row r="29" spans="1:10" ht="12.75" customHeight="1" x14ac:dyDescent="0.2">
      <c r="I29">
        <v>-1.1200000000000001</v>
      </c>
      <c r="J29">
        <f t="shared" si="0"/>
        <v>-0.97624377567240983</v>
      </c>
    </row>
    <row r="30" spans="1:10" ht="12.75" customHeight="1" x14ac:dyDescent="0.2">
      <c r="I30">
        <v>-1.1599999999999999</v>
      </c>
      <c r="J30">
        <f t="shared" si="0"/>
        <v>-0.94328459904847595</v>
      </c>
    </row>
    <row r="31" spans="1:10" ht="12.75" customHeight="1" x14ac:dyDescent="0.2">
      <c r="I31">
        <v>-1.2</v>
      </c>
      <c r="J31">
        <f t="shared" si="0"/>
        <v>-0.89675841633414721</v>
      </c>
    </row>
    <row r="32" spans="1:10" ht="12.75" customHeight="1" x14ac:dyDescent="0.2">
      <c r="I32">
        <v>-1.24</v>
      </c>
      <c r="J32">
        <f t="shared" si="0"/>
        <v>-0.83733440097388023</v>
      </c>
    </row>
    <row r="33" spans="9:10" ht="12.75" customHeight="1" x14ac:dyDescent="0.2">
      <c r="I33">
        <v>-1.28</v>
      </c>
      <c r="J33">
        <f t="shared" si="0"/>
        <v>-0.76586723243463739</v>
      </c>
    </row>
    <row r="34" spans="9:10" ht="12.75" customHeight="1" x14ac:dyDescent="0.2">
      <c r="I34">
        <v>-1.32</v>
      </c>
      <c r="J34">
        <f t="shared" si="0"/>
        <v>-0.6833848035833362</v>
      </c>
    </row>
    <row r="35" spans="9:10" ht="12.75" customHeight="1" x14ac:dyDescent="0.2">
      <c r="I35">
        <v>-1.36</v>
      </c>
      <c r="J35">
        <f t="shared" si="0"/>
        <v>-0.59107343678303137</v>
      </c>
    </row>
    <row r="36" spans="9:10" ht="12.75" customHeight="1" x14ac:dyDescent="0.2">
      <c r="I36">
        <v>-1.4</v>
      </c>
      <c r="J36">
        <f t="shared" si="0"/>
        <v>-0.4902608213407002</v>
      </c>
    </row>
    <row r="37" spans="9:10" ht="12.75" customHeight="1" x14ac:dyDescent="0.2">
      <c r="I37">
        <v>-1.44</v>
      </c>
      <c r="J37">
        <f t="shared" si="0"/>
        <v>-0.38239691771268025</v>
      </c>
    </row>
    <row r="38" spans="9:10" ht="12.75" customHeight="1" x14ac:dyDescent="0.2">
      <c r="I38">
        <v>-1.48</v>
      </c>
      <c r="J38">
        <f t="shared" si="0"/>
        <v>-0.26903310311739992</v>
      </c>
    </row>
    <row r="39" spans="9:10" ht="12.75" customHeight="1" x14ac:dyDescent="0.2">
      <c r="I39">
        <v>-1.52</v>
      </c>
      <c r="J39">
        <f t="shared" si="0"/>
        <v>-0.1517998584983547</v>
      </c>
    </row>
    <row r="40" spans="9:10" ht="12.75" customHeight="1" x14ac:dyDescent="0.2">
      <c r="I40">
        <v>-1.56</v>
      </c>
      <c r="J40">
        <f t="shared" si="0"/>
        <v>-3.2383317759724729E-2</v>
      </c>
    </row>
    <row r="41" spans="9:10" ht="12.75" customHeight="1" x14ac:dyDescent="0.2">
      <c r="I41">
        <v>-1.6</v>
      </c>
      <c r="J41">
        <f t="shared" si="0"/>
        <v>8.7498983439447273E-2</v>
      </c>
    </row>
    <row r="42" spans="9:10" ht="12.75" customHeight="1" x14ac:dyDescent="0.2">
      <c r="I42">
        <v>-1.64</v>
      </c>
      <c r="J42">
        <f t="shared" si="0"/>
        <v>0.20612281053395834</v>
      </c>
    </row>
    <row r="43" spans="9:10" ht="12.75" customHeight="1" x14ac:dyDescent="0.2">
      <c r="I43">
        <v>-1.68</v>
      </c>
      <c r="J43">
        <f t="shared" si="0"/>
        <v>0.32178202924972182</v>
      </c>
    </row>
    <row r="44" spans="9:10" ht="12.75" customHeight="1" x14ac:dyDescent="0.2">
      <c r="I44">
        <v>-1.72</v>
      </c>
      <c r="J44">
        <f t="shared" si="0"/>
        <v>0.43281314446945207</v>
      </c>
    </row>
    <row r="45" spans="9:10" ht="12.75" customHeight="1" x14ac:dyDescent="0.2">
      <c r="I45">
        <v>-1.76</v>
      </c>
      <c r="J45">
        <f t="shared" si="0"/>
        <v>0.53761922583095634</v>
      </c>
    </row>
    <row r="46" spans="9:10" ht="12.75" customHeight="1" x14ac:dyDescent="0.2">
      <c r="I46">
        <v>-1.8</v>
      </c>
      <c r="J46">
        <f t="shared" si="0"/>
        <v>0.63469287594263468</v>
      </c>
    </row>
    <row r="47" spans="9:10" ht="12.75" customHeight="1" x14ac:dyDescent="0.2">
      <c r="I47">
        <v>-1.84</v>
      </c>
      <c r="J47">
        <f t="shared" si="0"/>
        <v>0.72263791087059226</v>
      </c>
    </row>
    <row r="48" spans="9:10" ht="12.75" customHeight="1" x14ac:dyDescent="0.2">
      <c r="I48">
        <v>-1.88</v>
      </c>
      <c r="J48">
        <f t="shared" si="0"/>
        <v>0.80018944107280565</v>
      </c>
    </row>
    <row r="49" spans="9:10" ht="12.75" customHeight="1" x14ac:dyDescent="0.2">
      <c r="I49">
        <v>-1.92</v>
      </c>
      <c r="J49">
        <f t="shared" si="0"/>
        <v>0.86623206396172825</v>
      </c>
    </row>
    <row r="50" spans="9:10" ht="12.75" customHeight="1" x14ac:dyDescent="0.2">
      <c r="I50">
        <v>-1.96</v>
      </c>
      <c r="J50">
        <f t="shared" si="0"/>
        <v>0.91981590643663913</v>
      </c>
    </row>
    <row r="51" spans="9:10" ht="12.75" customHeight="1" x14ac:dyDescent="0.2">
      <c r="I51">
        <v>-2</v>
      </c>
      <c r="J51">
        <f t="shared" si="0"/>
        <v>0.96017028665036597</v>
      </c>
    </row>
    <row r="52" spans="9:10" ht="12.75" customHeight="1" x14ac:dyDescent="0.2">
      <c r="I52">
        <v>-2.04</v>
      </c>
      <c r="J52">
        <f t="shared" si="0"/>
        <v>0.98671479851689214</v>
      </c>
    </row>
    <row r="53" spans="9:10" ht="12.75" customHeight="1" x14ac:dyDescent="0.2">
      <c r="I53">
        <v>-2.08</v>
      </c>
      <c r="J53">
        <f t="shared" si="0"/>
        <v>0.99906765953439025</v>
      </c>
    </row>
    <row r="54" spans="9:10" ht="12.75" customHeight="1" x14ac:dyDescent="0.2">
      <c r="I54">
        <v>-2.12</v>
      </c>
      <c r="J54">
        <f t="shared" si="0"/>
        <v>0.9970512018592137</v>
      </c>
    </row>
    <row r="55" spans="9:10" ht="12.75" customHeight="1" x14ac:dyDescent="0.2">
      <c r="I55">
        <v>-2.16</v>
      </c>
      <c r="J55">
        <f t="shared" si="0"/>
        <v>0.98069442765421722</v>
      </c>
    </row>
    <row r="56" spans="9:10" ht="12.75" customHeight="1" x14ac:dyDescent="0.2">
      <c r="I56">
        <v>-2.2000000000000002</v>
      </c>
      <c r="J56">
        <f t="shared" si="0"/>
        <v>0.95023259195852927</v>
      </c>
    </row>
    <row r="57" spans="9:10" ht="12.75" customHeight="1" x14ac:dyDescent="0.2">
      <c r="I57">
        <v>-2.2400000000000002</v>
      </c>
      <c r="J57">
        <f t="shared" si="0"/>
        <v>0.90610381907824478</v>
      </c>
    </row>
    <row r="58" spans="9:10" ht="12.75" customHeight="1" x14ac:dyDescent="0.2">
      <c r="I58">
        <v>-2.2799999999999998</v>
      </c>
      <c r="J58">
        <f t="shared" si="0"/>
        <v>0.84894280116357246</v>
      </c>
    </row>
    <row r="59" spans="9:10" ht="12.75" customHeight="1" x14ac:dyDescent="0.2">
      <c r="I59">
        <v>-2.3199999999999998</v>
      </c>
      <c r="J59">
        <f t="shared" si="0"/>
        <v>0.77957166960408808</v>
      </c>
    </row>
    <row r="60" spans="9:10" ht="12.75" customHeight="1" x14ac:dyDescent="0.2">
      <c r="I60">
        <v>-2.36</v>
      </c>
      <c r="J60">
        <f t="shared" si="0"/>
        <v>0.69898817053633766</v>
      </c>
    </row>
    <row r="61" spans="9:10" ht="12.75" customHeight="1" x14ac:dyDescent="0.2">
      <c r="I61">
        <v>-2.4</v>
      </c>
      <c r="J61">
        <f t="shared" si="0"/>
        <v>0.60835131453225522</v>
      </c>
    </row>
    <row r="62" spans="9:10" ht="12.75" customHeight="1" x14ac:dyDescent="0.2">
      <c r="I62">
        <v>-2.44</v>
      </c>
      <c r="J62">
        <f t="shared" si="0"/>
        <v>0.50896470686501016</v>
      </c>
    </row>
    <row r="63" spans="9:10" ht="12.75" customHeight="1" x14ac:dyDescent="0.2">
      <c r="I63">
        <v>-2.48</v>
      </c>
      <c r="J63">
        <f t="shared" si="0"/>
        <v>0.40225779810857365</v>
      </c>
    </row>
    <row r="64" spans="9:10" ht="12.75" customHeight="1" x14ac:dyDescent="0.2">
      <c r="I64">
        <v>-2.52</v>
      </c>
      <c r="J64">
        <f t="shared" si="0"/>
        <v>0.28976532473849409</v>
      </c>
    </row>
    <row r="65" spans="9:10" ht="12.75" customHeight="1" x14ac:dyDescent="0.2">
      <c r="I65">
        <v>-2.56</v>
      </c>
      <c r="J65">
        <f t="shared" si="0"/>
        <v>0.17310523543418174</v>
      </c>
    </row>
    <row r="66" spans="9:10" ht="12.75" customHeight="1" x14ac:dyDescent="0.2">
      <c r="I66">
        <v>-2.6</v>
      </c>
      <c r="J66">
        <f t="shared" ref="J66:J101" si="3">COS(3*I66)</f>
        <v>5.3955420562648862E-2</v>
      </c>
    </row>
    <row r="67" spans="9:10" ht="12.75" customHeight="1" x14ac:dyDescent="0.2">
      <c r="I67">
        <v>-2.64</v>
      </c>
      <c r="J67">
        <f t="shared" si="3"/>
        <v>-6.597042046272987E-2</v>
      </c>
    </row>
    <row r="68" spans="9:10" ht="12.75" customHeight="1" x14ac:dyDescent="0.2">
      <c r="I68">
        <v>-2.68</v>
      </c>
      <c r="J68">
        <f t="shared" si="3"/>
        <v>-0.18494742685526827</v>
      </c>
    </row>
    <row r="69" spans="9:10" ht="12.75" customHeight="1" x14ac:dyDescent="0.2">
      <c r="I69">
        <v>-2.72</v>
      </c>
      <c r="J69">
        <f t="shared" si="3"/>
        <v>-0.30126438465899158</v>
      </c>
    </row>
    <row r="70" spans="9:10" ht="12.75" customHeight="1" x14ac:dyDescent="0.2">
      <c r="I70">
        <v>-2.76</v>
      </c>
      <c r="J70">
        <f t="shared" si="3"/>
        <v>-0.41324833867402755</v>
      </c>
    </row>
    <row r="71" spans="9:10" ht="12.75" customHeight="1" x14ac:dyDescent="0.2">
      <c r="I71">
        <v>-2.8</v>
      </c>
      <c r="J71">
        <f t="shared" si="3"/>
        <v>-0.51928865411668412</v>
      </c>
    </row>
    <row r="72" spans="9:10" ht="12.75" customHeight="1" x14ac:dyDescent="0.2">
      <c r="I72">
        <v>-2.84</v>
      </c>
      <c r="J72">
        <f t="shared" si="3"/>
        <v>-0.6178601819419246</v>
      </c>
    </row>
    <row r="73" spans="9:10" ht="12.75" customHeight="1" x14ac:dyDescent="0.2">
      <c r="I73">
        <v>-2.88</v>
      </c>
      <c r="J73">
        <f t="shared" si="3"/>
        <v>-0.70754519464768328</v>
      </c>
    </row>
    <row r="74" spans="9:10" ht="12.75" customHeight="1" x14ac:dyDescent="0.2">
      <c r="I74">
        <v>-2.92</v>
      </c>
      <c r="J74">
        <f t="shared" si="3"/>
        <v>-0.78705377706432356</v>
      </c>
    </row>
    <row r="75" spans="9:10" ht="12.75" customHeight="1" x14ac:dyDescent="0.2">
      <c r="I75">
        <v>-2.96</v>
      </c>
      <c r="J75">
        <f t="shared" si="3"/>
        <v>-0.85524237885404497</v>
      </c>
    </row>
    <row r="76" spans="9:10" ht="12.75" customHeight="1" x14ac:dyDescent="0.2">
      <c r="I76">
        <v>-3</v>
      </c>
      <c r="J76">
        <f t="shared" si="3"/>
        <v>-0.91113026188467694</v>
      </c>
    </row>
    <row r="77" spans="9:10" ht="12.75" customHeight="1" x14ac:dyDescent="0.2">
      <c r="I77">
        <v>-3.04</v>
      </c>
      <c r="J77">
        <f t="shared" si="3"/>
        <v>-0.95391360591975893</v>
      </c>
    </row>
    <row r="78" spans="9:10" ht="12.75" customHeight="1" x14ac:dyDescent="0.2">
      <c r="I78">
        <v>-3.08</v>
      </c>
      <c r="J78">
        <f t="shared" si="3"/>
        <v>-0.98297706974659937</v>
      </c>
    </row>
    <row r="79" spans="9:10" ht="12.75" customHeight="1" x14ac:dyDescent="0.2">
      <c r="I79">
        <v>-3.12</v>
      </c>
      <c r="J79">
        <f t="shared" si="3"/>
        <v>-0.99790264146174534</v>
      </c>
    </row>
    <row r="80" spans="9:10" ht="12.75" customHeight="1" x14ac:dyDescent="0.2">
      <c r="I80">
        <v>-3.16</v>
      </c>
      <c r="J80">
        <f t="shared" si="3"/>
        <v>-0.99847565062261112</v>
      </c>
    </row>
    <row r="81" spans="9:10" ht="12.75" customHeight="1" x14ac:dyDescent="0.2">
      <c r="I81">
        <v>-3.2</v>
      </c>
      <c r="J81">
        <f t="shared" si="3"/>
        <v>-0.98468785579412665</v>
      </c>
    </row>
    <row r="82" spans="9:10" ht="12.75" customHeight="1" x14ac:dyDescent="0.2">
      <c r="I82">
        <v>-3.24</v>
      </c>
      <c r="J82">
        <f t="shared" si="3"/>
        <v>-0.95673756308306002</v>
      </c>
    </row>
    <row r="83" spans="9:10" ht="12.75" customHeight="1" x14ac:dyDescent="0.2">
      <c r="I83">
        <v>-3.28</v>
      </c>
      <c r="J83">
        <f t="shared" si="3"/>
        <v>-0.91502677395516385</v>
      </c>
    </row>
    <row r="84" spans="9:10" ht="12.75" customHeight="1" x14ac:dyDescent="0.2">
      <c r="I84">
        <v>-3.32</v>
      </c>
      <c r="J84">
        <f t="shared" si="3"/>
        <v>-0.86015540335732055</v>
      </c>
    </row>
    <row r="85" spans="9:10" ht="12.75" customHeight="1" x14ac:dyDescent="0.2">
      <c r="I85">
        <v>-3.36</v>
      </c>
      <c r="J85">
        <f t="shared" si="3"/>
        <v>-0.79291265130386235</v>
      </c>
    </row>
    <row r="86" spans="9:10" ht="12.75" customHeight="1" x14ac:dyDescent="0.2">
      <c r="I86">
        <v>-3.4</v>
      </c>
      <c r="J86">
        <f t="shared" si="3"/>
        <v>-0.71426565202720027</v>
      </c>
    </row>
    <row r="87" spans="9:10" ht="12.75" customHeight="1" x14ac:dyDescent="0.2">
      <c r="I87">
        <v>-3.44</v>
      </c>
      <c r="J87">
        <f t="shared" si="3"/>
        <v>-0.62534556394893037</v>
      </c>
    </row>
    <row r="88" spans="9:10" ht="12.75" customHeight="1" x14ac:dyDescent="0.2">
      <c r="I88">
        <v>-3.48</v>
      </c>
      <c r="J88">
        <f t="shared" si="3"/>
        <v>-0.5274313005356096</v>
      </c>
    </row>
    <row r="89" spans="9:10" ht="12.75" customHeight="1" x14ac:dyDescent="0.2">
      <c r="I89">
        <v>-3.52</v>
      </c>
      <c r="J89">
        <f t="shared" si="3"/>
        <v>-0.42193113603384641</v>
      </c>
    </row>
    <row r="90" spans="9:10" ht="12.75" customHeight="1" x14ac:dyDescent="0.2">
      <c r="I90">
        <v>-3.56</v>
      </c>
      <c r="J90">
        <f t="shared" si="3"/>
        <v>-0.31036245064446227</v>
      </c>
    </row>
    <row r="91" spans="9:10" ht="12.75" customHeight="1" x14ac:dyDescent="0.2">
      <c r="I91">
        <v>-3.6</v>
      </c>
      <c r="J91">
        <f t="shared" si="3"/>
        <v>-0.19432990645533479</v>
      </c>
    </row>
    <row r="92" spans="9:10" ht="12.75" customHeight="1" x14ac:dyDescent="0.2">
      <c r="I92">
        <v>-3.64</v>
      </c>
      <c r="J92">
        <f t="shared" si="3"/>
        <v>-7.5502368022600228E-2</v>
      </c>
    </row>
    <row r="93" spans="9:10" ht="12.75" customHeight="1" x14ac:dyDescent="0.2">
      <c r="I93">
        <v>-3.68</v>
      </c>
      <c r="J93">
        <f t="shared" si="3"/>
        <v>4.4411100454827941E-2</v>
      </c>
    </row>
    <row r="94" spans="9:10" ht="12.75" customHeight="1" x14ac:dyDescent="0.2">
      <c r="I94">
        <v>-3.72</v>
      </c>
      <c r="J94">
        <f t="shared" si="3"/>
        <v>0.16368581614125197</v>
      </c>
    </row>
    <row r="95" spans="9:10" ht="12.75" customHeight="1" x14ac:dyDescent="0.2">
      <c r="I95">
        <v>-3.76</v>
      </c>
      <c r="J95">
        <f t="shared" si="3"/>
        <v>0.28060628320881836</v>
      </c>
    </row>
    <row r="96" spans="9:10" ht="12.75" customHeight="1" x14ac:dyDescent="0.2">
      <c r="I96">
        <v>-3.8</v>
      </c>
      <c r="J96">
        <f t="shared" si="3"/>
        <v>0.39349086634788927</v>
      </c>
    </row>
    <row r="97" spans="9:10" ht="12.75" customHeight="1" x14ac:dyDescent="0.2">
      <c r="I97">
        <v>-3.84</v>
      </c>
      <c r="J97">
        <f t="shared" si="3"/>
        <v>0.5007159772707912</v>
      </c>
    </row>
    <row r="98" spans="9:10" ht="12.75" customHeight="1" x14ac:dyDescent="0.2">
      <c r="I98">
        <v>-3.88</v>
      </c>
      <c r="J98">
        <f t="shared" si="3"/>
        <v>0.60073942634100996</v>
      </c>
    </row>
    <row r="99" spans="9:10" ht="12.75" customHeight="1" x14ac:dyDescent="0.2">
      <c r="I99">
        <v>-3.92</v>
      </c>
      <c r="J99">
        <f t="shared" si="3"/>
        <v>0.69212260346771193</v>
      </c>
    </row>
    <row r="100" spans="9:10" ht="12.75" customHeight="1" x14ac:dyDescent="0.2">
      <c r="I100">
        <v>-3.96</v>
      </c>
      <c r="J100">
        <f t="shared" si="3"/>
        <v>0.77355116924380118</v>
      </c>
    </row>
    <row r="101" spans="9:10" ht="12.75" customHeight="1" x14ac:dyDescent="0.2">
      <c r="I101">
        <v>-4</v>
      </c>
      <c r="J101">
        <f t="shared" si="3"/>
        <v>0.84385395873249214</v>
      </c>
    </row>
    <row r="104" spans="9:10" ht="12.75" customHeight="1" x14ac:dyDescent="0.2">
      <c r="J104">
        <f>SUM(J1:J103)</f>
        <v>-3.5441469865740269</v>
      </c>
    </row>
    <row r="106" spans="9:10" ht="12.75" customHeight="1" x14ac:dyDescent="0.2">
      <c r="J106">
        <f>(-4/100)*J104</f>
        <v>0.14176587946296107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topLeftCell="A13" zoomScale="145" zoomScaleNormal="145" workbookViewId="0">
      <selection activeCell="H16" sqref="H16"/>
    </sheetView>
  </sheetViews>
  <sheetFormatPr defaultRowHeight="12.75" x14ac:dyDescent="0.2"/>
  <cols>
    <col min="2" max="4" width="12.140625" bestFit="1" customWidth="1"/>
    <col min="7" max="7" width="20.7109375" customWidth="1"/>
  </cols>
  <sheetData>
    <row r="1" spans="1:8" ht="25.5" x14ac:dyDescent="0.2">
      <c r="A1" t="s">
        <v>0</v>
      </c>
      <c r="B1" t="s">
        <v>1</v>
      </c>
      <c r="C1" t="s">
        <v>2</v>
      </c>
      <c r="D1" t="s">
        <v>3</v>
      </c>
    </row>
    <row r="2" spans="1:8" x14ac:dyDescent="0.2">
      <c r="A2">
        <v>1</v>
      </c>
      <c r="B2" s="6">
        <f>COS(2*A2)</f>
        <v>-0.41614683654714241</v>
      </c>
      <c r="C2" s="6">
        <f>B2</f>
        <v>-0.41614683654714241</v>
      </c>
      <c r="D2" s="6">
        <f>B2</f>
        <v>-0.41614683654714241</v>
      </c>
    </row>
    <row r="3" spans="1:8" x14ac:dyDescent="0.2">
      <c r="A3">
        <f>A2-0.4</f>
        <v>0.6</v>
      </c>
      <c r="B3" s="6">
        <f t="shared" ref="B3:B12" si="0">COS(2*A3)</f>
        <v>0.36235775447667362</v>
      </c>
      <c r="C3" s="6">
        <f t="shared" ref="C3:C11" si="1">2*B3</f>
        <v>0.72471550895334724</v>
      </c>
      <c r="D3" s="6">
        <f>4*B3</f>
        <v>1.4494310179066945</v>
      </c>
    </row>
    <row r="4" spans="1:8" x14ac:dyDescent="0.2">
      <c r="A4">
        <f t="shared" ref="A4:A12" si="2">A3-0.4</f>
        <v>0.19999999999999996</v>
      </c>
      <c r="B4" s="6">
        <f t="shared" si="0"/>
        <v>0.9210609940028851</v>
      </c>
      <c r="C4" s="6">
        <f>2*B4</f>
        <v>1.8421219880057702</v>
      </c>
      <c r="D4" s="6">
        <f>2*B4</f>
        <v>1.8421219880057702</v>
      </c>
    </row>
    <row r="5" spans="1:8" x14ac:dyDescent="0.2">
      <c r="A5">
        <f t="shared" si="2"/>
        <v>-0.20000000000000007</v>
      </c>
      <c r="B5" s="6">
        <f t="shared" si="0"/>
        <v>0.92106099400288499</v>
      </c>
      <c r="C5" s="6">
        <f t="shared" si="1"/>
        <v>1.84212198800577</v>
      </c>
      <c r="D5" s="6">
        <f>4*B5</f>
        <v>3.68424397601154</v>
      </c>
    </row>
    <row r="6" spans="1:8" x14ac:dyDescent="0.2">
      <c r="A6">
        <f t="shared" si="2"/>
        <v>-0.60000000000000009</v>
      </c>
      <c r="B6" s="6">
        <f t="shared" si="0"/>
        <v>0.3623577544766734</v>
      </c>
      <c r="C6" s="6">
        <f t="shared" si="1"/>
        <v>0.7247155089533468</v>
      </c>
      <c r="D6" s="6">
        <f>2*B6</f>
        <v>0.7247155089533468</v>
      </c>
    </row>
    <row r="7" spans="1:8" x14ac:dyDescent="0.2">
      <c r="A7">
        <f t="shared" si="2"/>
        <v>-1</v>
      </c>
      <c r="B7" s="6">
        <f t="shared" si="0"/>
        <v>-0.41614683654714241</v>
      </c>
      <c r="C7" s="6">
        <f t="shared" si="1"/>
        <v>-0.83229367309428481</v>
      </c>
      <c r="D7" s="6">
        <f>4*B7</f>
        <v>-1.6645873461885696</v>
      </c>
    </row>
    <row r="8" spans="1:8" x14ac:dyDescent="0.2">
      <c r="A8">
        <f t="shared" si="2"/>
        <v>-1.4</v>
      </c>
      <c r="B8" s="6">
        <f t="shared" si="0"/>
        <v>-0.94222234066865806</v>
      </c>
      <c r="C8" s="6">
        <f t="shared" si="1"/>
        <v>-1.8844446813373161</v>
      </c>
      <c r="D8" s="6">
        <f>2*B8</f>
        <v>-1.8844446813373161</v>
      </c>
    </row>
    <row r="9" spans="1:8" x14ac:dyDescent="0.2">
      <c r="A9">
        <f t="shared" si="2"/>
        <v>-1.7999999999999998</v>
      </c>
      <c r="B9" s="6">
        <f t="shared" si="0"/>
        <v>-0.89675841633414721</v>
      </c>
      <c r="C9" s="6">
        <f t="shared" si="1"/>
        <v>-1.7935168326682944</v>
      </c>
      <c r="D9" s="6">
        <f>4*B9</f>
        <v>-3.5870336653365889</v>
      </c>
    </row>
    <row r="10" spans="1:8" x14ac:dyDescent="0.2">
      <c r="A10">
        <f t="shared" si="2"/>
        <v>-2.1999999999999997</v>
      </c>
      <c r="B10" s="6">
        <f t="shared" si="0"/>
        <v>-0.30733286997842019</v>
      </c>
      <c r="C10" s="6">
        <f t="shared" si="1"/>
        <v>-0.61466573995684037</v>
      </c>
      <c r="D10" s="6">
        <f>2*B10</f>
        <v>-0.61466573995684037</v>
      </c>
    </row>
    <row r="11" spans="1:8" x14ac:dyDescent="0.2">
      <c r="A11">
        <f t="shared" si="2"/>
        <v>-2.5999999999999996</v>
      </c>
      <c r="B11" s="6">
        <f t="shared" si="0"/>
        <v>0.46851667130037633</v>
      </c>
      <c r="C11" s="6">
        <f t="shared" si="1"/>
        <v>0.93703334260075266</v>
      </c>
      <c r="D11" s="6">
        <f>4*B11</f>
        <v>1.8740666852015053</v>
      </c>
    </row>
    <row r="12" spans="1:8" x14ac:dyDescent="0.2">
      <c r="A12">
        <f t="shared" si="2"/>
        <v>-2.9999999999999996</v>
      </c>
      <c r="B12" s="6">
        <f t="shared" si="0"/>
        <v>0.96017028665036575</v>
      </c>
      <c r="C12" s="6">
        <f>B12</f>
        <v>0.96017028665036575</v>
      </c>
      <c r="D12" s="6">
        <f>B12</f>
        <v>0.96017028665036575</v>
      </c>
    </row>
    <row r="14" spans="1:8" ht="25.5" x14ac:dyDescent="0.2">
      <c r="A14" t="s">
        <v>4</v>
      </c>
      <c r="B14" s="6">
        <f>SUM(B2:B11)</f>
        <v>5.674686818398339E-2</v>
      </c>
      <c r="C14" s="6">
        <f>SUM(C2:C12)</f>
        <v>1.4898108595654747</v>
      </c>
      <c r="D14" s="6">
        <f>SUM(D2:D12)</f>
        <v>2.3678711933627654</v>
      </c>
    </row>
    <row r="16" spans="1:8" ht="68.25" customHeight="1" x14ac:dyDescent="0.2">
      <c r="A16" s="1" t="s">
        <v>5</v>
      </c>
      <c r="B16" s="7">
        <f>(-4/10)*B14</f>
        <v>-2.2698747273593358E-2</v>
      </c>
      <c r="C16" s="7">
        <f>(-4/20)*C14</f>
        <v>-0.29796217191309493</v>
      </c>
      <c r="D16" s="7">
        <f>(-4/30)*D14</f>
        <v>-0.31571615911503537</v>
      </c>
      <c r="F16" s="5" t="s">
        <v>9</v>
      </c>
      <c r="G16" s="1">
        <v>-6.9713979985077196E-2</v>
      </c>
      <c r="H16" s="6"/>
    </row>
    <row r="18" spans="1:4" x14ac:dyDescent="0.2">
      <c r="A18" t="s">
        <v>7</v>
      </c>
      <c r="B18" s="6">
        <f>ABS((B16-$G$16))</f>
        <v>4.7015232711483834E-2</v>
      </c>
      <c r="C18" s="6">
        <f>ABS((C16-$G$16))</f>
        <v>0.22824819192801774</v>
      </c>
      <c r="D18" s="6">
        <f>ABS((D16-$G$16))</f>
        <v>0.24600217912995817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3</vt:i4>
      </vt:variant>
    </vt:vector>
  </HeadingPairs>
  <TitlesOfParts>
    <vt:vector size="3" baseType="lpstr">
      <vt:lpstr>Sheet1</vt:lpstr>
      <vt:lpstr>Sheet2</vt:lpstr>
      <vt:lpstr>Hárok1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 Kubala</dc:creator>
  <cp:lastModifiedBy>Andrej</cp:lastModifiedBy>
  <dcterms:created xsi:type="dcterms:W3CDTF">2014-12-18T16:00:40Z</dcterms:created>
  <dcterms:modified xsi:type="dcterms:W3CDTF">2014-12-19T00:14:35Z</dcterms:modified>
</cp:coreProperties>
</file>