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1" i="1"/>
  <c r="H10"/>
  <c r="H9"/>
  <c r="B12"/>
  <c r="B9"/>
  <c r="B8"/>
  <c r="C8"/>
  <c r="D8"/>
  <c r="F4" l="1"/>
  <c r="G4" s="1"/>
  <c r="H4" s="1"/>
  <c r="F5" l="1"/>
  <c r="G5" l="1"/>
  <c r="H5" s="1"/>
  <c r="F6"/>
  <c r="G6" l="1"/>
  <c r="H6" s="1"/>
  <c r="F7"/>
  <c r="F8" l="1"/>
  <c r="G8" s="1"/>
  <c r="H8" s="1"/>
  <c r="G7"/>
  <c r="H7" s="1"/>
</calcChain>
</file>

<file path=xl/sharedStrings.xml><?xml version="1.0" encoding="utf-8"?>
<sst xmlns="http://schemas.openxmlformats.org/spreadsheetml/2006/main" count="16" uniqueCount="16">
  <si>
    <t>chí kvadrát test dobrej zhody</t>
  </si>
  <si>
    <t>horné hranice intervalov</t>
  </si>
  <si>
    <t>početnosti vyskytu</t>
  </si>
  <si>
    <t>pravdepodobnosti vyskytu</t>
  </si>
  <si>
    <t>teoreticke pocetnosti</t>
  </si>
  <si>
    <t>chi kvadrat</t>
  </si>
  <si>
    <t>&lt;0,2)</t>
  </si>
  <si>
    <t>&lt;2,4)</t>
  </si>
  <si>
    <t>&lt;8,inf)</t>
  </si>
  <si>
    <t>&lt;4,6)</t>
  </si>
  <si>
    <t>&lt;6,8)</t>
  </si>
  <si>
    <t>priemer</t>
  </si>
  <si>
    <t>lambda</t>
  </si>
  <si>
    <t>pocet stupnov volnosti</t>
  </si>
  <si>
    <t>chi kvadrat hodnota</t>
  </si>
  <si>
    <t>nezamietam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</si>
</sst>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5"/>
  <sheetViews>
    <sheetView tabSelected="1" workbookViewId="0">
      <selection activeCell="F13" sqref="F13"/>
    </sheetView>
  </sheetViews>
  <sheetFormatPr defaultRowHeight="15"/>
  <cols>
    <col min="4" max="4" width="27" bestFit="1" customWidth="1"/>
    <col min="5" max="5" width="17.85546875" bestFit="1" customWidth="1"/>
    <col min="6" max="6" width="24.85546875" bestFit="1" customWidth="1"/>
    <col min="7" max="7" width="21.5703125" bestFit="1" customWidth="1"/>
    <col min="8" max="8" width="12" bestFit="1" customWidth="1"/>
  </cols>
  <sheetData>
    <row r="2" spans="1:8" ht="15.75" thickBot="1">
      <c r="D2" s="1" t="s">
        <v>0</v>
      </c>
    </row>
    <row r="3" spans="1:8">
      <c r="A3" t="s">
        <v>6</v>
      </c>
      <c r="B3">
        <v>1</v>
      </c>
      <c r="C3" s="4">
        <v>120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1:8">
      <c r="A4" t="s">
        <v>7</v>
      </c>
      <c r="B4">
        <v>3</v>
      </c>
      <c r="C4" s="5">
        <v>40</v>
      </c>
      <c r="D4" s="2">
        <v>2</v>
      </c>
      <c r="E4">
        <v>120</v>
      </c>
      <c r="F4">
        <f>EXPONDIST(D4,$B$12,TRUE)</f>
        <v>0.54780907760344966</v>
      </c>
      <c r="G4">
        <f>F4*$C$8</f>
        <v>109.56181552068993</v>
      </c>
      <c r="H4">
        <f>((E4-G4)^2)/G4</f>
        <v>0.9944677779051051</v>
      </c>
    </row>
    <row r="5" spans="1:8">
      <c r="A5" t="s">
        <v>9</v>
      </c>
      <c r="B5">
        <v>5</v>
      </c>
      <c r="C5" s="5">
        <v>20</v>
      </c>
      <c r="D5" s="2">
        <v>4</v>
      </c>
      <c r="E5">
        <v>40</v>
      </c>
      <c r="F5">
        <f>EXPONDIST(D5,$B$12,TRUE) - F4</f>
        <v>0.24771429209870743</v>
      </c>
      <c r="G5">
        <f t="shared" ref="G5:G8" si="0">F5*$C$8</f>
        <v>49.542858419741485</v>
      </c>
      <c r="H5">
        <f>((E5-G5)^2)/G5</f>
        <v>1.8381286369811791</v>
      </c>
    </row>
    <row r="6" spans="1:8">
      <c r="A6" t="s">
        <v>10</v>
      </c>
      <c r="B6">
        <v>7</v>
      </c>
      <c r="C6" s="5">
        <v>12</v>
      </c>
      <c r="D6" s="3">
        <v>6</v>
      </c>
      <c r="E6">
        <v>20</v>
      </c>
      <c r="F6">
        <f>EXPONDIST(D6,$B$12,TRUE) - F5 - F4</f>
        <v>0.11201415423492289</v>
      </c>
      <c r="G6">
        <f t="shared" si="0"/>
        <v>22.402830846984578</v>
      </c>
      <c r="H6">
        <f>((E6-G6)^2)/G6</f>
        <v>0.25771725540648593</v>
      </c>
    </row>
    <row r="7" spans="1:8" ht="15.75" thickBot="1">
      <c r="A7" t="s">
        <v>8</v>
      </c>
      <c r="B7">
        <v>10</v>
      </c>
      <c r="C7" s="6">
        <v>8</v>
      </c>
      <c r="D7" s="3">
        <v>8</v>
      </c>
      <c r="E7">
        <v>12</v>
      </c>
      <c r="F7">
        <f>EXPONDIST(D7,$B$12,TRUE) - F6 - F5 -F4</f>
        <v>5.0651783724959265E-2</v>
      </c>
      <c r="G7">
        <f t="shared" si="0"/>
        <v>10.130356744991854</v>
      </c>
      <c r="H7">
        <f>((E7-G7)^2)/G7</f>
        <v>0.34505851955564737</v>
      </c>
    </row>
    <row r="8" spans="1:8">
      <c r="B8">
        <f>SUM(B3:B7)</f>
        <v>26</v>
      </c>
      <c r="C8">
        <f>SUM(C3:C7)</f>
        <v>200</v>
      </c>
      <c r="D8">
        <f>8+(8-0)/2</f>
        <v>12</v>
      </c>
      <c r="E8">
        <v>8</v>
      </c>
      <c r="F8">
        <f>1 - F7 - F6 -F5 - F4</f>
        <v>4.1810692337960753E-2</v>
      </c>
      <c r="G8">
        <f t="shared" si="0"/>
        <v>8.3621384675921497</v>
      </c>
      <c r="H8">
        <f>((E8-G8)^2)/G8</f>
        <v>1.5683101902491343E-2</v>
      </c>
    </row>
    <row r="9" spans="1:8">
      <c r="B9">
        <f>2+4+6+8+12</f>
        <v>32</v>
      </c>
      <c r="H9">
        <f>SUM(H4:H8)</f>
        <v>3.4510552917509085</v>
      </c>
    </row>
    <row r="10" spans="1:8">
      <c r="G10" t="s">
        <v>13</v>
      </c>
      <c r="H10">
        <f>5-1-1</f>
        <v>3</v>
      </c>
    </row>
    <row r="11" spans="1:8">
      <c r="A11" t="s">
        <v>11</v>
      </c>
      <c r="B11">
        <f>(C3*B3+C4*B4+C5*B5+C6*B6+C7*B7)/C8</f>
        <v>2.52</v>
      </c>
      <c r="G11" t="s">
        <v>14</v>
      </c>
      <c r="H11">
        <v>7.8150000000000004</v>
      </c>
    </row>
    <row r="12" spans="1:8">
      <c r="A12" t="s">
        <v>12</v>
      </c>
      <c r="B12">
        <f>1/B11</f>
        <v>0.3968253968253968</v>
      </c>
      <c r="H12" s="1" t="s">
        <v>15</v>
      </c>
    </row>
    <row r="15" spans="1:8">
      <c r="D15" s="1"/>
    </row>
    <row r="17" spans="4:8">
      <c r="D17" s="2"/>
    </row>
    <row r="18" spans="4:8">
      <c r="D18" s="2"/>
    </row>
    <row r="19" spans="4:8">
      <c r="D19" s="3"/>
    </row>
    <row r="20" spans="4:8">
      <c r="D20" s="3"/>
    </row>
    <row r="25" spans="4:8">
      <c r="H2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2016-05-31T08:06:11Z</dcterms:created>
  <dcterms:modified xsi:type="dcterms:W3CDTF">2016-05-31T08:41:23Z</dcterms:modified>
</cp:coreProperties>
</file>