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2"/>
  </bookViews>
  <sheets>
    <sheet name="test-beta" sheetId="1" r:id="rId1"/>
    <sheet name="vzorec-opraveny-beta" sheetId="2" r:id="rId2"/>
    <sheet name="Seriovo-Paralelna schema-final" sheetId="3" r:id="rId3"/>
  </sheets>
  <calcPr calcId="125725"/>
</workbook>
</file>

<file path=xl/calcChain.xml><?xml version="1.0" encoding="utf-8"?>
<calcChain xmlns="http://schemas.openxmlformats.org/spreadsheetml/2006/main">
  <c r="F99" i="3"/>
  <c r="F89"/>
  <c r="F79"/>
  <c r="F69"/>
  <c r="F59"/>
  <c r="F49"/>
  <c r="F39"/>
  <c r="F29"/>
  <c r="F19"/>
  <c r="F9"/>
  <c r="B99"/>
  <c r="B89"/>
  <c r="B79"/>
  <c r="B69"/>
  <c r="B59"/>
  <c r="B49"/>
  <c r="B39"/>
  <c r="B29"/>
  <c r="B19"/>
  <c r="F96"/>
  <c r="F95"/>
  <c r="F94"/>
  <c r="F86"/>
  <c r="F85"/>
  <c r="F87" s="1"/>
  <c r="F84"/>
  <c r="F76"/>
  <c r="F75"/>
  <c r="F77" s="1"/>
  <c r="F74"/>
  <c r="F66"/>
  <c r="F65"/>
  <c r="F67" s="1"/>
  <c r="F64"/>
  <c r="F56"/>
  <c r="F55"/>
  <c r="F54"/>
  <c r="F46"/>
  <c r="F45"/>
  <c r="F47" s="1"/>
  <c r="F44"/>
  <c r="F36"/>
  <c r="F35"/>
  <c r="F34"/>
  <c r="F26"/>
  <c r="F25"/>
  <c r="F27" s="1"/>
  <c r="F24"/>
  <c r="F16"/>
  <c r="F15"/>
  <c r="F17" s="1"/>
  <c r="F14"/>
  <c r="F6"/>
  <c r="F5"/>
  <c r="F7" s="1"/>
  <c r="B9"/>
  <c r="I6" s="1"/>
  <c r="F4"/>
  <c r="G8" i="2"/>
  <c r="J5"/>
  <c r="G7"/>
  <c r="J4"/>
  <c r="B89"/>
  <c r="G87"/>
  <c r="G86"/>
  <c r="G85"/>
  <c r="G84"/>
  <c r="B80"/>
  <c r="G78"/>
  <c r="G77"/>
  <c r="G76"/>
  <c r="G75"/>
  <c r="B71"/>
  <c r="G69"/>
  <c r="G68"/>
  <c r="G67"/>
  <c r="G66"/>
  <c r="B62"/>
  <c r="G60"/>
  <c r="G59"/>
  <c r="G58"/>
  <c r="G57"/>
  <c r="B53"/>
  <c r="G51"/>
  <c r="G50"/>
  <c r="G49"/>
  <c r="G48"/>
  <c r="B44"/>
  <c r="G42"/>
  <c r="G41"/>
  <c r="G40"/>
  <c r="G39"/>
  <c r="B35"/>
  <c r="G33"/>
  <c r="G32"/>
  <c r="G31"/>
  <c r="G30"/>
  <c r="B26"/>
  <c r="G24"/>
  <c r="G23"/>
  <c r="G22"/>
  <c r="G21"/>
  <c r="B17"/>
  <c r="G15"/>
  <c r="G14"/>
  <c r="G13"/>
  <c r="G12"/>
  <c r="B8"/>
  <c r="G6"/>
  <c r="G5"/>
  <c r="G4"/>
  <c r="G3"/>
  <c r="G3" i="1"/>
  <c r="B89"/>
  <c r="G87"/>
  <c r="G86"/>
  <c r="G85"/>
  <c r="G84"/>
  <c r="G88" s="1"/>
  <c r="B80"/>
  <c r="G78"/>
  <c r="G77"/>
  <c r="G76"/>
  <c r="G75"/>
  <c r="G79" s="1"/>
  <c r="B71"/>
  <c r="G69"/>
  <c r="G68"/>
  <c r="G67"/>
  <c r="G66"/>
  <c r="B62"/>
  <c r="G60"/>
  <c r="G59"/>
  <c r="G58"/>
  <c r="G57"/>
  <c r="G61" s="1"/>
  <c r="B53"/>
  <c r="G51"/>
  <c r="G50"/>
  <c r="G49"/>
  <c r="G48"/>
  <c r="G52" s="1"/>
  <c r="B44"/>
  <c r="G42"/>
  <c r="G41"/>
  <c r="G40"/>
  <c r="G39"/>
  <c r="G43" s="1"/>
  <c r="B35"/>
  <c r="G33"/>
  <c r="G32"/>
  <c r="G31"/>
  <c r="G30"/>
  <c r="G34" s="1"/>
  <c r="B26"/>
  <c r="G23" s="1"/>
  <c r="G24"/>
  <c r="G22"/>
  <c r="G21"/>
  <c r="B17"/>
  <c r="G15"/>
  <c r="G14"/>
  <c r="G13"/>
  <c r="G12"/>
  <c r="B8"/>
  <c r="G6"/>
  <c r="G5"/>
  <c r="G4"/>
  <c r="F97" i="3" l="1"/>
  <c r="F88"/>
  <c r="F68"/>
  <c r="F57"/>
  <c r="F58" s="1"/>
  <c r="F37"/>
  <c r="F38" s="1"/>
  <c r="F28"/>
  <c r="F18"/>
  <c r="F98"/>
  <c r="F78"/>
  <c r="F48"/>
  <c r="I5"/>
  <c r="I7" s="1"/>
  <c r="I4"/>
  <c r="I8" s="1"/>
  <c r="F8"/>
  <c r="G34" i="2"/>
  <c r="G35" s="1"/>
  <c r="G70"/>
  <c r="G71" s="1"/>
  <c r="G16"/>
  <c r="G17" s="1"/>
  <c r="G52"/>
  <c r="G53" s="1"/>
  <c r="G88"/>
  <c r="G89" s="1"/>
  <c r="G25"/>
  <c r="G26" s="1"/>
  <c r="G9"/>
  <c r="G79"/>
  <c r="G80" s="1"/>
  <c r="G61"/>
  <c r="G62" s="1"/>
  <c r="G43"/>
  <c r="G44" s="1"/>
  <c r="G70" i="1"/>
  <c r="G25"/>
  <c r="G16"/>
  <c r="G7"/>
</calcChain>
</file>

<file path=xl/sharedStrings.xml><?xml version="1.0" encoding="utf-8"?>
<sst xmlns="http://schemas.openxmlformats.org/spreadsheetml/2006/main" count="629" uniqueCount="54">
  <si>
    <t>P1</t>
  </si>
  <si>
    <t>P2</t>
  </si>
  <si>
    <t>P3</t>
  </si>
  <si>
    <t>P4</t>
  </si>
  <si>
    <t>P5</t>
  </si>
  <si>
    <t>P6</t>
  </si>
  <si>
    <t>P1 a P2 su zapojene seriovo</t>
  </si>
  <si>
    <t>P4 a P5 su zapojene paralelne</t>
  </si>
  <si>
    <t>Average</t>
  </si>
  <si>
    <t>P3 sa napaja na paralelne zapojenie P4 a P5</t>
  </si>
  <si>
    <t>P5 sa nachadza za paralenym zapojenim P4 a P5</t>
  </si>
  <si>
    <t>A</t>
  </si>
  <si>
    <t>C</t>
  </si>
  <si>
    <t>B</t>
  </si>
  <si>
    <t>D</t>
  </si>
  <si>
    <t>Zapojenie</t>
  </si>
  <si>
    <t>Oznacenie zapojenia</t>
  </si>
  <si>
    <t>Spolahlivost</t>
  </si>
  <si>
    <t>Celkovo</t>
  </si>
  <si>
    <t>Pokus 1</t>
  </si>
  <si>
    <t>Pokus 2</t>
  </si>
  <si>
    <t>Pokus 10</t>
  </si>
  <si>
    <t>Pokus 9</t>
  </si>
  <si>
    <t>Pokus 8</t>
  </si>
  <si>
    <t>Pokus 7</t>
  </si>
  <si>
    <t>Pokus 6</t>
  </si>
  <si>
    <t>Pokus 5</t>
  </si>
  <si>
    <t>Pokus 4</t>
  </si>
  <si>
    <t>Pokus 3</t>
  </si>
  <si>
    <t>Predpokladám, že najviac budú stabilitu systému ovplyvňovať prvky P1, P2, P4 a P5</t>
  </si>
  <si>
    <t>Používam nasledovné hodnoty komponentov:</t>
  </si>
  <si>
    <t>0.1, 0.2, 0.3, 0.5, 0.7, 0.9</t>
  </si>
  <si>
    <t>Spodna cast celkovo (P3, P4, P5, P6)</t>
  </si>
  <si>
    <t>E</t>
  </si>
  <si>
    <t xml:space="preserve"> pseudokod A*E+(1-A)*E+A*(1-E)</t>
  </si>
  <si>
    <t>Čím vyššie hodnoty dosadzujeme za P1 a P2, tým je spoľahlivosť systému vyššia</t>
  </si>
  <si>
    <t>Pri zvyšovaní hodnôt P4, P5 platí to isté, rovnako, ako aj pri častiach P3 a P6</t>
  </si>
  <si>
    <t>Seriove zaponenie casti P1, P2 a P3,P5 je cistlivejsie na zmenu stability komponentov nez paralelne zapojenie. Prakticky to znamena, ze paralelne zapojenie je celkovo stabilnejsie nez seriove</t>
  </si>
  <si>
    <t>Preto treba zvolit komponenty nasledovne: do serioveho zapojenia P1, P2 zvolime komponenty s najvyssou spolahlivostou; do paralelneho zapojenia P4,P5 vlozime komponenty s lubovolnou spolahlivostou</t>
  </si>
  <si>
    <t>Do paralelneho zapojenia P4, P5  treba dosadit komponenty s najnizsou spolahlivostou</t>
  </si>
  <si>
    <t>Pre zapojenie s najlepsou spolahlivostou celeho systemu treba do serioveho zapojenia P1, P2 (vrchna cast) zaradit komponenty s najvyssou spolahlivostou.</t>
  </si>
  <si>
    <t>P3, P5</t>
  </si>
  <si>
    <t>spodok</t>
  </si>
  <si>
    <t>Seriove zapojenie P3 a P6</t>
  </si>
  <si>
    <t>Vrchna cast celkovo (P1 a P2 su zapojene seriovo)</t>
  </si>
  <si>
    <t>System celkovo</t>
  </si>
  <si>
    <t>Nakoniec dosadime za komponenty P3, P5 zostavajuce hodnoty; na poradi nezalezi, lebo su zapojene seriovo.</t>
  </si>
  <si>
    <t>Predpokladal som, ze pokial bude vrchna cast malo spolahliva, spodok to nezachrani. Preto som sa rozhodol dat vrchnej vete najvacsiu spolahlivost, od ktorej sa nakoniec odvijala celkova spolahlivost systemu</t>
  </si>
  <si>
    <t>Zaver</t>
  </si>
  <si>
    <t>Tabulka pre priemernu hodnotu spolahlivosti komponentu</t>
  </si>
  <si>
    <t>Tabulka pokusu</t>
  </si>
  <si>
    <t>Predpokladal som, ze pokial bude vrchna cast malo spolahliva, spodok to nezachrani. Preto som sa rozhodol dat vrchnej vetve najvacsiu spolahlivost, od ktorej sa nakoniec odvijala celkova spolahlivost systemu</t>
  </si>
  <si>
    <t>Taketo zapojenie je znazornene v pokus 9.</t>
  </si>
  <si>
    <t>Je celkova spolahlivost vacsia ako priemerna?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</si>
</sst>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0" xfId="0" applyAlignment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0" xfId="0" applyFill="1"/>
    <xf numFmtId="0" fontId="1" fillId="3" borderId="2" xfId="0" applyFont="1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 applyBorder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2"/>
  <sheetViews>
    <sheetView workbookViewId="0">
      <selection activeCell="E21" sqref="E21"/>
    </sheetView>
  </sheetViews>
  <sheetFormatPr defaultRowHeight="15"/>
  <cols>
    <col min="5" max="5" width="43.5703125" bestFit="1" customWidth="1"/>
    <col min="6" max="6" width="19.5703125" bestFit="1" customWidth="1"/>
    <col min="7" max="7" width="11.85546875" bestFit="1" customWidth="1"/>
    <col min="10" max="10" width="10.7109375" customWidth="1"/>
    <col min="11" max="11" width="9.7109375" customWidth="1"/>
  </cols>
  <sheetData>
    <row r="1" spans="1:9" ht="15.75" thickBot="1">
      <c r="A1" s="6" t="s">
        <v>19</v>
      </c>
      <c r="H1" s="3"/>
      <c r="I1" s="3" t="s">
        <v>30</v>
      </c>
    </row>
    <row r="2" spans="1:9">
      <c r="A2" s="10" t="s">
        <v>0</v>
      </c>
      <c r="B2" s="11">
        <v>0.1</v>
      </c>
      <c r="C2" s="3"/>
      <c r="D2" s="3"/>
      <c r="E2" s="3" t="s">
        <v>15</v>
      </c>
      <c r="F2" s="3" t="s">
        <v>16</v>
      </c>
      <c r="G2" s="3" t="s">
        <v>17</v>
      </c>
      <c r="I2" t="s">
        <v>31</v>
      </c>
    </row>
    <row r="3" spans="1:9">
      <c r="A3" s="12" t="s">
        <v>1</v>
      </c>
      <c r="B3" s="13">
        <v>0.3</v>
      </c>
      <c r="E3" s="14" t="s">
        <v>6</v>
      </c>
      <c r="F3" s="14" t="s">
        <v>11</v>
      </c>
      <c r="G3" s="14">
        <f>B2*B3</f>
        <v>0.03</v>
      </c>
    </row>
    <row r="4" spans="1:9">
      <c r="A4" s="4" t="s">
        <v>2</v>
      </c>
      <c r="B4" s="1">
        <v>0.5</v>
      </c>
      <c r="E4" t="s">
        <v>9</v>
      </c>
      <c r="F4" t="s">
        <v>13</v>
      </c>
      <c r="G4">
        <f>B4</f>
        <v>0.5</v>
      </c>
    </row>
    <row r="5" spans="1:9">
      <c r="A5" s="7" t="s">
        <v>3</v>
      </c>
      <c r="B5" s="8">
        <v>0.7</v>
      </c>
      <c r="E5" s="9" t="s">
        <v>7</v>
      </c>
      <c r="F5" s="9" t="s">
        <v>12</v>
      </c>
      <c r="G5" s="9">
        <f>B5*B6+(1-B5)*B6+B5*(1-B6)</f>
        <v>0.97000000000000008</v>
      </c>
    </row>
    <row r="6" spans="1:9">
      <c r="A6" s="7" t="s">
        <v>4</v>
      </c>
      <c r="B6" s="8">
        <v>0.9</v>
      </c>
      <c r="E6" t="s">
        <v>10</v>
      </c>
      <c r="F6" t="s">
        <v>14</v>
      </c>
      <c r="G6">
        <f>B7</f>
        <v>0.2</v>
      </c>
    </row>
    <row r="7" spans="1:9">
      <c r="A7" s="4" t="s">
        <v>5</v>
      </c>
      <c r="B7" s="1">
        <v>0.2</v>
      </c>
      <c r="F7" t="s">
        <v>18</v>
      </c>
      <c r="G7">
        <f>G3*G4*G5*G6</f>
        <v>2.9100000000000003E-3</v>
      </c>
    </row>
    <row r="8" spans="1:9" ht="15.75" thickBot="1">
      <c r="A8" s="5" t="s">
        <v>8</v>
      </c>
      <c r="B8" s="2">
        <f>AVERAGE(B2:B7)</f>
        <v>0.45</v>
      </c>
    </row>
    <row r="9" spans="1:9" ht="15.75" thickBot="1"/>
    <row r="10" spans="1:9" ht="15.75" thickBot="1">
      <c r="A10" s="6" t="s">
        <v>20</v>
      </c>
    </row>
    <row r="11" spans="1:9">
      <c r="A11" s="10" t="s">
        <v>0</v>
      </c>
      <c r="B11" s="11">
        <v>0.3</v>
      </c>
      <c r="C11" s="3"/>
      <c r="D11" s="3"/>
      <c r="E11" s="3" t="s">
        <v>15</v>
      </c>
      <c r="F11" s="3" t="s">
        <v>16</v>
      </c>
      <c r="G11" s="3" t="s">
        <v>17</v>
      </c>
    </row>
    <row r="12" spans="1:9">
      <c r="A12" s="12" t="s">
        <v>1</v>
      </c>
      <c r="B12" s="13">
        <v>0.5</v>
      </c>
      <c r="E12" s="14" t="s">
        <v>6</v>
      </c>
      <c r="F12" s="14" t="s">
        <v>11</v>
      </c>
      <c r="G12" s="14">
        <f>B11*B12</f>
        <v>0.15</v>
      </c>
    </row>
    <row r="13" spans="1:9">
      <c r="A13" s="4" t="s">
        <v>2</v>
      </c>
      <c r="B13" s="1">
        <v>0.9</v>
      </c>
      <c r="E13" t="s">
        <v>9</v>
      </c>
      <c r="F13" t="s">
        <v>13</v>
      </c>
      <c r="G13">
        <f>B13</f>
        <v>0.9</v>
      </c>
    </row>
    <row r="14" spans="1:9">
      <c r="A14" s="7" t="s">
        <v>3</v>
      </c>
      <c r="B14" s="8">
        <v>0.5</v>
      </c>
      <c r="E14" s="9" t="s">
        <v>7</v>
      </c>
      <c r="F14" s="9" t="s">
        <v>12</v>
      </c>
      <c r="G14" s="9">
        <f>B14*B15+(1-B14)*B15+B14*(1-B15)</f>
        <v>0.85</v>
      </c>
    </row>
    <row r="15" spans="1:9">
      <c r="A15" s="7" t="s">
        <v>4</v>
      </c>
      <c r="B15" s="8">
        <v>0.7</v>
      </c>
      <c r="E15" t="s">
        <v>10</v>
      </c>
      <c r="F15" t="s">
        <v>14</v>
      </c>
      <c r="G15">
        <f>B16</f>
        <v>0.3</v>
      </c>
    </row>
    <row r="16" spans="1:9">
      <c r="A16" s="4" t="s">
        <v>5</v>
      </c>
      <c r="B16" s="1">
        <v>0.3</v>
      </c>
      <c r="F16" t="s">
        <v>18</v>
      </c>
      <c r="G16">
        <f>G12*G13*G14*G15</f>
        <v>3.4424999999999997E-2</v>
      </c>
    </row>
    <row r="17" spans="1:7" ht="15.75" thickBot="1">
      <c r="A17" s="5" t="s">
        <v>8</v>
      </c>
      <c r="B17" s="2">
        <f>AVERAGE(B11:B16)</f>
        <v>0.53333333333333333</v>
      </c>
    </row>
    <row r="18" spans="1:7" ht="15.75" thickBot="1"/>
    <row r="19" spans="1:7" ht="15.75" thickBot="1">
      <c r="A19" s="6" t="s">
        <v>28</v>
      </c>
    </row>
    <row r="20" spans="1:7">
      <c r="A20" s="10" t="s">
        <v>0</v>
      </c>
      <c r="B20" s="11">
        <v>0.7</v>
      </c>
      <c r="C20" s="3"/>
      <c r="D20" s="3"/>
      <c r="E20" s="3" t="s">
        <v>15</v>
      </c>
      <c r="F20" s="3" t="s">
        <v>16</v>
      </c>
      <c r="G20" s="3" t="s">
        <v>17</v>
      </c>
    </row>
    <row r="21" spans="1:7">
      <c r="A21" s="12" t="s">
        <v>1</v>
      </c>
      <c r="B21" s="13">
        <v>0.9</v>
      </c>
      <c r="E21" s="14" t="s">
        <v>6</v>
      </c>
      <c r="F21" s="14" t="s">
        <v>11</v>
      </c>
      <c r="G21" s="14">
        <f>B20*B21</f>
        <v>0.63</v>
      </c>
    </row>
    <row r="22" spans="1:7">
      <c r="A22" s="4" t="s">
        <v>2</v>
      </c>
      <c r="B22" s="1">
        <v>0.5</v>
      </c>
      <c r="E22" t="s">
        <v>9</v>
      </c>
      <c r="F22" t="s">
        <v>13</v>
      </c>
      <c r="G22">
        <f>B22</f>
        <v>0.5</v>
      </c>
    </row>
    <row r="23" spans="1:7">
      <c r="A23" s="7" t="s">
        <v>3</v>
      </c>
      <c r="B23" s="8">
        <v>0.7</v>
      </c>
      <c r="E23" s="9" t="s">
        <v>7</v>
      </c>
      <c r="F23" s="9" t="s">
        <v>12</v>
      </c>
      <c r="G23" s="9">
        <f>B23*B24+(1-B23)*B24+B23*(1-B24)</f>
        <v>0.97000000000000008</v>
      </c>
    </row>
    <row r="24" spans="1:7">
      <c r="A24" s="7" t="s">
        <v>4</v>
      </c>
      <c r="B24" s="8">
        <v>0.9</v>
      </c>
      <c r="E24" t="s">
        <v>10</v>
      </c>
      <c r="F24" t="s">
        <v>14</v>
      </c>
      <c r="G24">
        <f>B25</f>
        <v>0.3</v>
      </c>
    </row>
    <row r="25" spans="1:7">
      <c r="A25" s="4" t="s">
        <v>5</v>
      </c>
      <c r="B25" s="1">
        <v>0.3</v>
      </c>
      <c r="F25" t="s">
        <v>18</v>
      </c>
      <c r="G25">
        <f>G21*G22*G23*G24</f>
        <v>9.166500000000001E-2</v>
      </c>
    </row>
    <row r="26" spans="1:7" ht="15.75" thickBot="1">
      <c r="A26" s="5" t="s">
        <v>8</v>
      </c>
      <c r="B26" s="2">
        <f>AVERAGE(B20:B25)</f>
        <v>0.66666666666666663</v>
      </c>
    </row>
    <row r="27" spans="1:7" ht="15.75" thickBot="1"/>
    <row r="28" spans="1:7" ht="15.75" thickBot="1">
      <c r="A28" s="6" t="s">
        <v>27</v>
      </c>
    </row>
    <row r="29" spans="1:7">
      <c r="A29" s="10" t="s">
        <v>0</v>
      </c>
      <c r="B29" s="11">
        <v>0.5</v>
      </c>
      <c r="C29" s="3"/>
      <c r="D29" s="3"/>
      <c r="E29" s="3" t="s">
        <v>15</v>
      </c>
      <c r="F29" s="3" t="s">
        <v>16</v>
      </c>
      <c r="G29" s="3" t="s">
        <v>17</v>
      </c>
    </row>
    <row r="30" spans="1:7">
      <c r="A30" s="12" t="s">
        <v>1</v>
      </c>
      <c r="B30" s="13">
        <v>0.7</v>
      </c>
      <c r="E30" s="14" t="s">
        <v>6</v>
      </c>
      <c r="F30" s="14" t="s">
        <v>11</v>
      </c>
      <c r="G30" s="14">
        <f>B29*B30</f>
        <v>0.35</v>
      </c>
    </row>
    <row r="31" spans="1:7">
      <c r="A31" s="4" t="s">
        <v>2</v>
      </c>
      <c r="B31" s="1">
        <v>0.5</v>
      </c>
      <c r="E31" t="s">
        <v>9</v>
      </c>
      <c r="F31" t="s">
        <v>13</v>
      </c>
      <c r="G31">
        <f>B31</f>
        <v>0.5</v>
      </c>
    </row>
    <row r="32" spans="1:7">
      <c r="A32" s="7" t="s">
        <v>3</v>
      </c>
      <c r="B32" s="8">
        <v>0.9</v>
      </c>
      <c r="E32" s="9" t="s">
        <v>7</v>
      </c>
      <c r="F32" s="9" t="s">
        <v>12</v>
      </c>
      <c r="G32" s="9">
        <f>B32*B33+(1-B32)*B33+B32*(1-B33)</f>
        <v>0.91</v>
      </c>
    </row>
    <row r="33" spans="1:7">
      <c r="A33" s="7" t="s">
        <v>4</v>
      </c>
      <c r="B33" s="8">
        <v>0.1</v>
      </c>
      <c r="E33" t="s">
        <v>10</v>
      </c>
      <c r="F33" t="s">
        <v>14</v>
      </c>
      <c r="G33">
        <f>B34</f>
        <v>0.2</v>
      </c>
    </row>
    <row r="34" spans="1:7">
      <c r="A34" s="4" t="s">
        <v>5</v>
      </c>
      <c r="B34" s="1">
        <v>0.2</v>
      </c>
      <c r="F34" t="s">
        <v>18</v>
      </c>
      <c r="G34">
        <f>G30*G31*G32*G33</f>
        <v>3.1850000000000003E-2</v>
      </c>
    </row>
    <row r="35" spans="1:7" ht="15.75" thickBot="1">
      <c r="A35" s="5" t="s">
        <v>8</v>
      </c>
      <c r="B35" s="2">
        <f>AVERAGE(B29:B34)</f>
        <v>0.48333333333333339</v>
      </c>
    </row>
    <row r="36" spans="1:7" ht="15.75" thickBot="1"/>
    <row r="37" spans="1:7" ht="15.75" thickBot="1">
      <c r="A37" s="6" t="s">
        <v>26</v>
      </c>
    </row>
    <row r="38" spans="1:7">
      <c r="A38" s="10" t="s">
        <v>0</v>
      </c>
      <c r="B38" s="11">
        <v>0.1</v>
      </c>
      <c r="C38" s="3"/>
      <c r="D38" s="3"/>
      <c r="E38" s="3" t="s">
        <v>15</v>
      </c>
      <c r="F38" s="3" t="s">
        <v>16</v>
      </c>
      <c r="G38" s="3" t="s">
        <v>17</v>
      </c>
    </row>
    <row r="39" spans="1:7">
      <c r="A39" s="12" t="s">
        <v>1</v>
      </c>
      <c r="B39" s="13">
        <v>0.9</v>
      </c>
      <c r="E39" s="14" t="s">
        <v>6</v>
      </c>
      <c r="F39" s="14" t="s">
        <v>11</v>
      </c>
      <c r="G39" s="14">
        <f>B38*B39</f>
        <v>9.0000000000000011E-2</v>
      </c>
    </row>
    <row r="40" spans="1:7">
      <c r="A40" s="4" t="s">
        <v>2</v>
      </c>
      <c r="B40" s="1">
        <v>0.5</v>
      </c>
      <c r="E40" t="s">
        <v>9</v>
      </c>
      <c r="F40" t="s">
        <v>13</v>
      </c>
      <c r="G40">
        <f>B40</f>
        <v>0.5</v>
      </c>
    </row>
    <row r="41" spans="1:7">
      <c r="A41" s="7" t="s">
        <v>3</v>
      </c>
      <c r="B41" s="8">
        <v>0.9</v>
      </c>
      <c r="E41" s="9" t="s">
        <v>7</v>
      </c>
      <c r="F41" s="9" t="s">
        <v>12</v>
      </c>
      <c r="G41" s="9">
        <f>B41*B42+(1-B41)*B42+B41*(1-B42)</f>
        <v>0.92000000000000015</v>
      </c>
    </row>
    <row r="42" spans="1:7">
      <c r="A42" s="7" t="s">
        <v>4</v>
      </c>
      <c r="B42" s="8">
        <v>0.2</v>
      </c>
      <c r="E42" t="s">
        <v>10</v>
      </c>
      <c r="F42" t="s">
        <v>14</v>
      </c>
      <c r="G42">
        <f>B43</f>
        <v>0.2</v>
      </c>
    </row>
    <row r="43" spans="1:7">
      <c r="A43" s="4" t="s">
        <v>5</v>
      </c>
      <c r="B43" s="1">
        <v>0.2</v>
      </c>
      <c r="F43" t="s">
        <v>18</v>
      </c>
      <c r="G43">
        <f>G39*G40*G41*G42</f>
        <v>8.2800000000000026E-3</v>
      </c>
    </row>
    <row r="44" spans="1:7" ht="15.75" thickBot="1">
      <c r="A44" s="5" t="s">
        <v>8</v>
      </c>
      <c r="B44" s="2">
        <f>AVERAGE(B38:B43)</f>
        <v>0.46666666666666673</v>
      </c>
    </row>
    <row r="45" spans="1:7" ht="15.75" thickBot="1"/>
    <row r="46" spans="1:7" ht="15.75" thickBot="1">
      <c r="A46" s="6" t="s">
        <v>25</v>
      </c>
    </row>
    <row r="47" spans="1:7">
      <c r="A47" s="10" t="s">
        <v>0</v>
      </c>
      <c r="B47" s="11">
        <v>0.9</v>
      </c>
      <c r="C47" s="3"/>
      <c r="D47" s="3"/>
      <c r="E47" s="3" t="s">
        <v>15</v>
      </c>
      <c r="F47" s="3" t="s">
        <v>16</v>
      </c>
      <c r="G47" s="3" t="s">
        <v>17</v>
      </c>
    </row>
    <row r="48" spans="1:7">
      <c r="A48" s="12" t="s">
        <v>1</v>
      </c>
      <c r="B48" s="13">
        <v>0.7</v>
      </c>
      <c r="E48" s="14" t="s">
        <v>6</v>
      </c>
      <c r="F48" s="14" t="s">
        <v>11</v>
      </c>
      <c r="G48" s="14">
        <f>B47*B48</f>
        <v>0.63</v>
      </c>
    </row>
    <row r="49" spans="1:7">
      <c r="A49" s="4" t="s">
        <v>2</v>
      </c>
      <c r="B49" s="1">
        <v>0.5</v>
      </c>
      <c r="E49" t="s">
        <v>9</v>
      </c>
      <c r="F49" t="s">
        <v>13</v>
      </c>
      <c r="G49">
        <f>B49</f>
        <v>0.5</v>
      </c>
    </row>
    <row r="50" spans="1:7">
      <c r="A50" s="7" t="s">
        <v>3</v>
      </c>
      <c r="B50" s="8">
        <v>0.9</v>
      </c>
      <c r="E50" s="9" t="s">
        <v>7</v>
      </c>
      <c r="F50" s="9" t="s">
        <v>12</v>
      </c>
      <c r="G50" s="9">
        <f>B50*B51+(1-B50)*B51+B50*(1-B51)</f>
        <v>0.92999999999999994</v>
      </c>
    </row>
    <row r="51" spans="1:7">
      <c r="A51" s="7" t="s">
        <v>4</v>
      </c>
      <c r="B51" s="8">
        <v>0.3</v>
      </c>
      <c r="E51" t="s">
        <v>10</v>
      </c>
      <c r="F51" t="s">
        <v>14</v>
      </c>
      <c r="G51">
        <f>B52</f>
        <v>0.2</v>
      </c>
    </row>
    <row r="52" spans="1:7">
      <c r="A52" s="4" t="s">
        <v>5</v>
      </c>
      <c r="B52" s="1">
        <v>0.2</v>
      </c>
      <c r="F52" t="s">
        <v>18</v>
      </c>
      <c r="G52">
        <f>G48*G49*G50*G51</f>
        <v>5.8590000000000003E-2</v>
      </c>
    </row>
    <row r="53" spans="1:7" ht="15.75" thickBot="1">
      <c r="A53" s="5" t="s">
        <v>8</v>
      </c>
      <c r="B53" s="2">
        <f>AVERAGE(B47:B52)</f>
        <v>0.58333333333333337</v>
      </c>
    </row>
    <row r="54" spans="1:7" ht="15.75" thickBot="1"/>
    <row r="55" spans="1:7" ht="15.75" thickBot="1">
      <c r="A55" s="6" t="s">
        <v>24</v>
      </c>
    </row>
    <row r="56" spans="1:7">
      <c r="A56" s="10" t="s">
        <v>0</v>
      </c>
      <c r="B56" s="11">
        <v>0.9</v>
      </c>
      <c r="C56" s="3"/>
      <c r="D56" s="3"/>
      <c r="E56" s="3" t="s">
        <v>15</v>
      </c>
      <c r="F56" s="3" t="s">
        <v>16</v>
      </c>
      <c r="G56" s="3" t="s">
        <v>17</v>
      </c>
    </row>
    <row r="57" spans="1:7">
      <c r="A57" s="12" t="s">
        <v>1</v>
      </c>
      <c r="B57" s="13">
        <v>0.7</v>
      </c>
      <c r="E57" s="14" t="s">
        <v>6</v>
      </c>
      <c r="F57" s="14" t="s">
        <v>11</v>
      </c>
      <c r="G57" s="14">
        <f>B56*B57</f>
        <v>0.63</v>
      </c>
    </row>
    <row r="58" spans="1:7">
      <c r="A58" s="4" t="s">
        <v>2</v>
      </c>
      <c r="B58" s="1">
        <v>0.5</v>
      </c>
      <c r="E58" t="s">
        <v>9</v>
      </c>
      <c r="F58" t="s">
        <v>13</v>
      </c>
      <c r="G58">
        <f>B58</f>
        <v>0.5</v>
      </c>
    </row>
    <row r="59" spans="1:7">
      <c r="A59" s="7" t="s">
        <v>3</v>
      </c>
      <c r="B59" s="8">
        <v>0.9</v>
      </c>
      <c r="E59" s="9" t="s">
        <v>7</v>
      </c>
      <c r="F59" s="9" t="s">
        <v>12</v>
      </c>
      <c r="G59" s="9">
        <f>B59*B60+(1-B59)*B60+B59*(1-B60)</f>
        <v>0.95</v>
      </c>
    </row>
    <row r="60" spans="1:7">
      <c r="A60" s="7" t="s">
        <v>4</v>
      </c>
      <c r="B60" s="8">
        <v>0.5</v>
      </c>
      <c r="E60" t="s">
        <v>10</v>
      </c>
      <c r="F60" t="s">
        <v>14</v>
      </c>
      <c r="G60">
        <f>B61</f>
        <v>0.2</v>
      </c>
    </row>
    <row r="61" spans="1:7">
      <c r="A61" s="4" t="s">
        <v>5</v>
      </c>
      <c r="B61" s="1">
        <v>0.2</v>
      </c>
      <c r="F61" t="s">
        <v>18</v>
      </c>
      <c r="G61">
        <f>G57*G58*G59*G60</f>
        <v>5.9849999999999993E-2</v>
      </c>
    </row>
    <row r="62" spans="1:7" ht="15.75" thickBot="1">
      <c r="A62" s="5" t="s">
        <v>8</v>
      </c>
      <c r="B62" s="2">
        <f>AVERAGE(B56:B61)</f>
        <v>0.6166666666666667</v>
      </c>
    </row>
    <row r="63" spans="1:7" ht="15.75" thickBot="1"/>
    <row r="64" spans="1:7" ht="15.75" thickBot="1">
      <c r="A64" s="6" t="s">
        <v>23</v>
      </c>
    </row>
    <row r="65" spans="1:7">
      <c r="A65" s="10" t="s">
        <v>0</v>
      </c>
      <c r="B65" s="11">
        <v>0.9</v>
      </c>
      <c r="C65" s="3"/>
      <c r="D65" s="3"/>
      <c r="E65" s="3" t="s">
        <v>15</v>
      </c>
      <c r="F65" s="3" t="s">
        <v>16</v>
      </c>
      <c r="G65" s="3" t="s">
        <v>17</v>
      </c>
    </row>
    <row r="66" spans="1:7">
      <c r="A66" s="12" t="s">
        <v>1</v>
      </c>
      <c r="B66" s="13">
        <v>0.7</v>
      </c>
      <c r="E66" s="14" t="s">
        <v>6</v>
      </c>
      <c r="F66" s="14" t="s">
        <v>11</v>
      </c>
      <c r="G66" s="14">
        <f>B65*B66</f>
        <v>0.63</v>
      </c>
    </row>
    <row r="67" spans="1:7">
      <c r="A67" s="4" t="s">
        <v>2</v>
      </c>
      <c r="B67" s="1">
        <v>0.5</v>
      </c>
      <c r="E67" t="s">
        <v>9</v>
      </c>
      <c r="F67" t="s">
        <v>13</v>
      </c>
      <c r="G67">
        <f>B67</f>
        <v>0.5</v>
      </c>
    </row>
    <row r="68" spans="1:7">
      <c r="A68" s="7" t="s">
        <v>3</v>
      </c>
      <c r="B68" s="8">
        <v>0.9</v>
      </c>
      <c r="E68" s="9" t="s">
        <v>7</v>
      </c>
      <c r="F68" s="9" t="s">
        <v>12</v>
      </c>
      <c r="G68" s="9">
        <f>B68*B69+(1-B68)*B69+B68*(1-B69)</f>
        <v>0.97</v>
      </c>
    </row>
    <row r="69" spans="1:7">
      <c r="A69" s="7" t="s">
        <v>4</v>
      </c>
      <c r="B69" s="8">
        <v>0.7</v>
      </c>
      <c r="E69" t="s">
        <v>10</v>
      </c>
      <c r="F69" t="s">
        <v>14</v>
      </c>
      <c r="G69">
        <f>B70</f>
        <v>0.2</v>
      </c>
    </row>
    <row r="70" spans="1:7">
      <c r="A70" s="4" t="s">
        <v>5</v>
      </c>
      <c r="B70" s="1">
        <v>0.2</v>
      </c>
      <c r="F70" t="s">
        <v>18</v>
      </c>
      <c r="G70">
        <f>G66*G67*G68*G69</f>
        <v>6.1109999999999998E-2</v>
      </c>
    </row>
    <row r="71" spans="1:7" ht="15.75" thickBot="1">
      <c r="A71" s="5" t="s">
        <v>8</v>
      </c>
      <c r="B71" s="2">
        <f>AVERAGE(B65:B70)</f>
        <v>0.65</v>
      </c>
    </row>
    <row r="72" spans="1:7" ht="15.75" thickBot="1"/>
    <row r="73" spans="1:7" ht="15.75" thickBot="1">
      <c r="A73" s="6" t="s">
        <v>22</v>
      </c>
    </row>
    <row r="74" spans="1:7">
      <c r="A74" s="10" t="s">
        <v>0</v>
      </c>
      <c r="B74" s="11">
        <v>0.9</v>
      </c>
      <c r="C74" s="3"/>
      <c r="D74" s="3"/>
      <c r="E74" s="3" t="s">
        <v>15</v>
      </c>
      <c r="F74" s="3" t="s">
        <v>16</v>
      </c>
      <c r="G74" s="3" t="s">
        <v>17</v>
      </c>
    </row>
    <row r="75" spans="1:7">
      <c r="A75" s="12" t="s">
        <v>1</v>
      </c>
      <c r="B75" s="13">
        <v>0.7</v>
      </c>
      <c r="E75" s="14" t="s">
        <v>6</v>
      </c>
      <c r="F75" s="14" t="s">
        <v>11</v>
      </c>
      <c r="G75" s="14">
        <f>B74*B75</f>
        <v>0.63</v>
      </c>
    </row>
    <row r="76" spans="1:7">
      <c r="A76" s="4" t="s">
        <v>2</v>
      </c>
      <c r="B76" s="1">
        <v>0.5</v>
      </c>
      <c r="E76" t="s">
        <v>9</v>
      </c>
      <c r="F76" t="s">
        <v>13</v>
      </c>
      <c r="G76">
        <f>B76</f>
        <v>0.5</v>
      </c>
    </row>
    <row r="77" spans="1:7">
      <c r="A77" s="7" t="s">
        <v>3</v>
      </c>
      <c r="B77" s="8">
        <v>0.2</v>
      </c>
      <c r="E77" s="9" t="s">
        <v>7</v>
      </c>
      <c r="F77" s="9" t="s">
        <v>12</v>
      </c>
      <c r="G77" s="9">
        <f>B77*B78+(1-B77)*B78+B77*(1-B78)</f>
        <v>0.43999999999999995</v>
      </c>
    </row>
    <row r="78" spans="1:7">
      <c r="A78" s="7" t="s">
        <v>4</v>
      </c>
      <c r="B78" s="8">
        <v>0.3</v>
      </c>
      <c r="E78" t="s">
        <v>10</v>
      </c>
      <c r="F78" t="s">
        <v>14</v>
      </c>
      <c r="G78">
        <f>B79</f>
        <v>0.2</v>
      </c>
    </row>
    <row r="79" spans="1:7">
      <c r="A79" s="4" t="s">
        <v>5</v>
      </c>
      <c r="B79" s="1">
        <v>0.2</v>
      </c>
      <c r="F79" t="s">
        <v>18</v>
      </c>
      <c r="G79">
        <f>G75*G76*G77*G78</f>
        <v>2.7719999999999995E-2</v>
      </c>
    </row>
    <row r="80" spans="1:7" ht="15.75" thickBot="1">
      <c r="A80" s="5" t="s">
        <v>8</v>
      </c>
      <c r="B80" s="2">
        <f>AVERAGE(B74:B79)</f>
        <v>0.46666666666666673</v>
      </c>
    </row>
    <row r="81" spans="1:7" ht="15.75" thickBot="1"/>
    <row r="82" spans="1:7" ht="15.75" thickBot="1">
      <c r="A82" s="6" t="s">
        <v>21</v>
      </c>
    </row>
    <row r="83" spans="1:7">
      <c r="A83" s="10" t="s">
        <v>0</v>
      </c>
      <c r="B83" s="11">
        <v>0.9</v>
      </c>
      <c r="C83" s="3"/>
      <c r="D83" s="3"/>
      <c r="E83" s="3" t="s">
        <v>15</v>
      </c>
      <c r="F83" s="3" t="s">
        <v>16</v>
      </c>
      <c r="G83" s="3" t="s">
        <v>17</v>
      </c>
    </row>
    <row r="84" spans="1:7">
      <c r="A84" s="12" t="s">
        <v>1</v>
      </c>
      <c r="B84" s="13">
        <v>0.7</v>
      </c>
      <c r="E84" s="14" t="s">
        <v>6</v>
      </c>
      <c r="F84" s="14" t="s">
        <v>11</v>
      </c>
      <c r="G84" s="14">
        <f>B83*B84</f>
        <v>0.63</v>
      </c>
    </row>
    <row r="85" spans="1:7">
      <c r="A85" s="4" t="s">
        <v>2</v>
      </c>
      <c r="B85" s="1">
        <v>0.5</v>
      </c>
      <c r="E85" t="s">
        <v>9</v>
      </c>
      <c r="F85" t="s">
        <v>13</v>
      </c>
      <c r="G85">
        <f>B85</f>
        <v>0.5</v>
      </c>
    </row>
    <row r="86" spans="1:7">
      <c r="A86" s="7" t="s">
        <v>3</v>
      </c>
      <c r="B86" s="8">
        <v>0.1</v>
      </c>
      <c r="E86" s="9" t="s">
        <v>7</v>
      </c>
      <c r="F86" s="9" t="s">
        <v>12</v>
      </c>
      <c r="G86" s="9">
        <f>B86*B87+(1-B86)*B87+B86*(1-B87)</f>
        <v>0.28000000000000003</v>
      </c>
    </row>
    <row r="87" spans="1:7">
      <c r="A87" s="7" t="s">
        <v>4</v>
      </c>
      <c r="B87" s="8">
        <v>0.2</v>
      </c>
      <c r="E87" t="s">
        <v>10</v>
      </c>
      <c r="F87" t="s">
        <v>14</v>
      </c>
      <c r="G87">
        <f>B88</f>
        <v>0.2</v>
      </c>
    </row>
    <row r="88" spans="1:7">
      <c r="A88" s="4" t="s">
        <v>5</v>
      </c>
      <c r="B88" s="1">
        <v>0.2</v>
      </c>
      <c r="F88" t="s">
        <v>18</v>
      </c>
      <c r="G88">
        <f>G84*G85*G86*G87</f>
        <v>1.7640000000000003E-2</v>
      </c>
    </row>
    <row r="89" spans="1:7" ht="15.75" thickBot="1">
      <c r="A89" s="5" t="s">
        <v>8</v>
      </c>
      <c r="B89" s="2">
        <f>AVERAGE(B83:B88)</f>
        <v>0.4333333333333334</v>
      </c>
    </row>
    <row r="92" spans="1:7">
      <c r="A92" t="s">
        <v>29</v>
      </c>
    </row>
  </sheetData>
  <sortState ref="B20:B26">
    <sortCondition descending="1" ref="B12:B1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topLeftCell="A85" zoomScaleNormal="100" workbookViewId="0">
      <selection activeCell="E105" sqref="E105"/>
    </sheetView>
  </sheetViews>
  <sheetFormatPr defaultRowHeight="15"/>
  <cols>
    <col min="5" max="5" width="43.5703125" bestFit="1" customWidth="1"/>
    <col min="6" max="6" width="19.5703125" bestFit="1" customWidth="1"/>
    <col min="7" max="7" width="11.85546875" bestFit="1" customWidth="1"/>
  </cols>
  <sheetData>
    <row r="1" spans="1:10" ht="15.75" thickBot="1">
      <c r="A1" s="6" t="s">
        <v>19</v>
      </c>
      <c r="H1" s="3"/>
      <c r="I1" s="3" t="s">
        <v>30</v>
      </c>
    </row>
    <row r="2" spans="1:10">
      <c r="A2" s="10" t="s">
        <v>0</v>
      </c>
      <c r="B2" s="11">
        <v>0.1</v>
      </c>
      <c r="C2" s="3"/>
      <c r="D2" s="3"/>
      <c r="E2" s="3" t="s">
        <v>15</v>
      </c>
      <c r="F2" s="3" t="s">
        <v>16</v>
      </c>
      <c r="G2" s="3" t="s">
        <v>17</v>
      </c>
      <c r="I2" t="s">
        <v>31</v>
      </c>
    </row>
    <row r="3" spans="1:10">
      <c r="A3" s="12" t="s">
        <v>1</v>
      </c>
      <c r="B3" s="13">
        <v>0.2</v>
      </c>
      <c r="E3" s="14" t="s">
        <v>6</v>
      </c>
      <c r="F3" s="14" t="s">
        <v>11</v>
      </c>
      <c r="G3" s="14">
        <f>B2*B3</f>
        <v>2.0000000000000004E-2</v>
      </c>
    </row>
    <row r="4" spans="1:10">
      <c r="A4" s="7" t="s">
        <v>2</v>
      </c>
      <c r="B4" s="8">
        <v>0.3</v>
      </c>
      <c r="E4" s="16" t="s">
        <v>9</v>
      </c>
      <c r="F4" s="16" t="s">
        <v>13</v>
      </c>
      <c r="G4" s="16">
        <f>B4</f>
        <v>0.3</v>
      </c>
      <c r="I4" t="s">
        <v>41</v>
      </c>
      <c r="J4">
        <f>B4*B7</f>
        <v>0.27</v>
      </c>
    </row>
    <row r="5" spans="1:10">
      <c r="A5" s="7" t="s">
        <v>3</v>
      </c>
      <c r="B5" s="8">
        <v>0.5</v>
      </c>
      <c r="E5" s="9" t="s">
        <v>7</v>
      </c>
      <c r="F5" s="9" t="s">
        <v>12</v>
      </c>
      <c r="G5" s="9">
        <f>B5*B6+(1-B5)*B6+B5*(1-B6)</f>
        <v>0.85</v>
      </c>
      <c r="I5" t="s">
        <v>42</v>
      </c>
      <c r="J5">
        <f>G5*J4</f>
        <v>0.22950000000000001</v>
      </c>
    </row>
    <row r="6" spans="1:10">
      <c r="A6" s="7" t="s">
        <v>4</v>
      </c>
      <c r="B6" s="8">
        <v>0.7</v>
      </c>
      <c r="E6" s="16" t="s">
        <v>10</v>
      </c>
      <c r="F6" s="16" t="s">
        <v>14</v>
      </c>
      <c r="G6" s="16">
        <f>B7</f>
        <v>0.9</v>
      </c>
    </row>
    <row r="7" spans="1:10">
      <c r="A7" s="7" t="s">
        <v>5</v>
      </c>
      <c r="B7" s="8">
        <v>0.9</v>
      </c>
      <c r="E7" s="9" t="s">
        <v>32</v>
      </c>
      <c r="F7" s="9" t="s">
        <v>14</v>
      </c>
      <c r="G7" s="9">
        <f>G4*G5*G6</f>
        <v>0.22950000000000001</v>
      </c>
    </row>
    <row r="8" spans="1:10" ht="15.75" thickBot="1">
      <c r="A8" s="5" t="s">
        <v>8</v>
      </c>
      <c r="B8" s="2">
        <f>AVERAGE(B2:B7)</f>
        <v>0.45</v>
      </c>
      <c r="E8" s="9" t="s">
        <v>43</v>
      </c>
      <c r="F8" s="9" t="s">
        <v>13</v>
      </c>
      <c r="G8" s="9">
        <f>B4*B7</f>
        <v>0.27</v>
      </c>
      <c r="I8" t="s">
        <v>34</v>
      </c>
    </row>
    <row r="9" spans="1:10" ht="15.75" thickBot="1">
      <c r="F9" s="15" t="s">
        <v>18</v>
      </c>
      <c r="G9" s="15">
        <f>G3*G7+(1-G3)*G7+G3*(1-G7)</f>
        <v>0.24491000000000002</v>
      </c>
    </row>
    <row r="10" spans="1:10" ht="15.75" thickBot="1">
      <c r="A10" s="6" t="s">
        <v>20</v>
      </c>
    </row>
    <row r="11" spans="1:10">
      <c r="A11" s="10" t="s">
        <v>0</v>
      </c>
      <c r="B11" s="11">
        <v>0.1</v>
      </c>
      <c r="C11" s="3"/>
      <c r="D11" s="3"/>
      <c r="E11" s="3" t="s">
        <v>15</v>
      </c>
      <c r="F11" s="3" t="s">
        <v>16</v>
      </c>
      <c r="G11" s="3" t="s">
        <v>17</v>
      </c>
    </row>
    <row r="12" spans="1:10">
      <c r="A12" s="12" t="s">
        <v>1</v>
      </c>
      <c r="B12" s="13">
        <v>0.2</v>
      </c>
      <c r="E12" s="14" t="s">
        <v>6</v>
      </c>
      <c r="F12" s="14" t="s">
        <v>11</v>
      </c>
      <c r="G12" s="14">
        <f>B11*B12</f>
        <v>2.0000000000000004E-2</v>
      </c>
    </row>
    <row r="13" spans="1:10">
      <c r="A13" s="7" t="s">
        <v>2</v>
      </c>
      <c r="B13" s="8">
        <v>0.5</v>
      </c>
      <c r="E13" s="9" t="s">
        <v>9</v>
      </c>
      <c r="F13" s="9" t="s">
        <v>13</v>
      </c>
      <c r="G13" s="9">
        <f>B13</f>
        <v>0.5</v>
      </c>
    </row>
    <row r="14" spans="1:10">
      <c r="A14" s="7" t="s">
        <v>3</v>
      </c>
      <c r="B14" s="8">
        <v>0.7</v>
      </c>
      <c r="E14" s="9" t="s">
        <v>7</v>
      </c>
      <c r="F14" s="9" t="s">
        <v>12</v>
      </c>
      <c r="G14" s="9">
        <f>B14*B15+(1-B14)*B15+B14*(1-B15)</f>
        <v>0.97000000000000008</v>
      </c>
    </row>
    <row r="15" spans="1:10">
      <c r="A15" s="7" t="s">
        <v>4</v>
      </c>
      <c r="B15" s="8">
        <v>0.9</v>
      </c>
      <c r="E15" s="9" t="s">
        <v>10</v>
      </c>
      <c r="F15" s="9" t="s">
        <v>14</v>
      </c>
      <c r="G15" s="9">
        <f>B16</f>
        <v>0.3</v>
      </c>
    </row>
    <row r="16" spans="1:10">
      <c r="A16" s="7" t="s">
        <v>5</v>
      </c>
      <c r="B16" s="8">
        <v>0.3</v>
      </c>
      <c r="E16" s="9" t="s">
        <v>32</v>
      </c>
      <c r="F16" s="9" t="s">
        <v>33</v>
      </c>
      <c r="G16" s="9">
        <f>G13*G14*G15</f>
        <v>0.14550000000000002</v>
      </c>
    </row>
    <row r="17" spans="1:7" ht="15.75" thickBot="1">
      <c r="A17" s="5" t="s">
        <v>8</v>
      </c>
      <c r="B17" s="2">
        <f>AVERAGE(B11:B16)</f>
        <v>0.44999999999999996</v>
      </c>
      <c r="F17" s="15" t="s">
        <v>18</v>
      </c>
      <c r="G17" s="15">
        <f>G12*G16+(1-G12)*G16+G12*(1-G16)</f>
        <v>0.16259000000000001</v>
      </c>
    </row>
    <row r="18" spans="1:7" ht="15.75" thickBot="1"/>
    <row r="19" spans="1:7" ht="15.75" thickBot="1">
      <c r="A19" s="6" t="s">
        <v>28</v>
      </c>
    </row>
    <row r="20" spans="1:7">
      <c r="A20" s="10" t="s">
        <v>0</v>
      </c>
      <c r="B20" s="11">
        <v>0.1</v>
      </c>
      <c r="C20" s="3"/>
      <c r="D20" s="3"/>
      <c r="E20" s="3" t="s">
        <v>15</v>
      </c>
      <c r="F20" s="3" t="s">
        <v>16</v>
      </c>
      <c r="G20" s="3" t="s">
        <v>17</v>
      </c>
    </row>
    <row r="21" spans="1:7">
      <c r="A21" s="12" t="s">
        <v>1</v>
      </c>
      <c r="B21" s="13">
        <v>0.2</v>
      </c>
      <c r="E21" s="14" t="s">
        <v>6</v>
      </c>
      <c r="F21" s="14" t="s">
        <v>11</v>
      </c>
      <c r="G21" s="14">
        <f>B20*B21</f>
        <v>2.0000000000000004E-2</v>
      </c>
    </row>
    <row r="22" spans="1:7">
      <c r="A22" s="7" t="s">
        <v>2</v>
      </c>
      <c r="B22" s="8">
        <v>0.7</v>
      </c>
      <c r="E22" s="9" t="s">
        <v>9</v>
      </c>
      <c r="F22" s="9" t="s">
        <v>13</v>
      </c>
      <c r="G22" s="9">
        <f>B22</f>
        <v>0.7</v>
      </c>
    </row>
    <row r="23" spans="1:7">
      <c r="A23" s="7" t="s">
        <v>3</v>
      </c>
      <c r="B23" s="8">
        <v>0.9</v>
      </c>
      <c r="E23" s="9" t="s">
        <v>7</v>
      </c>
      <c r="F23" s="9" t="s">
        <v>12</v>
      </c>
      <c r="G23" s="9">
        <f>B23*B24+(1-B23)*B24+B23*(1-B24)</f>
        <v>0.92999999999999994</v>
      </c>
    </row>
    <row r="24" spans="1:7">
      <c r="A24" s="7" t="s">
        <v>4</v>
      </c>
      <c r="B24" s="8">
        <v>0.3</v>
      </c>
      <c r="E24" s="9" t="s">
        <v>10</v>
      </c>
      <c r="F24" s="9" t="s">
        <v>14</v>
      </c>
      <c r="G24" s="9">
        <f>B25</f>
        <v>0.5</v>
      </c>
    </row>
    <row r="25" spans="1:7">
      <c r="A25" s="7" t="s">
        <v>5</v>
      </c>
      <c r="B25" s="8">
        <v>0.5</v>
      </c>
      <c r="E25" s="9" t="s">
        <v>32</v>
      </c>
      <c r="F25" s="9" t="s">
        <v>33</v>
      </c>
      <c r="G25" s="9">
        <f>G22*G23*G24</f>
        <v>0.32549999999999996</v>
      </c>
    </row>
    <row r="26" spans="1:7" ht="15.75" thickBot="1">
      <c r="A26" s="5" t="s">
        <v>8</v>
      </c>
      <c r="B26" s="2">
        <f>AVERAGE(B20:B25)</f>
        <v>0.44999999999999996</v>
      </c>
      <c r="F26" s="15" t="s">
        <v>18</v>
      </c>
      <c r="G26" s="15">
        <f>G21*G25+(1-G21)*G25+G21*(1-G25)</f>
        <v>0.33898999999999996</v>
      </c>
    </row>
    <row r="27" spans="1:7" ht="15.75" thickBot="1"/>
    <row r="28" spans="1:7" ht="15.75" thickBot="1">
      <c r="A28" s="6" t="s">
        <v>27</v>
      </c>
    </row>
    <row r="29" spans="1:7">
      <c r="A29" s="10" t="s">
        <v>0</v>
      </c>
      <c r="B29" s="11">
        <v>0.1</v>
      </c>
      <c r="C29" s="3"/>
      <c r="D29" s="3"/>
      <c r="E29" s="3" t="s">
        <v>15</v>
      </c>
      <c r="F29" s="3" t="s">
        <v>16</v>
      </c>
      <c r="G29" s="3" t="s">
        <v>17</v>
      </c>
    </row>
    <row r="30" spans="1:7">
      <c r="A30" s="12" t="s">
        <v>1</v>
      </c>
      <c r="B30" s="13">
        <v>0.2</v>
      </c>
      <c r="E30" s="14" t="s">
        <v>6</v>
      </c>
      <c r="F30" s="14" t="s">
        <v>11</v>
      </c>
      <c r="G30" s="14">
        <f>B29*B30</f>
        <v>2.0000000000000004E-2</v>
      </c>
    </row>
    <row r="31" spans="1:7">
      <c r="A31" s="7" t="s">
        <v>2</v>
      </c>
      <c r="B31" s="8">
        <v>0.9</v>
      </c>
      <c r="E31" s="9" t="s">
        <v>9</v>
      </c>
      <c r="F31" s="9" t="s">
        <v>13</v>
      </c>
      <c r="G31" s="9">
        <f>B31</f>
        <v>0.9</v>
      </c>
    </row>
    <row r="32" spans="1:7">
      <c r="A32" s="7" t="s">
        <v>3</v>
      </c>
      <c r="B32" s="8">
        <v>0.5</v>
      </c>
      <c r="E32" s="9" t="s">
        <v>7</v>
      </c>
      <c r="F32" s="9" t="s">
        <v>12</v>
      </c>
      <c r="G32" s="9">
        <f>B32*B33+(1-B32)*B33+B32*(1-B33)</f>
        <v>0.64999999999999991</v>
      </c>
    </row>
    <row r="33" spans="1:7">
      <c r="A33" s="7" t="s">
        <v>4</v>
      </c>
      <c r="B33" s="8">
        <v>0.3</v>
      </c>
      <c r="E33" s="9" t="s">
        <v>10</v>
      </c>
      <c r="F33" s="9" t="s">
        <v>14</v>
      </c>
      <c r="G33" s="9">
        <f>B34</f>
        <v>0.7</v>
      </c>
    </row>
    <row r="34" spans="1:7">
      <c r="A34" s="7" t="s">
        <v>5</v>
      </c>
      <c r="B34" s="8">
        <v>0.7</v>
      </c>
      <c r="E34" s="9" t="s">
        <v>32</v>
      </c>
      <c r="F34" s="9" t="s">
        <v>33</v>
      </c>
      <c r="G34" s="9">
        <f>G31*G32*G33</f>
        <v>0.40949999999999998</v>
      </c>
    </row>
    <row r="35" spans="1:7" ht="15.75" thickBot="1">
      <c r="A35" s="5" t="s">
        <v>8</v>
      </c>
      <c r="B35" s="2">
        <f>AVERAGE(B29:B34)</f>
        <v>0.45</v>
      </c>
      <c r="F35" s="15" t="s">
        <v>18</v>
      </c>
      <c r="G35" s="15">
        <f>G30*G34+(1-G30)*G34+G30*(1-G34)</f>
        <v>0.42130999999999991</v>
      </c>
    </row>
    <row r="36" spans="1:7" ht="15.75" thickBot="1"/>
    <row r="37" spans="1:7" ht="15.75" thickBot="1">
      <c r="A37" s="6" t="s">
        <v>26</v>
      </c>
    </row>
    <row r="38" spans="1:7">
      <c r="A38" s="10" t="s">
        <v>0</v>
      </c>
      <c r="B38" s="11">
        <v>0.1</v>
      </c>
      <c r="C38" s="3"/>
      <c r="D38" s="3"/>
      <c r="E38" s="3" t="s">
        <v>15</v>
      </c>
      <c r="F38" s="3" t="s">
        <v>16</v>
      </c>
      <c r="G38" s="3" t="s">
        <v>17</v>
      </c>
    </row>
    <row r="39" spans="1:7">
      <c r="A39" s="12" t="s">
        <v>1</v>
      </c>
      <c r="B39" s="13">
        <v>0.2</v>
      </c>
      <c r="E39" s="14" t="s">
        <v>6</v>
      </c>
      <c r="F39" s="14" t="s">
        <v>11</v>
      </c>
      <c r="G39" s="14">
        <f>B38*B39</f>
        <v>2.0000000000000004E-2</v>
      </c>
    </row>
    <row r="40" spans="1:7">
      <c r="A40" s="7" t="s">
        <v>2</v>
      </c>
      <c r="B40" s="8">
        <v>0.7</v>
      </c>
      <c r="E40" s="9" t="s">
        <v>9</v>
      </c>
      <c r="F40" s="9" t="s">
        <v>13</v>
      </c>
      <c r="G40" s="9">
        <f>B40</f>
        <v>0.7</v>
      </c>
    </row>
    <row r="41" spans="1:7">
      <c r="A41" s="7" t="s">
        <v>3</v>
      </c>
      <c r="B41" s="8">
        <v>0.9</v>
      </c>
      <c r="E41" s="9" t="s">
        <v>7</v>
      </c>
      <c r="F41" s="9" t="s">
        <v>12</v>
      </c>
      <c r="G41" s="9">
        <f>B41*B42+(1-B41)*B42+B41*(1-B42)</f>
        <v>0.92999999999999994</v>
      </c>
    </row>
    <row r="42" spans="1:7">
      <c r="A42" s="7" t="s">
        <v>4</v>
      </c>
      <c r="B42" s="8">
        <v>0.3</v>
      </c>
      <c r="E42" s="9" t="s">
        <v>10</v>
      </c>
      <c r="F42" s="9" t="s">
        <v>14</v>
      </c>
      <c r="G42" s="9">
        <f>B43</f>
        <v>0.5</v>
      </c>
    </row>
    <row r="43" spans="1:7">
      <c r="A43" s="7" t="s">
        <v>5</v>
      </c>
      <c r="B43" s="8">
        <v>0.5</v>
      </c>
      <c r="E43" s="9" t="s">
        <v>32</v>
      </c>
      <c r="F43" s="9" t="s">
        <v>33</v>
      </c>
      <c r="G43" s="9">
        <f>G40*G41*G42</f>
        <v>0.32549999999999996</v>
      </c>
    </row>
    <row r="44" spans="1:7" ht="15.75" thickBot="1">
      <c r="A44" s="5" t="s">
        <v>8</v>
      </c>
      <c r="B44" s="2">
        <f>AVERAGE(B38:B43)</f>
        <v>0.44999999999999996</v>
      </c>
      <c r="F44" s="15" t="s">
        <v>18</v>
      </c>
      <c r="G44" s="15">
        <f>G39*G43+(1-G39)*G43+G39*(1-G43)</f>
        <v>0.33898999999999996</v>
      </c>
    </row>
    <row r="45" spans="1:7" ht="15.75" thickBot="1"/>
    <row r="46" spans="1:7" ht="15.75" thickBot="1">
      <c r="A46" s="6" t="s">
        <v>25</v>
      </c>
    </row>
    <row r="47" spans="1:7">
      <c r="A47" s="10" t="s">
        <v>0</v>
      </c>
      <c r="B47" s="11">
        <v>0.2</v>
      </c>
      <c r="C47" s="3"/>
      <c r="D47" s="3"/>
      <c r="E47" s="3" t="s">
        <v>15</v>
      </c>
      <c r="F47" s="3" t="s">
        <v>16</v>
      </c>
      <c r="G47" s="3" t="s">
        <v>17</v>
      </c>
    </row>
    <row r="48" spans="1:7">
      <c r="A48" s="12" t="s">
        <v>1</v>
      </c>
      <c r="B48" s="13">
        <v>0.5</v>
      </c>
      <c r="E48" s="14" t="s">
        <v>6</v>
      </c>
      <c r="F48" s="14" t="s">
        <v>11</v>
      </c>
      <c r="G48" s="14">
        <f>B47*B48</f>
        <v>0.1</v>
      </c>
    </row>
    <row r="49" spans="1:7">
      <c r="A49" s="7" t="s">
        <v>2</v>
      </c>
      <c r="B49" s="8">
        <v>0.7</v>
      </c>
      <c r="E49" s="9" t="s">
        <v>9</v>
      </c>
      <c r="F49" s="9" t="s">
        <v>13</v>
      </c>
      <c r="G49" s="9">
        <f>B49</f>
        <v>0.7</v>
      </c>
    </row>
    <row r="50" spans="1:7">
      <c r="A50" s="7" t="s">
        <v>3</v>
      </c>
      <c r="B50" s="8">
        <v>0.9</v>
      </c>
      <c r="E50" s="9" t="s">
        <v>7</v>
      </c>
      <c r="F50" s="9" t="s">
        <v>12</v>
      </c>
      <c r="G50" s="9">
        <f>B50*B51+(1-B50)*B51+B50*(1-B51)</f>
        <v>0.91</v>
      </c>
    </row>
    <row r="51" spans="1:7">
      <c r="A51" s="7" t="s">
        <v>4</v>
      </c>
      <c r="B51" s="8">
        <v>0.1</v>
      </c>
      <c r="E51" s="9" t="s">
        <v>10</v>
      </c>
      <c r="F51" s="9" t="s">
        <v>14</v>
      </c>
      <c r="G51" s="9">
        <f>B52</f>
        <v>0.3</v>
      </c>
    </row>
    <row r="52" spans="1:7">
      <c r="A52" s="7" t="s">
        <v>5</v>
      </c>
      <c r="B52" s="8">
        <v>0.3</v>
      </c>
      <c r="E52" s="9" t="s">
        <v>32</v>
      </c>
      <c r="F52" s="9" t="s">
        <v>33</v>
      </c>
      <c r="G52" s="9">
        <f>G49*G50*G51</f>
        <v>0.19109999999999999</v>
      </c>
    </row>
    <row r="53" spans="1:7" ht="15.75" thickBot="1">
      <c r="A53" s="5" t="s">
        <v>8</v>
      </c>
      <c r="B53" s="2">
        <f>AVERAGE(B47:B52)</f>
        <v>0.44999999999999996</v>
      </c>
      <c r="F53" s="15" t="s">
        <v>18</v>
      </c>
      <c r="G53" s="15">
        <f>G48*G52+(1-G48)*G52+G48*(1-G52)</f>
        <v>0.27199000000000001</v>
      </c>
    </row>
    <row r="54" spans="1:7" ht="15.75" thickBot="1"/>
    <row r="55" spans="1:7" ht="15.75" thickBot="1">
      <c r="A55" s="6" t="s">
        <v>24</v>
      </c>
    </row>
    <row r="56" spans="1:7">
      <c r="A56" s="10" t="s">
        <v>0</v>
      </c>
      <c r="B56" s="11">
        <v>0.9</v>
      </c>
      <c r="C56" s="3"/>
      <c r="D56" s="3"/>
      <c r="E56" s="3" t="s">
        <v>15</v>
      </c>
      <c r="F56" s="3" t="s">
        <v>16</v>
      </c>
      <c r="G56" s="3" t="s">
        <v>17</v>
      </c>
    </row>
    <row r="57" spans="1:7">
      <c r="A57" s="12" t="s">
        <v>1</v>
      </c>
      <c r="B57" s="13">
        <v>0.7</v>
      </c>
      <c r="E57" s="14" t="s">
        <v>6</v>
      </c>
      <c r="F57" s="14" t="s">
        <v>11</v>
      </c>
      <c r="G57" s="14">
        <f>B56*B57</f>
        <v>0.63</v>
      </c>
    </row>
    <row r="58" spans="1:7">
      <c r="A58" s="7" t="s">
        <v>2</v>
      </c>
      <c r="B58" s="8">
        <v>0.1</v>
      </c>
      <c r="E58" s="9" t="s">
        <v>9</v>
      </c>
      <c r="F58" s="9" t="s">
        <v>13</v>
      </c>
      <c r="G58" s="9">
        <f>B58</f>
        <v>0.1</v>
      </c>
    </row>
    <row r="59" spans="1:7">
      <c r="A59" s="7" t="s">
        <v>3</v>
      </c>
      <c r="B59" s="8">
        <v>0.2</v>
      </c>
      <c r="E59" s="9" t="s">
        <v>7</v>
      </c>
      <c r="F59" s="9" t="s">
        <v>12</v>
      </c>
      <c r="G59" s="9">
        <f>B59*B60+(1-B59)*B60+B59*(1-B60)</f>
        <v>0.6</v>
      </c>
    </row>
    <row r="60" spans="1:7">
      <c r="A60" s="7" t="s">
        <v>4</v>
      </c>
      <c r="B60" s="8">
        <v>0.5</v>
      </c>
      <c r="E60" s="9" t="s">
        <v>10</v>
      </c>
      <c r="F60" s="9" t="s">
        <v>14</v>
      </c>
      <c r="G60" s="9">
        <f>B61</f>
        <v>0.3</v>
      </c>
    </row>
    <row r="61" spans="1:7">
      <c r="A61" s="7" t="s">
        <v>5</v>
      </c>
      <c r="B61" s="8">
        <v>0.3</v>
      </c>
      <c r="E61" s="9" t="s">
        <v>32</v>
      </c>
      <c r="F61" s="9" t="s">
        <v>33</v>
      </c>
      <c r="G61" s="9">
        <f>G58*G59*G60</f>
        <v>1.7999999999999999E-2</v>
      </c>
    </row>
    <row r="62" spans="1:7" ht="15.75" thickBot="1">
      <c r="A62" s="5" t="s">
        <v>8</v>
      </c>
      <c r="B62" s="2">
        <f>AVERAGE(B56:B61)</f>
        <v>0.45</v>
      </c>
      <c r="F62" s="15" t="s">
        <v>18</v>
      </c>
      <c r="G62" s="15">
        <f>G57*G61+(1-G57)*G61+G57*(1-G61)</f>
        <v>0.63666</v>
      </c>
    </row>
    <row r="63" spans="1:7" ht="15.75" thickBot="1"/>
    <row r="64" spans="1:7" ht="15.75" thickBot="1">
      <c r="A64" s="6" t="s">
        <v>23</v>
      </c>
    </row>
    <row r="65" spans="1:7">
      <c r="A65" s="10" t="s">
        <v>0</v>
      </c>
      <c r="B65" s="11">
        <v>0.9</v>
      </c>
      <c r="C65" s="3"/>
      <c r="D65" s="3"/>
      <c r="E65" s="3" t="s">
        <v>15</v>
      </c>
      <c r="F65" s="3" t="s">
        <v>16</v>
      </c>
      <c r="G65" s="3" t="s">
        <v>17</v>
      </c>
    </row>
    <row r="66" spans="1:7">
      <c r="A66" s="12" t="s">
        <v>1</v>
      </c>
      <c r="B66" s="13">
        <v>0.7</v>
      </c>
      <c r="E66" s="14" t="s">
        <v>6</v>
      </c>
      <c r="F66" s="14" t="s">
        <v>11</v>
      </c>
      <c r="G66" s="14">
        <f>B65*B66</f>
        <v>0.63</v>
      </c>
    </row>
    <row r="67" spans="1:7">
      <c r="A67" s="7" t="s">
        <v>2</v>
      </c>
      <c r="B67" s="8">
        <v>0.5</v>
      </c>
      <c r="E67" s="9" t="s">
        <v>9</v>
      </c>
      <c r="F67" s="9" t="s">
        <v>13</v>
      </c>
      <c r="G67" s="9">
        <f>B67</f>
        <v>0.5</v>
      </c>
    </row>
    <row r="68" spans="1:7">
      <c r="A68" s="7" t="s">
        <v>3</v>
      </c>
      <c r="B68" s="8">
        <v>0.3</v>
      </c>
      <c r="E68" s="9" t="s">
        <v>7</v>
      </c>
      <c r="F68" s="9" t="s">
        <v>12</v>
      </c>
      <c r="G68" s="9">
        <f>B68*B69+(1-B68)*B69+B68*(1-B69)</f>
        <v>0.37</v>
      </c>
    </row>
    <row r="69" spans="1:7">
      <c r="A69" s="7" t="s">
        <v>4</v>
      </c>
      <c r="B69" s="8">
        <v>0.1</v>
      </c>
      <c r="E69" s="9" t="s">
        <v>10</v>
      </c>
      <c r="F69" s="9" t="s">
        <v>14</v>
      </c>
      <c r="G69" s="9">
        <f>B70</f>
        <v>0.2</v>
      </c>
    </row>
    <row r="70" spans="1:7">
      <c r="A70" s="7" t="s">
        <v>5</v>
      </c>
      <c r="B70" s="8">
        <v>0.2</v>
      </c>
      <c r="E70" s="9" t="s">
        <v>32</v>
      </c>
      <c r="F70" s="9" t="s">
        <v>33</v>
      </c>
      <c r="G70" s="9">
        <f>G67*G68*G69</f>
        <v>3.6999999999999998E-2</v>
      </c>
    </row>
    <row r="71" spans="1:7" ht="15.75" thickBot="1">
      <c r="A71" s="5" t="s">
        <v>8</v>
      </c>
      <c r="B71" s="2">
        <f>AVERAGE(B65:B70)</f>
        <v>0.45</v>
      </c>
      <c r="F71" s="15" t="s">
        <v>18</v>
      </c>
      <c r="G71" s="15">
        <f>G66*G70+(1-G66)*G70+G66*(1-G70)</f>
        <v>0.64368999999999998</v>
      </c>
    </row>
    <row r="72" spans="1:7" ht="15.75" thickBot="1"/>
    <row r="73" spans="1:7" ht="15.75" thickBot="1">
      <c r="A73" s="6" t="s">
        <v>22</v>
      </c>
    </row>
    <row r="74" spans="1:7">
      <c r="A74" s="10" t="s">
        <v>0</v>
      </c>
      <c r="B74" s="11">
        <v>0.9</v>
      </c>
      <c r="C74" s="3"/>
      <c r="D74" s="3"/>
      <c r="E74" s="3" t="s">
        <v>15</v>
      </c>
      <c r="F74" s="3" t="s">
        <v>16</v>
      </c>
      <c r="G74" s="3" t="s">
        <v>17</v>
      </c>
    </row>
    <row r="75" spans="1:7">
      <c r="A75" s="12" t="s">
        <v>1</v>
      </c>
      <c r="B75" s="13">
        <v>0.7</v>
      </c>
      <c r="E75" s="14" t="s">
        <v>6</v>
      </c>
      <c r="F75" s="14" t="s">
        <v>11</v>
      </c>
      <c r="G75" s="14">
        <f>B74*B75</f>
        <v>0.63</v>
      </c>
    </row>
    <row r="76" spans="1:7">
      <c r="A76" s="7" t="s">
        <v>2</v>
      </c>
      <c r="B76" s="8">
        <v>0.5</v>
      </c>
      <c r="E76" s="9" t="s">
        <v>9</v>
      </c>
      <c r="F76" s="9" t="s">
        <v>13</v>
      </c>
      <c r="G76" s="9">
        <f>B76</f>
        <v>0.5</v>
      </c>
    </row>
    <row r="77" spans="1:7">
      <c r="A77" s="7" t="s">
        <v>3</v>
      </c>
      <c r="B77" s="8">
        <v>0.1</v>
      </c>
      <c r="E77" s="9" t="s">
        <v>7</v>
      </c>
      <c r="F77" s="9" t="s">
        <v>12</v>
      </c>
      <c r="G77" s="9">
        <f>B77*B78+(1-B77)*B78+B77*(1-B78)</f>
        <v>0.28000000000000003</v>
      </c>
    </row>
    <row r="78" spans="1:7">
      <c r="A78" s="7" t="s">
        <v>4</v>
      </c>
      <c r="B78" s="8">
        <v>0.2</v>
      </c>
      <c r="E78" s="9" t="s">
        <v>10</v>
      </c>
      <c r="F78" s="9" t="s">
        <v>14</v>
      </c>
      <c r="G78" s="9">
        <f>B79</f>
        <v>0.3</v>
      </c>
    </row>
    <row r="79" spans="1:7">
      <c r="A79" s="7" t="s">
        <v>5</v>
      </c>
      <c r="B79" s="8">
        <v>0.3</v>
      </c>
      <c r="E79" s="9" t="s">
        <v>32</v>
      </c>
      <c r="F79" s="9" t="s">
        <v>33</v>
      </c>
      <c r="G79" s="9">
        <f>G76*G77*G78</f>
        <v>4.2000000000000003E-2</v>
      </c>
    </row>
    <row r="80" spans="1:7" ht="15.75" thickBot="1">
      <c r="A80" s="5" t="s">
        <v>8</v>
      </c>
      <c r="B80" s="2">
        <f>AVERAGE(B74:B79)</f>
        <v>0.45</v>
      </c>
      <c r="F80" s="15" t="s">
        <v>18</v>
      </c>
      <c r="G80" s="15">
        <f>G75*G79+(1-G75)*G79+G75*(1-G79)</f>
        <v>0.64554</v>
      </c>
    </row>
    <row r="81" spans="1:7" ht="15.75" thickBot="1"/>
    <row r="82" spans="1:7" ht="15.75" thickBot="1">
      <c r="A82" s="6" t="s">
        <v>21</v>
      </c>
    </row>
    <row r="83" spans="1:7">
      <c r="A83" s="10" t="s">
        <v>0</v>
      </c>
      <c r="B83" s="11">
        <v>0.9</v>
      </c>
      <c r="C83" s="3"/>
      <c r="D83" s="3"/>
      <c r="E83" s="3" t="s">
        <v>15</v>
      </c>
      <c r="F83" s="3" t="s">
        <v>16</v>
      </c>
      <c r="G83" s="3" t="s">
        <v>17</v>
      </c>
    </row>
    <row r="84" spans="1:7">
      <c r="A84" s="12" t="s">
        <v>1</v>
      </c>
      <c r="B84" s="13">
        <v>0.7</v>
      </c>
      <c r="E84" s="14" t="s">
        <v>6</v>
      </c>
      <c r="F84" s="14" t="s">
        <v>11</v>
      </c>
      <c r="G84" s="14">
        <f>B83*B84</f>
        <v>0.63</v>
      </c>
    </row>
    <row r="85" spans="1:7">
      <c r="A85" s="7" t="s">
        <v>2</v>
      </c>
      <c r="B85" s="8">
        <v>0.1</v>
      </c>
      <c r="E85" s="9" t="s">
        <v>9</v>
      </c>
      <c r="F85" s="9" t="s">
        <v>13</v>
      </c>
      <c r="G85" s="9">
        <f>B85</f>
        <v>0.1</v>
      </c>
    </row>
    <row r="86" spans="1:7">
      <c r="A86" s="7" t="s">
        <v>3</v>
      </c>
      <c r="B86" s="8">
        <v>0.3</v>
      </c>
      <c r="E86" s="9" t="s">
        <v>7</v>
      </c>
      <c r="F86" s="9" t="s">
        <v>12</v>
      </c>
      <c r="G86" s="9">
        <f>B86*B87+(1-B86)*B87+B86*(1-B87)</f>
        <v>0.65</v>
      </c>
    </row>
    <row r="87" spans="1:7">
      <c r="A87" s="7" t="s">
        <v>4</v>
      </c>
      <c r="B87" s="8">
        <v>0.5</v>
      </c>
      <c r="E87" s="9" t="s">
        <v>10</v>
      </c>
      <c r="F87" s="9" t="s">
        <v>14</v>
      </c>
      <c r="G87" s="9">
        <f>B88</f>
        <v>0.2</v>
      </c>
    </row>
    <row r="88" spans="1:7">
      <c r="A88" s="7" t="s">
        <v>5</v>
      </c>
      <c r="B88" s="8">
        <v>0.2</v>
      </c>
      <c r="E88" s="9" t="s">
        <v>32</v>
      </c>
      <c r="F88" s="9" t="s">
        <v>33</v>
      </c>
      <c r="G88" s="9">
        <f>G85*G86*G87</f>
        <v>1.3000000000000001E-2</v>
      </c>
    </row>
    <row r="89" spans="1:7" ht="15.75" thickBot="1">
      <c r="A89" s="5" t="s">
        <v>8</v>
      </c>
      <c r="B89" s="2">
        <f>AVERAGE(B83:B88)</f>
        <v>0.45</v>
      </c>
      <c r="F89" s="15" t="s">
        <v>18</v>
      </c>
      <c r="G89" s="15">
        <f>G84*G88+(1-G84)*G88+G84*(1-G88)</f>
        <v>0.63480999999999999</v>
      </c>
    </row>
    <row r="91" spans="1:7">
      <c r="A91" s="19" t="s">
        <v>48</v>
      </c>
    </row>
    <row r="92" spans="1:7">
      <c r="A92" t="s">
        <v>35</v>
      </c>
    </row>
    <row r="93" spans="1:7">
      <c r="A93" t="s">
        <v>36</v>
      </c>
    </row>
    <row r="94" spans="1:7">
      <c r="A94" t="s">
        <v>37</v>
      </c>
    </row>
    <row r="95" spans="1:7">
      <c r="A95" t="s">
        <v>38</v>
      </c>
    </row>
    <row r="97" spans="1:1">
      <c r="A97" t="s">
        <v>40</v>
      </c>
    </row>
    <row r="98" spans="1:1">
      <c r="A98" t="s">
        <v>39</v>
      </c>
    </row>
    <row r="99" spans="1:1">
      <c r="A99" t="s">
        <v>46</v>
      </c>
    </row>
    <row r="100" spans="1:1">
      <c r="A10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2"/>
  <sheetViews>
    <sheetView tabSelected="1" topLeftCell="A76" zoomScaleNormal="100" workbookViewId="0">
      <selection activeCell="F85" sqref="F85"/>
    </sheetView>
  </sheetViews>
  <sheetFormatPr defaultRowHeight="15"/>
  <cols>
    <col min="5" max="5" width="45.42578125" bestFit="1" customWidth="1"/>
    <col min="6" max="7" width="11.85546875" bestFit="1" customWidth="1"/>
    <col min="8" max="8" width="54.140625" bestFit="1" customWidth="1"/>
    <col min="9" max="9" width="12" bestFit="1" customWidth="1"/>
    <col min="10" max="10" width="12" customWidth="1"/>
    <col min="11" max="11" width="11.85546875" bestFit="1" customWidth="1"/>
  </cols>
  <sheetData>
    <row r="1" spans="1:9" ht="15.75" thickBot="1">
      <c r="H1" s="3"/>
    </row>
    <row r="2" spans="1:9" ht="15.75" thickBot="1">
      <c r="A2" s="6" t="s">
        <v>19</v>
      </c>
      <c r="E2" s="22" t="s">
        <v>50</v>
      </c>
      <c r="F2" s="22"/>
      <c r="H2" s="3" t="s">
        <v>49</v>
      </c>
      <c r="I2" s="3"/>
    </row>
    <row r="3" spans="1:9">
      <c r="A3" s="10" t="s">
        <v>0</v>
      </c>
      <c r="B3" s="11">
        <v>0.1</v>
      </c>
      <c r="C3" s="3"/>
      <c r="D3" s="3"/>
      <c r="E3" s="3" t="s">
        <v>15</v>
      </c>
      <c r="F3" s="3" t="s">
        <v>17</v>
      </c>
      <c r="H3" s="3" t="s">
        <v>15</v>
      </c>
      <c r="I3" s="3" t="s">
        <v>17</v>
      </c>
    </row>
    <row r="4" spans="1:9">
      <c r="A4" s="12" t="s">
        <v>1</v>
      </c>
      <c r="B4" s="13">
        <v>0.2</v>
      </c>
      <c r="E4" s="14" t="s">
        <v>44</v>
      </c>
      <c r="F4" s="14">
        <f>B3*B4</f>
        <v>2.0000000000000004E-2</v>
      </c>
      <c r="H4" s="14" t="s">
        <v>44</v>
      </c>
      <c r="I4" s="14">
        <f>B9*B9</f>
        <v>0.20250000000000001</v>
      </c>
    </row>
    <row r="5" spans="1:9">
      <c r="A5" s="7" t="s">
        <v>2</v>
      </c>
      <c r="B5" s="8">
        <v>0.3</v>
      </c>
      <c r="E5" s="17" t="s">
        <v>43</v>
      </c>
      <c r="F5" s="17">
        <f>B5*B8</f>
        <v>0.27</v>
      </c>
      <c r="H5" s="17" t="s">
        <v>43</v>
      </c>
      <c r="I5" s="17">
        <f>B9*B9</f>
        <v>0.20250000000000001</v>
      </c>
    </row>
    <row r="6" spans="1:9">
      <c r="A6" s="7" t="s">
        <v>3</v>
      </c>
      <c r="B6" s="8">
        <v>0.5</v>
      </c>
      <c r="E6" s="18" t="s">
        <v>7</v>
      </c>
      <c r="F6" s="18">
        <f>B6*B7+(1-B6)*B7+B6*(1-B7)</f>
        <v>0.85</v>
      </c>
      <c r="H6" s="18" t="s">
        <v>7</v>
      </c>
      <c r="I6" s="18">
        <f>B9*B9+(1-B9)*B9+B9*(1-B9)</f>
        <v>0.69750000000000012</v>
      </c>
    </row>
    <row r="7" spans="1:9">
      <c r="A7" s="7" t="s">
        <v>4</v>
      </c>
      <c r="B7" s="8">
        <v>0.7</v>
      </c>
      <c r="E7" s="17" t="s">
        <v>32</v>
      </c>
      <c r="F7" s="17">
        <f>F5*F6</f>
        <v>0.22950000000000001</v>
      </c>
      <c r="H7" s="17" t="s">
        <v>32</v>
      </c>
      <c r="I7" s="17">
        <f>I5*I6</f>
        <v>0.14124375000000003</v>
      </c>
    </row>
    <row r="8" spans="1:9">
      <c r="A8" s="7" t="s">
        <v>5</v>
      </c>
      <c r="B8" s="8">
        <v>0.9</v>
      </c>
      <c r="E8" s="20" t="s">
        <v>45</v>
      </c>
      <c r="F8" s="20">
        <f>F4*F7+(1-F4)*F7+F4*(1-F7)</f>
        <v>0.24491000000000002</v>
      </c>
      <c r="H8" s="20" t="s">
        <v>45</v>
      </c>
      <c r="I8" s="20">
        <f>I4*I7+(1-I4)*I7+I4*(1-I7)</f>
        <v>0.31514189062500003</v>
      </c>
    </row>
    <row r="9" spans="1:9" ht="15.75" thickBot="1">
      <c r="A9" s="5" t="s">
        <v>8</v>
      </c>
      <c r="B9" s="2">
        <f>AVERAGE(B3:B8)</f>
        <v>0.45</v>
      </c>
      <c r="E9" t="s">
        <v>53</v>
      </c>
      <c r="F9" t="str">
        <f>IF(F8&gt;$I$8,"Ano", "Nie")</f>
        <v>Nie</v>
      </c>
    </row>
    <row r="10" spans="1:9">
      <c r="H10" s="3" t="s">
        <v>30</v>
      </c>
    </row>
    <row r="11" spans="1:9" ht="15.75" thickBot="1">
      <c r="H11" t="s">
        <v>31</v>
      </c>
    </row>
    <row r="12" spans="1:9" ht="15.75" thickBot="1">
      <c r="A12" s="6" t="s">
        <v>20</v>
      </c>
      <c r="E12" s="22" t="s">
        <v>50</v>
      </c>
      <c r="F12" s="22"/>
    </row>
    <row r="13" spans="1:9">
      <c r="A13" s="10" t="s">
        <v>0</v>
      </c>
      <c r="B13" s="11">
        <v>0.1</v>
      </c>
      <c r="C13" s="3"/>
      <c r="D13" s="3"/>
      <c r="E13" s="3" t="s">
        <v>15</v>
      </c>
      <c r="F13" s="3" t="s">
        <v>17</v>
      </c>
    </row>
    <row r="14" spans="1:9">
      <c r="A14" s="12" t="s">
        <v>1</v>
      </c>
      <c r="B14" s="13">
        <v>0.2</v>
      </c>
      <c r="E14" s="14" t="s">
        <v>44</v>
      </c>
      <c r="F14" s="14">
        <f>B13*B14</f>
        <v>2.0000000000000004E-2</v>
      </c>
    </row>
    <row r="15" spans="1:9">
      <c r="A15" s="7" t="s">
        <v>2</v>
      </c>
      <c r="B15" s="8">
        <v>0.5</v>
      </c>
      <c r="E15" s="17" t="s">
        <v>43</v>
      </c>
      <c r="F15" s="17">
        <f>B15*B18</f>
        <v>0.15</v>
      </c>
    </row>
    <row r="16" spans="1:9">
      <c r="A16" s="7" t="s">
        <v>3</v>
      </c>
      <c r="B16" s="8">
        <v>0.7</v>
      </c>
      <c r="E16" s="18" t="s">
        <v>7</v>
      </c>
      <c r="F16" s="18">
        <f>B16*B17+(1-B16)*B17+B16*(1-B17)</f>
        <v>0.97000000000000008</v>
      </c>
    </row>
    <row r="17" spans="1:6">
      <c r="A17" s="7" t="s">
        <v>4</v>
      </c>
      <c r="B17" s="8">
        <v>0.9</v>
      </c>
      <c r="E17" s="17" t="s">
        <v>32</v>
      </c>
      <c r="F17" s="17">
        <f>F15*F16</f>
        <v>0.14550000000000002</v>
      </c>
    </row>
    <row r="18" spans="1:6">
      <c r="A18" s="7" t="s">
        <v>5</v>
      </c>
      <c r="B18" s="8">
        <v>0.3</v>
      </c>
      <c r="E18" s="20" t="s">
        <v>45</v>
      </c>
      <c r="F18" s="20">
        <f>F14*F17+(1-F14)*F17+F14*(1-F17)</f>
        <v>0.16259000000000001</v>
      </c>
    </row>
    <row r="19" spans="1:6" ht="15.75" thickBot="1">
      <c r="A19" s="5" t="s">
        <v>8</v>
      </c>
      <c r="B19" s="2">
        <f>AVERAGE(B13:B18)</f>
        <v>0.44999999999999996</v>
      </c>
      <c r="E19" t="s">
        <v>53</v>
      </c>
      <c r="F19" t="str">
        <f>IF(F18&gt;$I$8,"Ano", "Nie")</f>
        <v>Nie</v>
      </c>
    </row>
    <row r="21" spans="1:6" ht="15.75" thickBot="1"/>
    <row r="22" spans="1:6" ht="15.75" thickBot="1">
      <c r="A22" s="6" t="s">
        <v>28</v>
      </c>
      <c r="E22" s="22" t="s">
        <v>50</v>
      </c>
      <c r="F22" s="22"/>
    </row>
    <row r="23" spans="1:6">
      <c r="A23" s="10" t="s">
        <v>0</v>
      </c>
      <c r="B23" s="11">
        <v>0.1</v>
      </c>
      <c r="C23" s="3"/>
      <c r="D23" s="3"/>
      <c r="E23" s="3" t="s">
        <v>15</v>
      </c>
      <c r="F23" s="3" t="s">
        <v>17</v>
      </c>
    </row>
    <row r="24" spans="1:6">
      <c r="A24" s="12" t="s">
        <v>1</v>
      </c>
      <c r="B24" s="13">
        <v>0.2</v>
      </c>
      <c r="E24" s="14" t="s">
        <v>44</v>
      </c>
      <c r="F24" s="14">
        <f>B23*B24</f>
        <v>2.0000000000000004E-2</v>
      </c>
    </row>
    <row r="25" spans="1:6">
      <c r="A25" s="7" t="s">
        <v>2</v>
      </c>
      <c r="B25" s="8">
        <v>0.7</v>
      </c>
      <c r="E25" s="17" t="s">
        <v>43</v>
      </c>
      <c r="F25" s="17">
        <f>B25*B28</f>
        <v>0.35</v>
      </c>
    </row>
    <row r="26" spans="1:6">
      <c r="A26" s="7" t="s">
        <v>3</v>
      </c>
      <c r="B26" s="8">
        <v>0.9</v>
      </c>
      <c r="E26" s="18" t="s">
        <v>7</v>
      </c>
      <c r="F26" s="18">
        <f>B26*B27+(1-B26)*B27+B26*(1-B27)</f>
        <v>0.92999999999999994</v>
      </c>
    </row>
    <row r="27" spans="1:6">
      <c r="A27" s="7" t="s">
        <v>4</v>
      </c>
      <c r="B27" s="8">
        <v>0.3</v>
      </c>
      <c r="E27" s="17" t="s">
        <v>32</v>
      </c>
      <c r="F27" s="17">
        <f>F25*F26</f>
        <v>0.32549999999999996</v>
      </c>
    </row>
    <row r="28" spans="1:6">
      <c r="A28" s="7" t="s">
        <v>5</v>
      </c>
      <c r="B28" s="8">
        <v>0.5</v>
      </c>
      <c r="E28" s="20" t="s">
        <v>45</v>
      </c>
      <c r="F28" s="20">
        <f>F24*F27+(1-F24)*F27+F24*(1-F27)</f>
        <v>0.33898999999999996</v>
      </c>
    </row>
    <row r="29" spans="1:6" ht="15.75" thickBot="1">
      <c r="A29" s="5" t="s">
        <v>8</v>
      </c>
      <c r="B29" s="2">
        <f>AVERAGE(B23:B28)</f>
        <v>0.44999999999999996</v>
      </c>
      <c r="E29" t="s">
        <v>53</v>
      </c>
      <c r="F29" t="str">
        <f>IF(F28&gt;$I$8,"Ano", "Nie")</f>
        <v>Ano</v>
      </c>
    </row>
    <row r="31" spans="1:6" ht="15.75" thickBot="1"/>
    <row r="32" spans="1:6" ht="15.75" thickBot="1">
      <c r="A32" s="6" t="s">
        <v>27</v>
      </c>
      <c r="E32" s="22" t="s">
        <v>50</v>
      </c>
      <c r="F32" s="22"/>
    </row>
    <row r="33" spans="1:7">
      <c r="A33" s="10" t="s">
        <v>0</v>
      </c>
      <c r="B33" s="11">
        <v>0.1</v>
      </c>
      <c r="C33" s="3"/>
      <c r="D33" s="3"/>
      <c r="E33" s="3" t="s">
        <v>15</v>
      </c>
      <c r="F33" s="3" t="s">
        <v>17</v>
      </c>
    </row>
    <row r="34" spans="1:7">
      <c r="A34" s="12" t="s">
        <v>1</v>
      </c>
      <c r="B34" s="13">
        <v>0.2</v>
      </c>
      <c r="E34" s="14" t="s">
        <v>44</v>
      </c>
      <c r="F34" s="14">
        <f>B33*B34</f>
        <v>2.0000000000000004E-2</v>
      </c>
    </row>
    <row r="35" spans="1:7">
      <c r="A35" s="7" t="s">
        <v>2</v>
      </c>
      <c r="B35" s="8">
        <v>0.9</v>
      </c>
      <c r="E35" s="17" t="s">
        <v>43</v>
      </c>
      <c r="F35" s="17">
        <f>B35*B38</f>
        <v>0.63</v>
      </c>
    </row>
    <row r="36" spans="1:7">
      <c r="A36" s="7" t="s">
        <v>3</v>
      </c>
      <c r="B36" s="8">
        <v>0.5</v>
      </c>
      <c r="E36" s="18" t="s">
        <v>7</v>
      </c>
      <c r="F36" s="18">
        <f>B36*B37+(1-B36)*B37+B36*(1-B37)</f>
        <v>0.64999999999999991</v>
      </c>
    </row>
    <row r="37" spans="1:7">
      <c r="A37" s="7" t="s">
        <v>4</v>
      </c>
      <c r="B37" s="8">
        <v>0.3</v>
      </c>
      <c r="E37" s="17" t="s">
        <v>32</v>
      </c>
      <c r="F37" s="17">
        <f>F35*F36</f>
        <v>0.40949999999999992</v>
      </c>
    </row>
    <row r="38" spans="1:7">
      <c r="A38" s="7" t="s">
        <v>5</v>
      </c>
      <c r="B38" s="8">
        <v>0.7</v>
      </c>
      <c r="E38" s="20" t="s">
        <v>45</v>
      </c>
      <c r="F38" s="20">
        <f>F34*F37+(1-F34)*F37+F34*(1-F37)</f>
        <v>0.42130999999999985</v>
      </c>
    </row>
    <row r="39" spans="1:7" ht="15.75" thickBot="1">
      <c r="A39" s="5" t="s">
        <v>8</v>
      </c>
      <c r="B39" s="2">
        <f>AVERAGE(B33:B38)</f>
        <v>0.45</v>
      </c>
      <c r="E39" t="s">
        <v>53</v>
      </c>
      <c r="F39" t="str">
        <f>IF(F38&gt;$I$8,"Ano", "Nie")</f>
        <v>Ano</v>
      </c>
    </row>
    <row r="40" spans="1:7">
      <c r="G40" s="21"/>
    </row>
    <row r="41" spans="1:7" ht="15.75" thickBot="1"/>
    <row r="42" spans="1:7" ht="15.75" thickBot="1">
      <c r="A42" s="6" t="s">
        <v>26</v>
      </c>
      <c r="E42" s="22" t="s">
        <v>50</v>
      </c>
      <c r="F42" s="22"/>
    </row>
    <row r="43" spans="1:7">
      <c r="A43" s="10" t="s">
        <v>0</v>
      </c>
      <c r="B43" s="11">
        <v>0.1</v>
      </c>
      <c r="C43" s="3"/>
      <c r="D43" s="3"/>
      <c r="E43" s="3" t="s">
        <v>15</v>
      </c>
      <c r="F43" s="3" t="s">
        <v>17</v>
      </c>
    </row>
    <row r="44" spans="1:7">
      <c r="A44" s="12" t="s">
        <v>1</v>
      </c>
      <c r="B44" s="13">
        <v>0.2</v>
      </c>
      <c r="E44" s="14" t="s">
        <v>44</v>
      </c>
      <c r="F44" s="14">
        <f>B43*B44</f>
        <v>2.0000000000000004E-2</v>
      </c>
    </row>
    <row r="45" spans="1:7">
      <c r="A45" s="7" t="s">
        <v>2</v>
      </c>
      <c r="B45" s="8">
        <v>0.7</v>
      </c>
      <c r="E45" s="17" t="s">
        <v>43</v>
      </c>
      <c r="F45" s="17">
        <f>B45*B48</f>
        <v>0.35</v>
      </c>
    </row>
    <row r="46" spans="1:7">
      <c r="A46" s="7" t="s">
        <v>3</v>
      </c>
      <c r="B46" s="8">
        <v>0.9</v>
      </c>
      <c r="E46" s="18" t="s">
        <v>7</v>
      </c>
      <c r="F46" s="18">
        <f>B46*B47+(1-B46)*B47+B46*(1-B47)</f>
        <v>0.92999999999999994</v>
      </c>
    </row>
    <row r="47" spans="1:7">
      <c r="A47" s="7" t="s">
        <v>4</v>
      </c>
      <c r="B47" s="8">
        <v>0.3</v>
      </c>
      <c r="E47" s="17" t="s">
        <v>32</v>
      </c>
      <c r="F47" s="17">
        <f>F45*F46</f>
        <v>0.32549999999999996</v>
      </c>
    </row>
    <row r="48" spans="1:7">
      <c r="A48" s="7" t="s">
        <v>5</v>
      </c>
      <c r="B48" s="8">
        <v>0.5</v>
      </c>
      <c r="E48" s="20" t="s">
        <v>45</v>
      </c>
      <c r="F48" s="20">
        <f>F44*F47+(1-F44)*F47+F44*(1-F47)</f>
        <v>0.33898999999999996</v>
      </c>
    </row>
    <row r="49" spans="1:6" ht="15.75" thickBot="1">
      <c r="A49" s="5" t="s">
        <v>8</v>
      </c>
      <c r="B49" s="2">
        <f>AVERAGE(B43:B48)</f>
        <v>0.44999999999999996</v>
      </c>
      <c r="E49" t="s">
        <v>53</v>
      </c>
      <c r="F49" t="str">
        <f>IF(F48&gt;$I$8,"Ano", "Nie")</f>
        <v>Ano</v>
      </c>
    </row>
    <row r="51" spans="1:6" ht="15.75" thickBot="1"/>
    <row r="52" spans="1:6" ht="15.75" thickBot="1">
      <c r="A52" s="6" t="s">
        <v>25</v>
      </c>
      <c r="E52" s="22" t="s">
        <v>50</v>
      </c>
      <c r="F52" s="22"/>
    </row>
    <row r="53" spans="1:6">
      <c r="A53" s="10" t="s">
        <v>0</v>
      </c>
      <c r="B53" s="11">
        <v>0.2</v>
      </c>
      <c r="C53" s="3"/>
      <c r="D53" s="3"/>
      <c r="E53" s="3" t="s">
        <v>15</v>
      </c>
      <c r="F53" s="3" t="s">
        <v>17</v>
      </c>
    </row>
    <row r="54" spans="1:6">
      <c r="A54" s="12" t="s">
        <v>1</v>
      </c>
      <c r="B54" s="13">
        <v>0.5</v>
      </c>
      <c r="E54" s="14" t="s">
        <v>44</v>
      </c>
      <c r="F54" s="14">
        <f>B53*B54</f>
        <v>0.1</v>
      </c>
    </row>
    <row r="55" spans="1:6">
      <c r="A55" s="7" t="s">
        <v>2</v>
      </c>
      <c r="B55" s="8">
        <v>0.7</v>
      </c>
      <c r="E55" s="17" t="s">
        <v>43</v>
      </c>
      <c r="F55" s="17">
        <f>B55*B58</f>
        <v>0.21</v>
      </c>
    </row>
    <row r="56" spans="1:6">
      <c r="A56" s="7" t="s">
        <v>3</v>
      </c>
      <c r="B56" s="8">
        <v>0.9</v>
      </c>
      <c r="E56" s="18" t="s">
        <v>7</v>
      </c>
      <c r="F56" s="18">
        <f>B56*B57+(1-B56)*B57+B56*(1-B57)</f>
        <v>0.91</v>
      </c>
    </row>
    <row r="57" spans="1:6">
      <c r="A57" s="7" t="s">
        <v>4</v>
      </c>
      <c r="B57" s="8">
        <v>0.1</v>
      </c>
      <c r="E57" s="17" t="s">
        <v>32</v>
      </c>
      <c r="F57" s="17">
        <f>F55*F56</f>
        <v>0.19109999999999999</v>
      </c>
    </row>
    <row r="58" spans="1:6">
      <c r="A58" s="7" t="s">
        <v>5</v>
      </c>
      <c r="B58" s="8">
        <v>0.3</v>
      </c>
      <c r="E58" s="20" t="s">
        <v>45</v>
      </c>
      <c r="F58" s="20">
        <f>F54*F57+(1-F54)*F57+F54*(1-F57)</f>
        <v>0.27199000000000001</v>
      </c>
    </row>
    <row r="59" spans="1:6" ht="15.75" thickBot="1">
      <c r="A59" s="5" t="s">
        <v>8</v>
      </c>
      <c r="B59" s="2">
        <f>AVERAGE(B53:B58)</f>
        <v>0.44999999999999996</v>
      </c>
      <c r="E59" t="s">
        <v>53</v>
      </c>
      <c r="F59" t="str">
        <f>IF(F58&gt;$I$8,"Ano", "Nie")</f>
        <v>Nie</v>
      </c>
    </row>
    <row r="61" spans="1:6" ht="15.75" thickBot="1"/>
    <row r="62" spans="1:6" ht="15.75" thickBot="1">
      <c r="A62" s="6" t="s">
        <v>24</v>
      </c>
      <c r="E62" s="22" t="s">
        <v>50</v>
      </c>
      <c r="F62" s="22"/>
    </row>
    <row r="63" spans="1:6">
      <c r="A63" s="10" t="s">
        <v>0</v>
      </c>
      <c r="B63" s="11">
        <v>0.9</v>
      </c>
      <c r="C63" s="3"/>
      <c r="D63" s="3"/>
      <c r="E63" s="3" t="s">
        <v>15</v>
      </c>
      <c r="F63" s="3" t="s">
        <v>17</v>
      </c>
    </row>
    <row r="64" spans="1:6">
      <c r="A64" s="12" t="s">
        <v>1</v>
      </c>
      <c r="B64" s="13">
        <v>0.7</v>
      </c>
      <c r="E64" s="14" t="s">
        <v>44</v>
      </c>
      <c r="F64" s="14">
        <f>B63*B64</f>
        <v>0.63</v>
      </c>
    </row>
    <row r="65" spans="1:6">
      <c r="A65" s="7" t="s">
        <v>2</v>
      </c>
      <c r="B65" s="8">
        <v>0.1</v>
      </c>
      <c r="E65" s="17" t="s">
        <v>43</v>
      </c>
      <c r="F65" s="17">
        <f>B65*B68</f>
        <v>0.03</v>
      </c>
    </row>
    <row r="66" spans="1:6">
      <c r="A66" s="7" t="s">
        <v>3</v>
      </c>
      <c r="B66" s="8">
        <v>0.2</v>
      </c>
      <c r="E66" s="18" t="s">
        <v>7</v>
      </c>
      <c r="F66" s="18">
        <f>B66*B67+(1-B66)*B67+B66*(1-B67)</f>
        <v>0.6</v>
      </c>
    </row>
    <row r="67" spans="1:6">
      <c r="A67" s="7" t="s">
        <v>4</v>
      </c>
      <c r="B67" s="8">
        <v>0.5</v>
      </c>
      <c r="E67" s="17" t="s">
        <v>32</v>
      </c>
      <c r="F67" s="17">
        <f>F65*F66</f>
        <v>1.7999999999999999E-2</v>
      </c>
    </row>
    <row r="68" spans="1:6">
      <c r="A68" s="7" t="s">
        <v>5</v>
      </c>
      <c r="B68" s="8">
        <v>0.3</v>
      </c>
      <c r="E68" s="20" t="s">
        <v>45</v>
      </c>
      <c r="F68" s="20">
        <f>F64*F67+(1-F64)*F67+F64*(1-F67)</f>
        <v>0.63666</v>
      </c>
    </row>
    <row r="69" spans="1:6" ht="15.75" thickBot="1">
      <c r="A69" s="5" t="s">
        <v>8</v>
      </c>
      <c r="B69" s="2">
        <f>AVERAGE(B63:B68)</f>
        <v>0.45</v>
      </c>
      <c r="E69" t="s">
        <v>53</v>
      </c>
      <c r="F69" t="str">
        <f>IF(F68&gt;$I$8,"Ano", "Nie")</f>
        <v>Ano</v>
      </c>
    </row>
    <row r="71" spans="1:6" ht="15.75" thickBot="1"/>
    <row r="72" spans="1:6" ht="15.75" thickBot="1">
      <c r="A72" s="6" t="s">
        <v>23</v>
      </c>
      <c r="E72" s="22" t="s">
        <v>50</v>
      </c>
      <c r="F72" s="22"/>
    </row>
    <row r="73" spans="1:6">
      <c r="A73" s="10" t="s">
        <v>0</v>
      </c>
      <c r="B73" s="11">
        <v>0.9</v>
      </c>
      <c r="C73" s="3"/>
      <c r="D73" s="3"/>
      <c r="E73" s="3" t="s">
        <v>15</v>
      </c>
      <c r="F73" s="3" t="s">
        <v>17</v>
      </c>
    </row>
    <row r="74" spans="1:6">
      <c r="A74" s="12" t="s">
        <v>1</v>
      </c>
      <c r="B74" s="13">
        <v>0.7</v>
      </c>
      <c r="E74" s="14" t="s">
        <v>44</v>
      </c>
      <c r="F74" s="14">
        <f>B73*B74</f>
        <v>0.63</v>
      </c>
    </row>
    <row r="75" spans="1:6">
      <c r="A75" s="7" t="s">
        <v>2</v>
      </c>
      <c r="B75" s="8">
        <v>0.5</v>
      </c>
      <c r="E75" s="17" t="s">
        <v>43</v>
      </c>
      <c r="F75" s="17">
        <f>B75*B78</f>
        <v>0.1</v>
      </c>
    </row>
    <row r="76" spans="1:6">
      <c r="A76" s="7" t="s">
        <v>3</v>
      </c>
      <c r="B76" s="8">
        <v>0.3</v>
      </c>
      <c r="E76" s="18" t="s">
        <v>7</v>
      </c>
      <c r="F76" s="18">
        <f>B76*B77+(1-B76)*B77+B76*(1-B77)</f>
        <v>0.37</v>
      </c>
    </row>
    <row r="77" spans="1:6">
      <c r="A77" s="7" t="s">
        <v>4</v>
      </c>
      <c r="B77" s="8">
        <v>0.1</v>
      </c>
      <c r="E77" s="17" t="s">
        <v>32</v>
      </c>
      <c r="F77" s="17">
        <f>F75*F76</f>
        <v>3.6999999999999998E-2</v>
      </c>
    </row>
    <row r="78" spans="1:6">
      <c r="A78" s="7" t="s">
        <v>5</v>
      </c>
      <c r="B78" s="8">
        <v>0.2</v>
      </c>
      <c r="E78" s="20" t="s">
        <v>45</v>
      </c>
      <c r="F78" s="20">
        <f>F74*F77+(1-F74)*F77+F74*(1-F77)</f>
        <v>0.64368999999999998</v>
      </c>
    </row>
    <row r="79" spans="1:6" ht="15.75" thickBot="1">
      <c r="A79" s="5" t="s">
        <v>8</v>
      </c>
      <c r="B79" s="2">
        <f>AVERAGE(B73:B78)</f>
        <v>0.45</v>
      </c>
      <c r="E79" t="s">
        <v>53</v>
      </c>
      <c r="F79" t="str">
        <f>IF(F78&gt;$I$8,"Ano", "Nie")</f>
        <v>Ano</v>
      </c>
    </row>
    <row r="81" spans="1:6" ht="15.75" thickBot="1"/>
    <row r="82" spans="1:6" ht="15.75" thickBot="1">
      <c r="A82" s="6" t="s">
        <v>22</v>
      </c>
      <c r="E82" s="22" t="s">
        <v>50</v>
      </c>
      <c r="F82" s="22"/>
    </row>
    <row r="83" spans="1:6">
      <c r="A83" s="10" t="s">
        <v>0</v>
      </c>
      <c r="B83" s="11">
        <v>0.9</v>
      </c>
      <c r="C83" s="3"/>
      <c r="D83" s="3"/>
      <c r="E83" s="3" t="s">
        <v>15</v>
      </c>
      <c r="F83" s="3" t="s">
        <v>17</v>
      </c>
    </row>
    <row r="84" spans="1:6">
      <c r="A84" s="12" t="s">
        <v>1</v>
      </c>
      <c r="B84" s="13">
        <v>0.7</v>
      </c>
      <c r="E84" s="14" t="s">
        <v>44</v>
      </c>
      <c r="F84" s="14">
        <f>B83*B84</f>
        <v>0.63</v>
      </c>
    </row>
    <row r="85" spans="1:6">
      <c r="A85" s="7" t="s">
        <v>2</v>
      </c>
      <c r="B85" s="8">
        <v>0.5</v>
      </c>
      <c r="E85" s="17" t="s">
        <v>43</v>
      </c>
      <c r="F85" s="17">
        <f>B85*B88</f>
        <v>0.15</v>
      </c>
    </row>
    <row r="86" spans="1:6">
      <c r="A86" s="7" t="s">
        <v>3</v>
      </c>
      <c r="B86" s="8">
        <v>0.1</v>
      </c>
      <c r="E86" s="18" t="s">
        <v>7</v>
      </c>
      <c r="F86" s="18">
        <f>B86*B87+(1-B86)*B87+B86*(1-B87)</f>
        <v>0.28000000000000003</v>
      </c>
    </row>
    <row r="87" spans="1:6">
      <c r="A87" s="7" t="s">
        <v>4</v>
      </c>
      <c r="B87" s="8">
        <v>0.2</v>
      </c>
      <c r="E87" s="17" t="s">
        <v>32</v>
      </c>
      <c r="F87" s="17">
        <f>F85*F86</f>
        <v>4.2000000000000003E-2</v>
      </c>
    </row>
    <row r="88" spans="1:6">
      <c r="A88" s="7" t="s">
        <v>5</v>
      </c>
      <c r="B88" s="8">
        <v>0.3</v>
      </c>
      <c r="E88" s="20" t="s">
        <v>45</v>
      </c>
      <c r="F88" s="20">
        <f>F84*F87+(1-F84)*F87+F84*(1-F87)</f>
        <v>0.64554</v>
      </c>
    </row>
    <row r="89" spans="1:6" ht="15.75" thickBot="1">
      <c r="A89" s="5" t="s">
        <v>8</v>
      </c>
      <c r="B89" s="2">
        <f>AVERAGE(B83:B88)</f>
        <v>0.45</v>
      </c>
      <c r="E89" t="s">
        <v>53</v>
      </c>
      <c r="F89" t="str">
        <f>IF(F88&gt;$I$8,"Ano", "Nie")</f>
        <v>Ano</v>
      </c>
    </row>
    <row r="91" spans="1:6" ht="15.75" thickBot="1"/>
    <row r="92" spans="1:6" ht="15.75" thickBot="1">
      <c r="A92" s="6" t="s">
        <v>21</v>
      </c>
      <c r="E92" s="22" t="s">
        <v>50</v>
      </c>
      <c r="F92" s="22"/>
    </row>
    <row r="93" spans="1:6">
      <c r="A93" s="10" t="s">
        <v>0</v>
      </c>
      <c r="B93" s="11">
        <v>0.9</v>
      </c>
      <c r="C93" s="3"/>
      <c r="D93" s="3"/>
      <c r="E93" s="3" t="s">
        <v>15</v>
      </c>
      <c r="F93" s="3" t="s">
        <v>17</v>
      </c>
    </row>
    <row r="94" spans="1:6">
      <c r="A94" s="12" t="s">
        <v>1</v>
      </c>
      <c r="B94" s="13">
        <v>0.7</v>
      </c>
      <c r="E94" s="14" t="s">
        <v>44</v>
      </c>
      <c r="F94" s="14">
        <f>B93*B94</f>
        <v>0.63</v>
      </c>
    </row>
    <row r="95" spans="1:6">
      <c r="A95" s="7" t="s">
        <v>2</v>
      </c>
      <c r="B95" s="8">
        <v>0.1</v>
      </c>
      <c r="E95" s="17" t="s">
        <v>43</v>
      </c>
      <c r="F95" s="17">
        <f>B95*B98</f>
        <v>2.0000000000000004E-2</v>
      </c>
    </row>
    <row r="96" spans="1:6">
      <c r="A96" s="7" t="s">
        <v>3</v>
      </c>
      <c r="B96" s="8">
        <v>0.3</v>
      </c>
      <c r="E96" s="18" t="s">
        <v>7</v>
      </c>
      <c r="F96" s="18">
        <f>B96*B97+(1-B96)*B97+B96*(1-B97)</f>
        <v>0.65</v>
      </c>
    </row>
    <row r="97" spans="1:6">
      <c r="A97" s="7" t="s">
        <v>4</v>
      </c>
      <c r="B97" s="8">
        <v>0.5</v>
      </c>
      <c r="E97" s="17" t="s">
        <v>32</v>
      </c>
      <c r="F97" s="17">
        <f>F95*F96</f>
        <v>1.3000000000000003E-2</v>
      </c>
    </row>
    <row r="98" spans="1:6">
      <c r="A98" s="7" t="s">
        <v>5</v>
      </c>
      <c r="B98" s="8">
        <v>0.2</v>
      </c>
      <c r="E98" s="20" t="s">
        <v>45</v>
      </c>
      <c r="F98" s="20">
        <f>F94*F97+(1-F94)*F97+F94*(1-F97)</f>
        <v>0.63480999999999999</v>
      </c>
    </row>
    <row r="99" spans="1:6" ht="15.75" thickBot="1">
      <c r="A99" s="5" t="s">
        <v>8</v>
      </c>
      <c r="B99" s="2">
        <f>AVERAGE(B93:B98)</f>
        <v>0.45</v>
      </c>
      <c r="E99" t="s">
        <v>53</v>
      </c>
      <c r="F99" t="str">
        <f>IF(F98&gt;$I$8,"Ano", "Nie")</f>
        <v>Ano</v>
      </c>
    </row>
    <row r="102" spans="1:6">
      <c r="A102" s="19" t="s">
        <v>48</v>
      </c>
    </row>
    <row r="103" spans="1:6">
      <c r="A103" t="s">
        <v>35</v>
      </c>
    </row>
    <row r="104" spans="1:6">
      <c r="A104" t="s">
        <v>36</v>
      </c>
    </row>
    <row r="105" spans="1:6">
      <c r="A105" t="s">
        <v>37</v>
      </c>
    </row>
    <row r="106" spans="1:6">
      <c r="A106" t="s">
        <v>38</v>
      </c>
    </row>
    <row r="108" spans="1:6">
      <c r="A108" t="s">
        <v>40</v>
      </c>
    </row>
    <row r="109" spans="1:6">
      <c r="A109" t="s">
        <v>39</v>
      </c>
    </row>
    <row r="110" spans="1:6">
      <c r="A110" t="s">
        <v>46</v>
      </c>
    </row>
    <row r="111" spans="1:6">
      <c r="A111" t="s">
        <v>52</v>
      </c>
    </row>
    <row r="112" spans="1:6">
      <c r="A112" t="s">
        <v>51</v>
      </c>
    </row>
  </sheetData>
  <mergeCells count="10">
    <mergeCell ref="E72:F72"/>
    <mergeCell ref="E82:F82"/>
    <mergeCell ref="E92:F92"/>
    <mergeCell ref="E2:F2"/>
    <mergeCell ref="E12:F12"/>
    <mergeCell ref="E22:F22"/>
    <mergeCell ref="E32:F32"/>
    <mergeCell ref="E42:F42"/>
    <mergeCell ref="E52:F52"/>
    <mergeCell ref="E62:F6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test-beta</vt:lpstr>
      <vt:lpstr>vzorec-opraveny-beta</vt:lpstr>
      <vt:lpstr>Seriovo-Paralelna schema-final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2014-03-28T12:40:08Z</dcterms:created>
  <dcterms:modified xsi:type="dcterms:W3CDTF">2014-03-29T08:23:03Z</dcterms:modified>
</cp:coreProperties>
</file>