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charts/style1.xml" ContentType="application/vnd.ms-office.chartstyle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0730" windowHeight="9735"/>
  </bookViews>
  <sheets>
    <sheet name="Hárok1" sheetId="1" r:id="rId1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"/>
  <c r="B8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6"/>
  <c r="B5"/>
  <c r="D6" l="1"/>
  <c r="D5"/>
  <c r="D25"/>
  <c r="C6"/>
  <c r="C5"/>
  <c r="C7"/>
  <c r="A6"/>
  <c r="A7"/>
  <c r="A8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D7" l="1"/>
  <c r="D8" s="1"/>
  <c r="C8" l="1"/>
  <c r="C9" l="1"/>
  <c r="D9"/>
  <c r="D10" s="1"/>
  <c r="C10" l="1"/>
  <c r="C11" l="1"/>
  <c r="D11"/>
  <c r="D12" s="1"/>
  <c r="C12" l="1"/>
  <c r="C13" l="1"/>
  <c r="D13"/>
  <c r="D14" s="1"/>
  <c r="C14" l="1"/>
  <c r="C15" l="1"/>
  <c r="D15"/>
  <c r="D16" l="1"/>
  <c r="C16"/>
  <c r="C17" l="1"/>
  <c r="D17"/>
  <c r="C18" l="1"/>
  <c r="D18"/>
  <c r="C19" l="1"/>
  <c r="D19"/>
  <c r="C20" l="1"/>
  <c r="D20"/>
  <c r="C21" l="1"/>
  <c r="C22" s="1"/>
  <c r="B22"/>
  <c r="D21"/>
</calcChain>
</file>

<file path=xl/sharedStrings.xml><?xml version="1.0" encoding="utf-8"?>
<sst xmlns="http://schemas.openxmlformats.org/spreadsheetml/2006/main" count="10" uniqueCount="10">
  <si>
    <t>lambda</t>
  </si>
  <si>
    <t>priklad dva</t>
  </si>
  <si>
    <t>k</t>
  </si>
  <si>
    <t>hodnota*pravdepodobnost</t>
  </si>
  <si>
    <t>modus</t>
  </si>
  <si>
    <t>pdf</t>
  </si>
  <si>
    <t>cdf</t>
  </si>
  <si>
    <t>median</t>
  </si>
  <si>
    <t>lebo v troje pravdep. Prekroci polovicu</t>
  </si>
  <si>
    <t>pocet tyzdnov bez nehody (pocet tyzdnov v roku/pravdep ze sa nestane nehoda)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</si>
</sst>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</cellXfs>
  <cellStyles count="1">
    <cellStyle name="normáln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Graf Poissonovho</a:t>
            </a:r>
            <a:r>
              <a:rPr lang="en-US" baseline="0"/>
              <a:t> rozdelenia pravdepodobnosti</a:t>
            </a:r>
          </a:p>
        </c:rich>
      </c:tx>
      <c:layout/>
      <c:spPr>
        <a:noFill/>
        <a:ln>
          <a:noFill/>
        </a:ln>
        <a:effectLst/>
      </c:spPr>
    </c:title>
    <c:plotArea>
      <c:layout/>
      <c:barChart>
        <c:barDir val="col"/>
        <c:grouping val="clustered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Hárok1!$A$5:$A$21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cat>
          <c:val>
            <c:numRef>
              <c:f>Hárok1!$B$5:$B$21</c:f>
              <c:numCache>
                <c:formatCode>General</c:formatCode>
                <c:ptCount val="17"/>
                <c:pt idx="0">
                  <c:v>4.9787068367863944E-2</c:v>
                </c:pt>
                <c:pt idx="1">
                  <c:v>0.14936120510359183</c:v>
                </c:pt>
                <c:pt idx="2">
                  <c:v>0.22404180765538773</c:v>
                </c:pt>
                <c:pt idx="3">
                  <c:v>0.22404180765538773</c:v>
                </c:pt>
                <c:pt idx="4">
                  <c:v>0.16803135574154079</c:v>
                </c:pt>
                <c:pt idx="5">
                  <c:v>0.10081881344492447</c:v>
                </c:pt>
                <c:pt idx="6">
                  <c:v>5.0409406722462226E-2</c:v>
                </c:pt>
                <c:pt idx="7">
                  <c:v>2.1604031452483814E-2</c:v>
                </c:pt>
                <c:pt idx="8">
                  <c:v>8.1015117946814305E-3</c:v>
                </c:pt>
                <c:pt idx="9">
                  <c:v>2.7005039315604767E-3</c:v>
                </c:pt>
                <c:pt idx="10">
                  <c:v>8.1015117946814309E-4</c:v>
                </c:pt>
                <c:pt idx="11">
                  <c:v>2.2095032167312995E-4</c:v>
                </c:pt>
                <c:pt idx="12">
                  <c:v>5.5237580418282494E-5</c:v>
                </c:pt>
                <c:pt idx="13">
                  <c:v>1.2747133942680576E-5</c:v>
                </c:pt>
                <c:pt idx="14">
                  <c:v>2.7315287020029804E-6</c:v>
                </c:pt>
                <c:pt idx="15">
                  <c:v>5.4630574040059611E-7</c:v>
                </c:pt>
                <c:pt idx="16">
                  <c:v>1.0243232632511178E-7</c:v>
                </c:pt>
              </c:numCache>
            </c:numRef>
          </c:val>
        </c:ser>
        <c:dLbls/>
        <c:gapWidth val="219"/>
        <c:overlap val="-27"/>
        <c:axId val="78264960"/>
        <c:axId val="78266752"/>
      </c:barChart>
      <c:catAx>
        <c:axId val="78264960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66752"/>
        <c:crosses val="autoZero"/>
        <c:auto val="1"/>
        <c:lblAlgn val="ctr"/>
        <c:lblOffset val="100"/>
      </c:catAx>
      <c:valAx>
        <c:axId val="7826675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64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571499</xdr:colOff>
      <xdr:row>4</xdr:row>
      <xdr:rowOff>14287</xdr:rowOff>
    </xdr:from>
    <xdr:to>
      <xdr:col>16</xdr:col>
      <xdr:colOff>542924</xdr:colOff>
      <xdr:row>19</xdr:row>
      <xdr:rowOff>161925</xdr:rowOff>
    </xdr:to>
    <xdr:graphicFrame macro="">
      <xdr:nvGraphicFramePr>
        <xdr:cNvPr id="3" name="Graf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7"/>
  <sheetViews>
    <sheetView tabSelected="1" topLeftCell="A19" workbookViewId="0">
      <selection activeCell="D25" sqref="D25"/>
    </sheetView>
  </sheetViews>
  <sheetFormatPr defaultRowHeight="15"/>
  <cols>
    <col min="1" max="1" width="10.7109375" bestFit="1" customWidth="1"/>
    <col min="2" max="2" width="12" bestFit="1" customWidth="1"/>
    <col min="3" max="3" width="25.7109375" bestFit="1" customWidth="1"/>
    <col min="4" max="4" width="12" bestFit="1" customWidth="1"/>
  </cols>
  <sheetData>
    <row r="1" spans="1:4">
      <c r="A1" t="s">
        <v>1</v>
      </c>
    </row>
    <row r="2" spans="1:4">
      <c r="A2" t="s">
        <v>0</v>
      </c>
      <c r="B2">
        <v>3</v>
      </c>
    </row>
    <row r="4" spans="1:4">
      <c r="A4" t="s">
        <v>2</v>
      </c>
      <c r="B4" t="s">
        <v>5</v>
      </c>
      <c r="C4" t="s">
        <v>3</v>
      </c>
      <c r="D4" t="s">
        <v>6</v>
      </c>
    </row>
    <row r="5" spans="1:4">
      <c r="A5">
        <v>0</v>
      </c>
      <c r="B5">
        <f>EXP(-$B$2)</f>
        <v>4.9787068367863944E-2</v>
      </c>
      <c r="C5">
        <f>A5*B5</f>
        <v>0</v>
      </c>
      <c r="D5">
        <f>B5</f>
        <v>4.9787068367863944E-2</v>
      </c>
    </row>
    <row r="6" spans="1:4">
      <c r="A6">
        <f>A5+1</f>
        <v>1</v>
      </c>
      <c r="B6">
        <f>B5*$B$2/A6</f>
        <v>0.14936120510359183</v>
      </c>
      <c r="C6">
        <f t="shared" ref="C6:C21" si="0">A6*B6</f>
        <v>0.14936120510359183</v>
      </c>
      <c r="D6">
        <f>D5+B6</f>
        <v>0.19914827347145578</v>
      </c>
    </row>
    <row r="7" spans="1:4">
      <c r="A7">
        <f t="shared" ref="A7:A21" si="1">A6+1</f>
        <v>2</v>
      </c>
      <c r="B7">
        <f t="shared" ref="B7:B21" si="2">B6*$B$2/A7</f>
        <v>0.22404180765538773</v>
      </c>
      <c r="C7">
        <f t="shared" si="0"/>
        <v>0.44808361531077545</v>
      </c>
      <c r="D7">
        <f t="shared" ref="D7:D21" si="3">D6+B7</f>
        <v>0.42319008112684353</v>
      </c>
    </row>
    <row r="8" spans="1:4">
      <c r="A8">
        <f t="shared" si="1"/>
        <v>3</v>
      </c>
      <c r="B8">
        <f t="shared" si="2"/>
        <v>0.22404180765538773</v>
      </c>
      <c r="C8">
        <f t="shared" si="0"/>
        <v>0.67212542296616318</v>
      </c>
      <c r="D8">
        <f t="shared" si="3"/>
        <v>0.64723188878223126</v>
      </c>
    </row>
    <row r="9" spans="1:4">
      <c r="A9">
        <f t="shared" si="1"/>
        <v>4</v>
      </c>
      <c r="B9">
        <f t="shared" si="2"/>
        <v>0.16803135574154079</v>
      </c>
      <c r="C9">
        <f t="shared" si="0"/>
        <v>0.67212542296616318</v>
      </c>
      <c r="D9">
        <f t="shared" si="3"/>
        <v>0.81526324452377208</v>
      </c>
    </row>
    <row r="10" spans="1:4">
      <c r="A10">
        <f t="shared" si="1"/>
        <v>5</v>
      </c>
      <c r="B10">
        <f t="shared" si="2"/>
        <v>0.10081881344492447</v>
      </c>
      <c r="C10">
        <f t="shared" si="0"/>
        <v>0.50409406722462236</v>
      </c>
      <c r="D10">
        <f t="shared" si="3"/>
        <v>0.91608205796869657</v>
      </c>
    </row>
    <row r="11" spans="1:4">
      <c r="A11">
        <f t="shared" si="1"/>
        <v>6</v>
      </c>
      <c r="B11">
        <f t="shared" si="2"/>
        <v>5.0409406722462226E-2</v>
      </c>
      <c r="C11">
        <f t="shared" si="0"/>
        <v>0.30245644033477337</v>
      </c>
      <c r="D11">
        <f t="shared" si="3"/>
        <v>0.96649146469115876</v>
      </c>
    </row>
    <row r="12" spans="1:4">
      <c r="A12">
        <f t="shared" si="1"/>
        <v>7</v>
      </c>
      <c r="B12">
        <f t="shared" si="2"/>
        <v>2.1604031452483814E-2</v>
      </c>
      <c r="C12">
        <f t="shared" si="0"/>
        <v>0.15122822016738668</v>
      </c>
      <c r="D12">
        <f t="shared" si="3"/>
        <v>0.98809549614364256</v>
      </c>
    </row>
    <row r="13" spans="1:4">
      <c r="A13">
        <f t="shared" si="1"/>
        <v>8</v>
      </c>
      <c r="B13">
        <f t="shared" si="2"/>
        <v>8.1015117946814305E-3</v>
      </c>
      <c r="C13">
        <f t="shared" si="0"/>
        <v>6.4812094357451444E-2</v>
      </c>
      <c r="D13">
        <f t="shared" si="3"/>
        <v>0.996197007938324</v>
      </c>
    </row>
    <row r="14" spans="1:4">
      <c r="A14">
        <f t="shared" si="1"/>
        <v>9</v>
      </c>
      <c r="B14">
        <f t="shared" si="2"/>
        <v>2.7005039315604767E-3</v>
      </c>
      <c r="C14">
        <f t="shared" si="0"/>
        <v>2.4304535384044292E-2</v>
      </c>
      <c r="D14">
        <f t="shared" si="3"/>
        <v>0.99889751186988451</v>
      </c>
    </row>
    <row r="15" spans="1:4">
      <c r="A15">
        <f t="shared" si="1"/>
        <v>10</v>
      </c>
      <c r="B15">
        <f t="shared" si="2"/>
        <v>8.1015117946814309E-4</v>
      </c>
      <c r="C15">
        <f t="shared" si="0"/>
        <v>8.1015117946814305E-3</v>
      </c>
      <c r="D15">
        <f t="shared" si="3"/>
        <v>0.99970766304935266</v>
      </c>
    </row>
    <row r="16" spans="1:4">
      <c r="A16">
        <f t="shared" si="1"/>
        <v>11</v>
      </c>
      <c r="B16">
        <f t="shared" si="2"/>
        <v>2.2095032167312995E-4</v>
      </c>
      <c r="C16">
        <f t="shared" si="0"/>
        <v>2.4304535384044295E-3</v>
      </c>
      <c r="D16">
        <f t="shared" si="3"/>
        <v>0.99992861337102579</v>
      </c>
    </row>
    <row r="17" spans="1:5">
      <c r="A17">
        <f t="shared" si="1"/>
        <v>12</v>
      </c>
      <c r="B17">
        <f t="shared" si="2"/>
        <v>5.5237580418282494E-5</v>
      </c>
      <c r="C17">
        <f t="shared" si="0"/>
        <v>6.628509650193899E-4</v>
      </c>
      <c r="D17">
        <f t="shared" si="3"/>
        <v>0.99998385095144404</v>
      </c>
    </row>
    <row r="18" spans="1:5">
      <c r="A18">
        <f t="shared" si="1"/>
        <v>13</v>
      </c>
      <c r="B18">
        <f t="shared" si="2"/>
        <v>1.2747133942680576E-5</v>
      </c>
      <c r="C18">
        <f t="shared" si="0"/>
        <v>1.6571274125484748E-4</v>
      </c>
      <c r="D18">
        <f t="shared" si="3"/>
        <v>0.99999659808538677</v>
      </c>
    </row>
    <row r="19" spans="1:5">
      <c r="A19">
        <f t="shared" si="1"/>
        <v>14</v>
      </c>
      <c r="B19">
        <f t="shared" si="2"/>
        <v>2.7315287020029804E-6</v>
      </c>
      <c r="C19">
        <f t="shared" si="0"/>
        <v>3.8241401828041729E-5</v>
      </c>
      <c r="D19">
        <f t="shared" si="3"/>
        <v>0.99999932961408877</v>
      </c>
    </row>
    <row r="20" spans="1:5">
      <c r="A20">
        <f t="shared" si="1"/>
        <v>15</v>
      </c>
      <c r="B20">
        <f t="shared" si="2"/>
        <v>5.4630574040059611E-7</v>
      </c>
      <c r="C20">
        <f t="shared" si="0"/>
        <v>8.1945861060089409E-6</v>
      </c>
      <c r="D20">
        <f t="shared" si="3"/>
        <v>0.9999998759198292</v>
      </c>
    </row>
    <row r="21" spans="1:5">
      <c r="A21">
        <f t="shared" si="1"/>
        <v>16</v>
      </c>
      <c r="B21">
        <f t="shared" si="2"/>
        <v>1.0243232632511178E-7</v>
      </c>
      <c r="C21">
        <f t="shared" si="0"/>
        <v>1.6389172212017884E-6</v>
      </c>
      <c r="D21">
        <f t="shared" si="3"/>
        <v>0.99999997835215548</v>
      </c>
    </row>
    <row r="22" spans="1:5">
      <c r="B22">
        <f>AVERAGE(B5:B21)</f>
        <v>5.8823528138362086E-2</v>
      </c>
      <c r="C22" s="1">
        <f>SUM(C5:C21)</f>
        <v>2.9999996277594869</v>
      </c>
    </row>
    <row r="25" spans="1:5" ht="60">
      <c r="C25" s="2" t="s">
        <v>9</v>
      </c>
      <c r="D25" s="3">
        <f>B5*56</f>
        <v>2.7880758286003808</v>
      </c>
    </row>
    <row r="26" spans="1:5">
      <c r="C26" t="s">
        <v>4</v>
      </c>
    </row>
    <row r="27" spans="1:5">
      <c r="C27" t="s">
        <v>7</v>
      </c>
      <c r="D27">
        <v>3</v>
      </c>
      <c r="E27" t="s">
        <v>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Pracovné hárky</vt:lpstr>
      </vt:variant>
      <vt:variant>
        <vt:i4>1</vt:i4>
      </vt:variant>
    </vt:vector>
  </HeadingPairs>
  <TitlesOfParts>
    <vt:vector size="1" baseType="lpstr">
      <vt:lpstr>Hárok1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Andrej Šišila</dc:creator>
  <cp:lastModifiedBy>Andrej</cp:lastModifiedBy>
  <dcterms:created xsi:type="dcterms:W3CDTF">2014-04-16T06:01:14Z</dcterms:created>
  <dcterms:modified xsi:type="dcterms:W3CDTF">2014-04-19T14:03:21Z</dcterms:modified>
</cp:coreProperties>
</file>