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richardread/Downloads/"/>
    </mc:Choice>
  </mc:AlternateContent>
  <xr:revisionPtr revIDLastSave="0" documentId="13_ncr:1_{033B2B0F-C768-284E-8782-F51933384E8B}" xr6:coauthVersionLast="45" xr6:coauthVersionMax="45" xr10:uidLastSave="{00000000-0000-0000-0000-000000000000}"/>
  <bookViews>
    <workbookView xWindow="0" yWindow="460" windowWidth="35840" windowHeight="20340" xr2:uid="{00000000-000D-0000-FFFF-FFFF00000000}"/>
  </bookViews>
  <sheets>
    <sheet name="regional"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 l="1"/>
  <c r="F2" i="1"/>
  <c r="G3" i="1"/>
  <c r="G4" i="1"/>
  <c r="G5" i="1"/>
  <c r="G6" i="1"/>
  <c r="G7" i="1"/>
  <c r="G8" i="1"/>
  <c r="G9" i="1"/>
  <c r="G10" i="1"/>
  <c r="G11" i="1"/>
  <c r="G12" i="1"/>
  <c r="G13" i="1"/>
  <c r="G14" i="1"/>
  <c r="G15" i="1"/>
  <c r="G16" i="1"/>
  <c r="G17" i="1"/>
  <c r="G2" i="1"/>
  <c r="F14" i="1"/>
  <c r="F6" i="1"/>
  <c r="F38" i="1"/>
  <c r="F32" i="1"/>
  <c r="E19" i="1"/>
</calcChain>
</file>

<file path=xl/sharedStrings.xml><?xml version="1.0" encoding="utf-8"?>
<sst xmlns="http://schemas.openxmlformats.org/spreadsheetml/2006/main" count="163" uniqueCount="69">
  <si>
    <t>MEA</t>
  </si>
  <si>
    <t>Statistical concept and methodology</t>
  </si>
  <si>
    <t>Series Code</t>
  </si>
  <si>
    <t>Economic Policy &amp; Debt: National accounts: US$ at current prices: Aggregate indicators</t>
  </si>
  <si>
    <t>NAC</t>
  </si>
  <si>
    <t>Last Updated: 07/01/2020</t>
  </si>
  <si>
    <t>Health: Population: Structure</t>
  </si>
  <si>
    <t>LCN</t>
  </si>
  <si>
    <t>Aggregation method</t>
  </si>
  <si>
    <t>World Bank national accounts data, and OECD National Accounts data files.</t>
  </si>
  <si>
    <t>Latin America &amp; Caribbean</t>
  </si>
  <si>
    <t>General comments</t>
  </si>
  <si>
    <t>North America</t>
  </si>
  <si>
    <t>2019 [YR2019]</t>
  </si>
  <si>
    <t>License URL</t>
  </si>
  <si>
    <t>License Type</t>
  </si>
  <si>
    <t>ECS</t>
  </si>
  <si>
    <t>CC BY-4.0</t>
  </si>
  <si>
    <t>SAS</t>
  </si>
  <si>
    <t>Long definition</t>
  </si>
  <si>
    <t>NY.GDP.MKTP.CD</t>
  </si>
  <si>
    <t>Europe &amp; Central Asia</t>
  </si>
  <si>
    <t>East Asia &amp; Pacific</t>
  </si>
  <si>
    <t>Code</t>
  </si>
  <si>
    <t>GDP (current US$)</t>
  </si>
  <si>
    <t>EAS</t>
  </si>
  <si>
    <t>https://datacatalog.worldbank.org/public-licenses#cc-by</t>
  </si>
  <si>
    <t>Development relevance</t>
  </si>
  <si>
    <t>WLD</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</si>
  <si>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</si>
  <si>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Country Name</t>
  </si>
  <si>
    <t>SSF</t>
  </si>
  <si>
    <t>Relevance to gender indicator: disaggregating the population composition by gender will help a country in projecting its demand for social services on a gender basis.</t>
  </si>
  <si>
    <t>SP.POP.TOTL</t>
  </si>
  <si>
    <t>Sum</t>
  </si>
  <si>
    <t>Gap-filled total</t>
  </si>
  <si>
    <t>Population, total</t>
  </si>
  <si>
    <t>Topic</t>
  </si>
  <si>
    <t>Indicator Name</t>
  </si>
  <si>
    <t>Sub-Saharan Africa</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</si>
  <si>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</si>
  <si>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</si>
  <si>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Country Code</t>
  </si>
  <si>
    <t>Limitations and exceptions</t>
  </si>
  <si>
    <t>Series Name</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</si>
  <si>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</si>
  <si>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Data from database: World Development Indicators</t>
  </si>
  <si>
    <t>World</t>
  </si>
  <si>
    <t>Annual</t>
  </si>
  <si>
    <t>Total population is based on the de facto definition of population, which counts all residents regardless of legal status or citizenship. The values shown are midyear estimates.</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</si>
  <si>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</si>
  <si>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Periodicity</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</si>
  <si>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</si>
  <si>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South Asia</t>
  </si>
  <si>
    <t>Middle East &amp; North Africa</t>
  </si>
  <si>
    <t>Source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</si>
  <si>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</si>
  <si>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Algeria</t>
  </si>
  <si>
    <t>DZA</t>
  </si>
  <si>
    <t>Egypt, Arab Rep.</t>
  </si>
  <si>
    <t>EGY</t>
  </si>
  <si>
    <t>Morocco</t>
  </si>
  <si>
    <t>MAR</t>
  </si>
  <si>
    <t>Libya</t>
  </si>
  <si>
    <t>LBY</t>
  </si>
  <si>
    <t>Djibouti</t>
  </si>
  <si>
    <t>DJI</t>
  </si>
  <si>
    <t>Tunisia</t>
  </si>
  <si>
    <t>TUN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</si>
</sst>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49" fontId="0" fillId="0" borderId="0" xfId="0" applyNumberFormat="1"/>
    <xf numFmtId="0" fontId="0" fillId="0" borderId="0" xfId="0" applyAlignment="1"/>
    <xf numFmtId="164" fontId="0" fillId="0" borderId="0" xfId="1" applyNumberFormat="1" applyFont="1"/>
    <xf numFmtId="164"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topLeftCell="A5" workbookViewId="0">
      <selection activeCell="G48" sqref="G48"/>
    </sheetView>
  </sheetViews>
  <sheetFormatPr baseColWidth="10" defaultColWidth="8.83203125" defaultRowHeight="15" x14ac:dyDescent="0.2"/>
  <cols>
    <col min="1" max="1" width="28.6640625" customWidth="1"/>
    <col min="2" max="2" width="14" customWidth="1"/>
    <col min="3" max="3" width="15.83203125" customWidth="1"/>
    <col min="4" max="4" width="15.6640625" customWidth="1"/>
    <col min="5" max="5" width="20.83203125" style="3" bestFit="1" customWidth="1"/>
    <col min="6" max="6" width="22.1640625" customWidth="1"/>
    <col min="7" max="7" width="20.1640625" customWidth="1"/>
  </cols>
  <sheetData>
    <row r="1" spans="1:7" x14ac:dyDescent="0.2">
      <c r="A1" t="s">
        <v>30</v>
      </c>
      <c r="B1" s="1" t="s">
        <v>42</v>
      </c>
      <c r="C1" t="s">
        <v>44</v>
      </c>
      <c r="D1" s="1" t="s">
        <v>2</v>
      </c>
      <c r="E1" s="3" t="s">
        <v>13</v>
      </c>
    </row>
    <row r="2" spans="1:7" x14ac:dyDescent="0.2">
      <c r="A2" t="s">
        <v>39</v>
      </c>
      <c r="B2" s="1" t="s">
        <v>31</v>
      </c>
      <c r="C2" t="s">
        <v>24</v>
      </c>
      <c r="D2" s="1" t="s">
        <v>20</v>
      </c>
      <c r="E2" s="3">
        <v>1755011419750.8447</v>
      </c>
      <c r="F2" s="4">
        <f>F32</f>
        <v>686081320822.4624</v>
      </c>
      <c r="G2" s="4">
        <f>SUM(E2:F2)</f>
        <v>2441092740573.3071</v>
      </c>
    </row>
    <row r="3" spans="1:7" x14ac:dyDescent="0.2">
      <c r="A3" t="s">
        <v>10</v>
      </c>
      <c r="B3" s="1" t="s">
        <v>7</v>
      </c>
      <c r="C3" t="s">
        <v>24</v>
      </c>
      <c r="D3" s="1" t="s">
        <v>20</v>
      </c>
      <c r="E3" s="3">
        <v>5719252824663.0215</v>
      </c>
      <c r="G3" s="4">
        <f t="shared" ref="G3:G17" si="0">SUM(E3:F3)</f>
        <v>5719252824663.0215</v>
      </c>
    </row>
    <row r="4" spans="1:7" x14ac:dyDescent="0.2">
      <c r="A4" t="s">
        <v>53</v>
      </c>
      <c r="B4" s="1" t="s">
        <v>18</v>
      </c>
      <c r="C4" t="s">
        <v>24</v>
      </c>
      <c r="D4" s="1" t="s">
        <v>20</v>
      </c>
      <c r="E4" s="3">
        <v>3597970348647.5757</v>
      </c>
      <c r="G4" s="4">
        <f t="shared" si="0"/>
        <v>3597970348647.5757</v>
      </c>
    </row>
    <row r="5" spans="1:7" x14ac:dyDescent="0.2">
      <c r="A5" t="s">
        <v>12</v>
      </c>
      <c r="B5" s="1" t="s">
        <v>4</v>
      </c>
      <c r="C5" t="s">
        <v>24</v>
      </c>
      <c r="D5" s="1" t="s">
        <v>20</v>
      </c>
      <c r="E5" s="3">
        <v>23171055090594.898</v>
      </c>
      <c r="G5" s="4">
        <f t="shared" si="0"/>
        <v>23171055090594.898</v>
      </c>
    </row>
    <row r="6" spans="1:7" x14ac:dyDescent="0.2">
      <c r="A6" t="s">
        <v>54</v>
      </c>
      <c r="B6" s="1" t="s">
        <v>0</v>
      </c>
      <c r="C6" t="s">
        <v>24</v>
      </c>
      <c r="D6" s="1" t="s">
        <v>20</v>
      </c>
      <c r="E6" s="3">
        <v>3701386017855.8403</v>
      </c>
      <c r="F6" s="4">
        <f>-F32</f>
        <v>-686081320822.4624</v>
      </c>
      <c r="G6" s="4">
        <f t="shared" si="0"/>
        <v>3015304697033.3779</v>
      </c>
    </row>
    <row r="7" spans="1:7" x14ac:dyDescent="0.2">
      <c r="A7" t="s">
        <v>21</v>
      </c>
      <c r="B7" s="1" t="s">
        <v>16</v>
      </c>
      <c r="C7" t="s">
        <v>24</v>
      </c>
      <c r="D7" s="1" t="s">
        <v>20</v>
      </c>
      <c r="E7" s="3">
        <v>22748788538189.836</v>
      </c>
      <c r="G7" s="4">
        <f t="shared" si="0"/>
        <v>22748788538189.836</v>
      </c>
    </row>
    <row r="8" spans="1:7" x14ac:dyDescent="0.2">
      <c r="A8" t="s">
        <v>22</v>
      </c>
      <c r="B8" s="1" t="s">
        <v>25</v>
      </c>
      <c r="C8" t="s">
        <v>24</v>
      </c>
      <c r="D8" s="1" t="s">
        <v>20</v>
      </c>
      <c r="E8" s="3">
        <v>26979805534122.727</v>
      </c>
      <c r="G8" s="4">
        <f t="shared" si="0"/>
        <v>26979805534122.727</v>
      </c>
    </row>
    <row r="9" spans="1:7" x14ac:dyDescent="0.2">
      <c r="A9" t="s">
        <v>47</v>
      </c>
      <c r="B9" s="1" t="s">
        <v>28</v>
      </c>
      <c r="C9" t="s">
        <v>24</v>
      </c>
      <c r="D9" s="1" t="s">
        <v>20</v>
      </c>
      <c r="E9" s="3">
        <v>87751540848579.391</v>
      </c>
      <c r="G9" s="4">
        <f t="shared" si="0"/>
        <v>87751540848579.391</v>
      </c>
    </row>
    <row r="10" spans="1:7" x14ac:dyDescent="0.2">
      <c r="A10" t="s">
        <v>39</v>
      </c>
      <c r="B10" s="1" t="s">
        <v>31</v>
      </c>
      <c r="C10" t="s">
        <v>36</v>
      </c>
      <c r="D10" s="1" t="s">
        <v>33</v>
      </c>
      <c r="E10" s="3">
        <v>1106957898</v>
      </c>
      <c r="F10" s="4">
        <f>F38</f>
        <v>199358627</v>
      </c>
      <c r="G10" s="4">
        <f t="shared" si="0"/>
        <v>1306316525</v>
      </c>
    </row>
    <row r="11" spans="1:7" x14ac:dyDescent="0.2">
      <c r="A11" t="s">
        <v>10</v>
      </c>
      <c r="B11" s="1" t="s">
        <v>7</v>
      </c>
      <c r="C11" t="s">
        <v>36</v>
      </c>
      <c r="D11" s="1" t="s">
        <v>33</v>
      </c>
      <c r="E11" s="3">
        <v>646430841</v>
      </c>
      <c r="G11" s="4">
        <f t="shared" si="0"/>
        <v>646430841</v>
      </c>
    </row>
    <row r="12" spans="1:7" x14ac:dyDescent="0.2">
      <c r="A12" t="s">
        <v>53</v>
      </c>
      <c r="B12" s="1" t="s">
        <v>18</v>
      </c>
      <c r="C12" t="s">
        <v>36</v>
      </c>
      <c r="D12" s="1" t="s">
        <v>33</v>
      </c>
      <c r="E12" s="3">
        <v>1835776742</v>
      </c>
      <c r="G12" s="4">
        <f t="shared" si="0"/>
        <v>1835776742</v>
      </c>
    </row>
    <row r="13" spans="1:7" x14ac:dyDescent="0.2">
      <c r="A13" t="s">
        <v>12</v>
      </c>
      <c r="B13" s="1" t="s">
        <v>4</v>
      </c>
      <c r="C13" t="s">
        <v>36</v>
      </c>
      <c r="D13" s="1" t="s">
        <v>33</v>
      </c>
      <c r="E13" s="3">
        <v>365892703</v>
      </c>
      <c r="G13" s="4">
        <f t="shared" si="0"/>
        <v>365892703</v>
      </c>
    </row>
    <row r="14" spans="1:7" x14ac:dyDescent="0.2">
      <c r="A14" t="s">
        <v>54</v>
      </c>
      <c r="B14" s="1" t="s">
        <v>0</v>
      </c>
      <c r="C14" t="s">
        <v>36</v>
      </c>
      <c r="D14" s="1" t="s">
        <v>33</v>
      </c>
      <c r="E14" s="3">
        <v>456707404</v>
      </c>
      <c r="F14" s="4">
        <f>-F38</f>
        <v>-199358627</v>
      </c>
      <c r="G14" s="4">
        <f t="shared" si="0"/>
        <v>257348777</v>
      </c>
    </row>
    <row r="15" spans="1:7" x14ac:dyDescent="0.2">
      <c r="A15" t="s">
        <v>21</v>
      </c>
      <c r="B15" s="1" t="s">
        <v>16</v>
      </c>
      <c r="C15" t="s">
        <v>36</v>
      </c>
      <c r="D15" s="1" t="s">
        <v>33</v>
      </c>
      <c r="E15" s="3">
        <v>921140092</v>
      </c>
      <c r="G15" s="4">
        <f t="shared" si="0"/>
        <v>921140092</v>
      </c>
    </row>
    <row r="16" spans="1:7" x14ac:dyDescent="0.2">
      <c r="A16" t="s">
        <v>22</v>
      </c>
      <c r="B16" s="1" t="s">
        <v>25</v>
      </c>
      <c r="C16" t="s">
        <v>36</v>
      </c>
      <c r="D16" s="1" t="s">
        <v>33</v>
      </c>
      <c r="E16" s="3">
        <v>2340628292</v>
      </c>
      <c r="G16" s="4">
        <f t="shared" si="0"/>
        <v>2340628292</v>
      </c>
    </row>
    <row r="17" spans="1:7" x14ac:dyDescent="0.2">
      <c r="A17" t="s">
        <v>47</v>
      </c>
      <c r="B17" s="1" t="s">
        <v>28</v>
      </c>
      <c r="C17" t="s">
        <v>36</v>
      </c>
      <c r="D17" s="1" t="s">
        <v>33</v>
      </c>
      <c r="E17" s="3">
        <v>7673533972</v>
      </c>
      <c r="G17" s="4">
        <f t="shared" si="0"/>
        <v>7673533972</v>
      </c>
    </row>
    <row r="18" spans="1:7" x14ac:dyDescent="0.2">
      <c r="B18" s="1"/>
      <c r="D18" s="1"/>
    </row>
    <row r="19" spans="1:7" x14ac:dyDescent="0.2">
      <c r="B19" s="1"/>
      <c r="D19" s="1"/>
      <c r="E19" s="3">
        <f>SUM(E2:E8)-E9</f>
        <v>-78271074754.640625</v>
      </c>
    </row>
    <row r="20" spans="1:7" x14ac:dyDescent="0.2">
      <c r="B20" s="1"/>
      <c r="D20" s="1"/>
    </row>
    <row r="21" spans="1:7" x14ac:dyDescent="0.2">
      <c r="A21" t="s">
        <v>46</v>
      </c>
      <c r="B21" s="1"/>
      <c r="D21" s="1"/>
    </row>
    <row r="22" spans="1:7" x14ac:dyDescent="0.2">
      <c r="A22" t="s">
        <v>5</v>
      </c>
    </row>
    <row r="26" spans="1:7" x14ac:dyDescent="0.2">
      <c r="A26" t="s">
        <v>30</v>
      </c>
      <c r="B26" s="1" t="s">
        <v>42</v>
      </c>
      <c r="C26" t="s">
        <v>44</v>
      </c>
      <c r="D26" s="1" t="s">
        <v>2</v>
      </c>
      <c r="E26" s="3" t="s">
        <v>13</v>
      </c>
    </row>
    <row r="27" spans="1:7" x14ac:dyDescent="0.2">
      <c r="A27" t="s">
        <v>57</v>
      </c>
      <c r="B27" s="1" t="s">
        <v>58</v>
      </c>
      <c r="C27" t="s">
        <v>24</v>
      </c>
      <c r="D27" s="1" t="s">
        <v>20</v>
      </c>
      <c r="E27" s="3">
        <v>169988236398.12585</v>
      </c>
      <c r="G27" s="4"/>
    </row>
    <row r="28" spans="1:7" x14ac:dyDescent="0.2">
      <c r="A28" t="s">
        <v>59</v>
      </c>
      <c r="B28" s="1" t="s">
        <v>60</v>
      </c>
      <c r="C28" t="s">
        <v>24</v>
      </c>
      <c r="D28" s="1" t="s">
        <v>20</v>
      </c>
      <c r="E28" s="3">
        <v>303175127597.52106</v>
      </c>
      <c r="G28" s="4"/>
    </row>
    <row r="29" spans="1:7" x14ac:dyDescent="0.2">
      <c r="A29" t="s">
        <v>61</v>
      </c>
      <c r="B29" s="1" t="s">
        <v>62</v>
      </c>
      <c r="C29" t="s">
        <v>24</v>
      </c>
      <c r="D29" s="1" t="s">
        <v>20</v>
      </c>
      <c r="E29" s="3">
        <v>118725279596.13037</v>
      </c>
      <c r="G29" s="4"/>
    </row>
    <row r="30" spans="1:7" x14ac:dyDescent="0.2">
      <c r="A30" t="s">
        <v>63</v>
      </c>
      <c r="B30" s="1" t="s">
        <v>64</v>
      </c>
      <c r="C30" t="s">
        <v>24</v>
      </c>
      <c r="D30" s="1" t="s">
        <v>20</v>
      </c>
      <c r="E30" s="3">
        <v>52076250947.579185</v>
      </c>
      <c r="G30" s="4"/>
    </row>
    <row r="31" spans="1:7" x14ac:dyDescent="0.2">
      <c r="A31" t="s">
        <v>65</v>
      </c>
      <c r="B31" s="1" t="s">
        <v>66</v>
      </c>
      <c r="C31" t="s">
        <v>24</v>
      </c>
      <c r="D31" s="1" t="s">
        <v>20</v>
      </c>
      <c r="E31" s="3">
        <v>3318716359.4418178</v>
      </c>
      <c r="G31" s="4"/>
    </row>
    <row r="32" spans="1:7" x14ac:dyDescent="0.2">
      <c r="A32" t="s">
        <v>67</v>
      </c>
      <c r="B32" s="1" t="s">
        <v>68</v>
      </c>
      <c r="C32" t="s">
        <v>24</v>
      </c>
      <c r="D32" s="1" t="s">
        <v>20</v>
      </c>
      <c r="E32" s="3">
        <v>38797709923.664124</v>
      </c>
      <c r="F32" s="4">
        <f>SUM(E27:E32)</f>
        <v>686081320822.4624</v>
      </c>
      <c r="G32" s="4"/>
    </row>
    <row r="33" spans="1:7" x14ac:dyDescent="0.2">
      <c r="A33" t="s">
        <v>57</v>
      </c>
      <c r="B33" s="1" t="s">
        <v>58</v>
      </c>
      <c r="C33" t="s">
        <v>36</v>
      </c>
      <c r="D33" s="1" t="s">
        <v>33</v>
      </c>
      <c r="E33" s="3">
        <v>43053054</v>
      </c>
      <c r="G33" s="4"/>
    </row>
    <row r="34" spans="1:7" x14ac:dyDescent="0.2">
      <c r="A34" t="s">
        <v>59</v>
      </c>
      <c r="B34" s="1" t="s">
        <v>60</v>
      </c>
      <c r="C34" t="s">
        <v>36</v>
      </c>
      <c r="D34" s="1" t="s">
        <v>33</v>
      </c>
      <c r="E34" s="3">
        <v>100388073</v>
      </c>
      <c r="G34" s="4"/>
    </row>
    <row r="35" spans="1:7" x14ac:dyDescent="0.2">
      <c r="A35" t="s">
        <v>61</v>
      </c>
      <c r="B35" s="1" t="s">
        <v>62</v>
      </c>
      <c r="C35" t="s">
        <v>36</v>
      </c>
      <c r="D35" s="1" t="s">
        <v>33</v>
      </c>
      <c r="E35" s="3">
        <v>36471769</v>
      </c>
      <c r="G35" s="4"/>
    </row>
    <row r="36" spans="1:7" x14ac:dyDescent="0.2">
      <c r="A36" t="s">
        <v>63</v>
      </c>
      <c r="B36" s="1" t="s">
        <v>64</v>
      </c>
      <c r="C36" t="s">
        <v>36</v>
      </c>
      <c r="D36" s="1" t="s">
        <v>33</v>
      </c>
      <c r="E36" s="3">
        <v>6777452</v>
      </c>
      <c r="G36" s="4"/>
    </row>
    <row r="37" spans="1:7" x14ac:dyDescent="0.2">
      <c r="A37" t="s">
        <v>65</v>
      </c>
      <c r="B37" s="1" t="s">
        <v>66</v>
      </c>
      <c r="C37" t="s">
        <v>36</v>
      </c>
      <c r="D37" s="1" t="s">
        <v>33</v>
      </c>
      <c r="E37" s="3">
        <v>973560</v>
      </c>
      <c r="G37" s="4"/>
    </row>
    <row r="38" spans="1:7" x14ac:dyDescent="0.2">
      <c r="A38" t="s">
        <v>67</v>
      </c>
      <c r="B38" s="1" t="s">
        <v>68</v>
      </c>
      <c r="C38" t="s">
        <v>36</v>
      </c>
      <c r="D38" s="1" t="s">
        <v>33</v>
      </c>
      <c r="E38" s="3">
        <v>11694719</v>
      </c>
      <c r="F38" s="4">
        <f>SUM(E33:E38)</f>
        <v>199358627</v>
      </c>
      <c r="G38" s="4"/>
    </row>
    <row r="39" spans="1:7" x14ac:dyDescent="0.2">
      <c r="B39" s="1"/>
      <c r="D39" s="1"/>
    </row>
    <row r="40" spans="1:7" x14ac:dyDescent="0.2">
      <c r="B40" s="1"/>
      <c r="D40" s="1"/>
    </row>
    <row r="41" spans="1:7" x14ac:dyDescent="0.2">
      <c r="B41" s="1"/>
      <c r="D41" s="1"/>
    </row>
    <row r="42" spans="1:7" x14ac:dyDescent="0.2">
      <c r="A42" t="s">
        <v>46</v>
      </c>
      <c r="B42" s="1"/>
      <c r="D42" s="1"/>
    </row>
    <row r="43" spans="1:7" x14ac:dyDescent="0.2">
      <c r="A43" t="s">
        <v>5</v>
      </c>
    </row>
  </sheetData>
  <sortState xmlns:xlrd2="http://schemas.microsoft.com/office/spreadsheetml/2017/richdata2" ref="A2:E17">
    <sortCondition ref="D2:D17"/>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
  <sheetViews>
    <sheetView workbookViewId="0"/>
  </sheetViews>
  <sheetFormatPr baseColWidth="10" defaultColWidth="8.83203125" defaultRowHeight="15" x14ac:dyDescent="0.2"/>
  <cols>
    <col min="1" max="1" width="15.83203125" customWidth="1"/>
    <col min="2" max="13" width="50.83203125" customWidth="1"/>
  </cols>
  <sheetData>
    <row r="1" spans="1:13" x14ac:dyDescent="0.2">
      <c r="A1" s="2" t="s">
        <v>23</v>
      </c>
      <c r="B1" s="2" t="s">
        <v>15</v>
      </c>
      <c r="C1" s="2" t="s">
        <v>38</v>
      </c>
      <c r="D1" s="2" t="s">
        <v>19</v>
      </c>
      <c r="E1" s="2" t="s">
        <v>55</v>
      </c>
      <c r="F1" s="2" t="s">
        <v>37</v>
      </c>
      <c r="G1" s="2" t="s">
        <v>51</v>
      </c>
      <c r="H1" s="2" t="s">
        <v>8</v>
      </c>
      <c r="I1" s="2" t="s">
        <v>1</v>
      </c>
      <c r="J1" s="2" t="s">
        <v>27</v>
      </c>
      <c r="K1" s="2" t="s">
        <v>43</v>
      </c>
      <c r="L1" s="2" t="s">
        <v>11</v>
      </c>
      <c r="M1" s="2" t="s">
        <v>14</v>
      </c>
    </row>
    <row r="2" spans="1:13" x14ac:dyDescent="0.2">
      <c r="A2" s="2" t="s">
        <v>33</v>
      </c>
      <c r="B2" s="2" t="s">
        <v>17</v>
      </c>
      <c r="C2" s="2" t="s">
        <v>36</v>
      </c>
      <c r="D2" s="2" t="s">
        <v>49</v>
      </c>
      <c r="E2" s="2" t="s">
        <v>41</v>
      </c>
      <c r="F2" s="2" t="s">
        <v>6</v>
      </c>
      <c r="G2" s="2" t="s">
        <v>48</v>
      </c>
      <c r="H2" s="2" t="s">
        <v>34</v>
      </c>
      <c r="I2" s="2" t="s">
        <v>45</v>
      </c>
      <c r="J2" s="2" t="s">
        <v>40</v>
      </c>
      <c r="K2" s="2" t="s">
        <v>50</v>
      </c>
      <c r="L2" s="2" t="s">
        <v>32</v>
      </c>
      <c r="M2" s="2" t="s">
        <v>26</v>
      </c>
    </row>
    <row r="3" spans="1:13" x14ac:dyDescent="0.2">
      <c r="A3" s="2" t="s">
        <v>20</v>
      </c>
      <c r="B3" s="2" t="s">
        <v>17</v>
      </c>
      <c r="C3" s="2" t="s">
        <v>24</v>
      </c>
      <c r="D3" s="2" t="s">
        <v>56</v>
      </c>
      <c r="E3" s="2" t="s">
        <v>9</v>
      </c>
      <c r="F3" s="2" t="s">
        <v>3</v>
      </c>
      <c r="G3" s="2" t="s">
        <v>48</v>
      </c>
      <c r="H3" s="2" t="s">
        <v>35</v>
      </c>
      <c r="I3" s="2" t="s">
        <v>29</v>
      </c>
      <c r="J3" s="2"/>
      <c r="K3" s="2" t="s">
        <v>52</v>
      </c>
      <c r="L3" s="2"/>
      <c r="M3" s="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regional</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2020-07-15T21:02:47Z</dcterms:created>
  <dcterms:modified xsi:type="dcterms:W3CDTF">2020-07-16T21:42:54Z</dcterms:modified>
</cp:coreProperties>
</file>