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ichardread/Dropbox/WebPages/CodeInstitute/Milestone Project 2/"/>
    </mc:Choice>
  </mc:AlternateContent>
  <xr:revisionPtr revIDLastSave="0" documentId="13_ncr:1_{A0F76E51-7C50-9549-9091-AE9DDD0A8465}" xr6:coauthVersionLast="45" xr6:coauthVersionMax="45" xr10:uidLastSave="{00000000-0000-0000-0000-000000000000}"/>
  <bookViews>
    <workbookView xWindow="0" yWindow="460" windowWidth="35840" windowHeight="22400" xr2:uid="{00000000-000D-0000-FFFF-FFFF00000000}"/>
  </bookViews>
  <sheets>
    <sheet name="LandByRegion" sheetId="1" r:id="rId1"/>
    <sheet name="Series - Metadata" sheetId="2" r:id="rId2"/>
    <sheet name="A of ME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1" l="1"/>
  <c r="J4" i="1"/>
  <c r="J5" i="1"/>
  <c r="J6" i="1"/>
  <c r="J7" i="1"/>
  <c r="J8" i="1"/>
  <c r="J9" i="1"/>
  <c r="J2" i="1"/>
  <c r="F9" i="1"/>
  <c r="G9" i="1"/>
  <c r="H9" i="1"/>
  <c r="I3" i="1"/>
  <c r="I4" i="1"/>
  <c r="I5" i="1"/>
  <c r="I6" i="1"/>
  <c r="I9" i="1" s="1"/>
  <c r="I7" i="1"/>
  <c r="I8" i="1"/>
  <c r="I2" i="1"/>
  <c r="H4" i="1"/>
  <c r="H6" i="1"/>
  <c r="E8" i="3"/>
</calcChain>
</file>

<file path=xl/sharedStrings.xml><?xml version="1.0" encoding="utf-8"?>
<sst xmlns="http://schemas.openxmlformats.org/spreadsheetml/2006/main" count="99" uniqueCount="64">
  <si>
    <t>Land area is a country's total area, excluding area under inland water bodies, national claims to continental shelf, and exclusive economic zones. In most cases the definition of inland water bodies includes major rivers and lakes.</t>
  </si>
  <si>
    <t>MEA</t>
  </si>
  <si>
    <t>Statistical concept and methodology</t>
  </si>
  <si>
    <t>Series Code</t>
  </si>
  <si>
    <t>NAC</t>
  </si>
  <si>
    <t>Last Updated: 07/01/2020</t>
  </si>
  <si>
    <t>LCN</t>
  </si>
  <si>
    <t>Aggregation method</t>
  </si>
  <si>
    <t>Latin America &amp; Caribbean</t>
  </si>
  <si>
    <t>North America</t>
  </si>
  <si>
    <t>License URL</t>
  </si>
  <si>
    <t>License Type</t>
  </si>
  <si>
    <t>ECS</t>
  </si>
  <si>
    <t>CC BY-4.0</t>
  </si>
  <si>
    <t>AG.LND.TOTL.K2</t>
  </si>
  <si>
    <t>SAS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</si>
  <si>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</si>
  <si>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Long definition</t>
  </si>
  <si>
    <t>Europe &amp; Central Asia</t>
  </si>
  <si>
    <t>East Asia &amp; Pacific</t>
  </si>
  <si>
    <t>Code</t>
  </si>
  <si>
    <t>EAS</t>
  </si>
  <si>
    <t>https://datacatalog.worldbank.org/public-licenses#cc-by</t>
  </si>
  <si>
    <t>Development relevance</t>
  </si>
  <si>
    <t>WLD</t>
  </si>
  <si>
    <t>Country Name</t>
  </si>
  <si>
    <t>SSF</t>
  </si>
  <si>
    <t>Sum</t>
  </si>
  <si>
    <t>Land area (sq. km)</t>
  </si>
  <si>
    <t>Topic</t>
  </si>
  <si>
    <t>Food and Agriculture Organization, electronic files and web site.</t>
  </si>
  <si>
    <t>Total land area does not include inland water bodies such as major rivers and lakes. Variations from year to year may be due to updated or revised data rather than to change in area.</t>
  </si>
  <si>
    <t>Indicator Name</t>
  </si>
  <si>
    <t>Sub-Saharan Africa</t>
  </si>
  <si>
    <t>2018 [YR2018]</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</si>
  <si>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</si>
  <si>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Country Code</t>
  </si>
  <si>
    <t>Limitations and exceptions</t>
  </si>
  <si>
    <t>Series Name</t>
  </si>
  <si>
    <t>Environment: Land use</t>
  </si>
  <si>
    <t>Data from database: World Development Indicators</t>
  </si>
  <si>
    <t>World</t>
  </si>
  <si>
    <t>Annual</t>
  </si>
  <si>
    <t>Periodicity</t>
  </si>
  <si>
    <t>South Asia</t>
  </si>
  <si>
    <t>Middle East &amp; North Africa</t>
  </si>
  <si>
    <t>Source</t>
  </si>
  <si>
    <t>South Sudan</t>
  </si>
  <si>
    <t>Sudan</t>
  </si>
  <si>
    <t>Switch</t>
  </si>
  <si>
    <t>Algeria</t>
  </si>
  <si>
    <t>DZA</t>
  </si>
  <si>
    <t>Egypt, Arab Rep.</t>
  </si>
  <si>
    <t>EGY</t>
  </si>
  <si>
    <t>Morocco</t>
  </si>
  <si>
    <t>MAR</t>
  </si>
  <si>
    <t>Libya</t>
  </si>
  <si>
    <t>LBY</t>
  </si>
  <si>
    <t>Djibouti</t>
  </si>
  <si>
    <t>DJI</t>
  </si>
  <si>
    <t>Tunisia</t>
  </si>
  <si>
    <t>TUN</t>
  </si>
  <si>
    <t>Total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</si>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</sst>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49" fontId="0" fillId="0" borderId="0" xfId="0" applyNumberFormat="1"/>
    <xf numFmtId="0" fontId="0" fillId="0" borderId="0" xfId="0" applyAlignment="1"/>
    <xf numFmtId="165"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I14" sqref="I14"/>
    </sheetView>
  </sheetViews>
  <sheetFormatPr baseColWidth="10" defaultColWidth="8.83203125" defaultRowHeight="15" x14ac:dyDescent="0.2"/>
  <cols>
    <col min="1" max="1" width="17.6640625" customWidth="1"/>
    <col min="2" max="2" width="13" customWidth="1"/>
    <col min="3" max="3" width="17.1640625" customWidth="1"/>
    <col min="4" max="4" width="21.33203125" customWidth="1"/>
    <col min="5" max="5" width="27.6640625" customWidth="1"/>
    <col min="7" max="7" width="11.1640625" customWidth="1"/>
    <col min="9" max="9" width="13.33203125" customWidth="1"/>
  </cols>
  <sheetData>
    <row r="1" spans="1:10" x14ac:dyDescent="0.2">
      <c r="A1" t="s">
        <v>25</v>
      </c>
      <c r="B1" s="1" t="s">
        <v>36</v>
      </c>
      <c r="C1" t="s">
        <v>38</v>
      </c>
      <c r="D1" s="1" t="s">
        <v>3</v>
      </c>
      <c r="E1" t="s">
        <v>34</v>
      </c>
      <c r="F1" s="1" t="s">
        <v>48</v>
      </c>
      <c r="G1" t="s">
        <v>47</v>
      </c>
      <c r="H1" s="1" t="s">
        <v>49</v>
      </c>
      <c r="I1" t="s">
        <v>62</v>
      </c>
      <c r="J1" s="1" t="s">
        <v>63</v>
      </c>
    </row>
    <row r="2" spans="1:10" x14ac:dyDescent="0.2">
      <c r="A2" t="s">
        <v>19</v>
      </c>
      <c r="B2" s="1" t="s">
        <v>21</v>
      </c>
      <c r="C2" t="s">
        <v>28</v>
      </c>
      <c r="D2" s="1" t="s">
        <v>14</v>
      </c>
      <c r="E2">
        <v>24396748.403921127</v>
      </c>
      <c r="I2" s="3">
        <f>SUM(E2:H2)</f>
        <v>24396748.403921127</v>
      </c>
      <c r="J2">
        <f>I2/$I$9*100</f>
        <v>18.788548389254949</v>
      </c>
    </row>
    <row r="3" spans="1:10" x14ac:dyDescent="0.2">
      <c r="A3" t="s">
        <v>18</v>
      </c>
      <c r="B3" s="1" t="s">
        <v>12</v>
      </c>
      <c r="C3" t="s">
        <v>28</v>
      </c>
      <c r="D3" s="1" t="s">
        <v>14</v>
      </c>
      <c r="E3">
        <v>27429224.588432312</v>
      </c>
      <c r="I3" s="3">
        <f t="shared" ref="I3:I8" si="0">SUM(E3:H3)</f>
        <v>27429224.588432312</v>
      </c>
      <c r="J3">
        <f t="shared" ref="J3:J9" si="1">I3/$I$9*100</f>
        <v>21.123934424665894</v>
      </c>
    </row>
    <row r="4" spans="1:10" x14ac:dyDescent="0.2">
      <c r="A4" t="s">
        <v>45</v>
      </c>
      <c r="B4" s="1" t="s">
        <v>1</v>
      </c>
      <c r="C4" t="s">
        <v>28</v>
      </c>
      <c r="D4" s="1" t="s">
        <v>14</v>
      </c>
      <c r="E4">
        <v>11223466.007843018</v>
      </c>
      <c r="H4">
        <f>-'A of MEA'!E8</f>
        <v>-5761570</v>
      </c>
      <c r="I4" s="3">
        <f t="shared" si="0"/>
        <v>5461896.0078430176</v>
      </c>
      <c r="J4">
        <f t="shared" si="1"/>
        <v>4.2063432282616553</v>
      </c>
    </row>
    <row r="5" spans="1:10" x14ac:dyDescent="0.2">
      <c r="A5" t="s">
        <v>9</v>
      </c>
      <c r="B5" s="1" t="s">
        <v>4</v>
      </c>
      <c r="C5" t="s">
        <v>28</v>
      </c>
      <c r="D5" s="1" t="s">
        <v>14</v>
      </c>
      <c r="E5">
        <v>18240984.000000954</v>
      </c>
      <c r="I5" s="3">
        <f t="shared" si="0"/>
        <v>18240984.000000954</v>
      </c>
      <c r="J5">
        <f t="shared" si="1"/>
        <v>14.047839690659755</v>
      </c>
    </row>
    <row r="6" spans="1:10" x14ac:dyDescent="0.2">
      <c r="A6" t="s">
        <v>33</v>
      </c>
      <c r="B6" s="1" t="s">
        <v>26</v>
      </c>
      <c r="C6" t="s">
        <v>28</v>
      </c>
      <c r="D6" s="1" t="s">
        <v>14</v>
      </c>
      <c r="E6">
        <v>21242361.000061035</v>
      </c>
      <c r="F6">
        <v>1886068</v>
      </c>
      <c r="G6">
        <v>619745</v>
      </c>
      <c r="H6">
        <f>'A of MEA'!E8</f>
        <v>5761570</v>
      </c>
      <c r="I6" s="3">
        <f t="shared" si="0"/>
        <v>29509744.000061035</v>
      </c>
      <c r="J6">
        <f t="shared" si="1"/>
        <v>22.726194651847965</v>
      </c>
    </row>
    <row r="7" spans="1:10" x14ac:dyDescent="0.2">
      <c r="A7" t="s">
        <v>44</v>
      </c>
      <c r="B7" s="1" t="s">
        <v>15</v>
      </c>
      <c r="C7" t="s">
        <v>28</v>
      </c>
      <c r="D7" s="1" t="s">
        <v>14</v>
      </c>
      <c r="E7">
        <v>4771603.9990234375</v>
      </c>
      <c r="I7" s="3">
        <f t="shared" si="0"/>
        <v>4771603.9990234375</v>
      </c>
      <c r="J7">
        <f t="shared" si="1"/>
        <v>3.6747320235349559</v>
      </c>
    </row>
    <row r="8" spans="1:10" x14ac:dyDescent="0.2">
      <c r="A8" t="s">
        <v>8</v>
      </c>
      <c r="B8" s="1" t="s">
        <v>6</v>
      </c>
      <c r="C8" t="s">
        <v>28</v>
      </c>
      <c r="D8" s="1" t="s">
        <v>14</v>
      </c>
      <c r="E8">
        <v>20038832.03125</v>
      </c>
      <c r="I8" s="3">
        <f t="shared" si="0"/>
        <v>20038832.03125</v>
      </c>
      <c r="J8">
        <f t="shared" si="1"/>
        <v>15.432407591774824</v>
      </c>
    </row>
    <row r="9" spans="1:10" x14ac:dyDescent="0.2">
      <c r="A9" t="s">
        <v>41</v>
      </c>
      <c r="B9" s="1" t="s">
        <v>24</v>
      </c>
      <c r="C9" t="s">
        <v>28</v>
      </c>
      <c r="D9" s="1" t="s">
        <v>14</v>
      </c>
      <c r="E9">
        <v>127343220.03053188</v>
      </c>
      <c r="F9">
        <f t="shared" ref="F9:H9" si="2">SUM(F2:F8)</f>
        <v>1886068</v>
      </c>
      <c r="G9">
        <f t="shared" si="2"/>
        <v>619745</v>
      </c>
      <c r="H9">
        <f t="shared" si="2"/>
        <v>0</v>
      </c>
      <c r="I9" s="3">
        <f>SUM(I2:I8)</f>
        <v>129849033.03053188</v>
      </c>
      <c r="J9">
        <f t="shared" si="1"/>
        <v>100</v>
      </c>
    </row>
    <row r="10" spans="1:10" x14ac:dyDescent="0.2">
      <c r="B10" s="1"/>
      <c r="D10" s="1"/>
    </row>
    <row r="11" spans="1:10" x14ac:dyDescent="0.2">
      <c r="B11" s="1"/>
      <c r="D11" s="1"/>
    </row>
    <row r="12" spans="1:10" x14ac:dyDescent="0.2">
      <c r="B12" s="1"/>
      <c r="D12" s="1"/>
    </row>
    <row r="13" spans="1:10" x14ac:dyDescent="0.2">
      <c r="A13" t="s">
        <v>40</v>
      </c>
      <c r="B13" s="1"/>
      <c r="D13" s="1"/>
    </row>
    <row r="14" spans="1:10" x14ac:dyDescent="0.2">
      <c r="A1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2" t="s">
        <v>20</v>
      </c>
      <c r="B1" s="2" t="s">
        <v>11</v>
      </c>
      <c r="C1" s="2" t="s">
        <v>32</v>
      </c>
      <c r="D1" s="2" t="s">
        <v>17</v>
      </c>
      <c r="E1" s="2" t="s">
        <v>46</v>
      </c>
      <c r="F1" s="2" t="s">
        <v>29</v>
      </c>
      <c r="G1" s="2" t="s">
        <v>43</v>
      </c>
      <c r="H1" s="2" t="s">
        <v>7</v>
      </c>
      <c r="I1" s="2" t="s">
        <v>2</v>
      </c>
      <c r="J1" s="2" t="s">
        <v>23</v>
      </c>
      <c r="K1" s="2" t="s">
        <v>37</v>
      </c>
      <c r="L1" s="2" t="s">
        <v>10</v>
      </c>
    </row>
    <row r="2" spans="1:12" x14ac:dyDescent="0.2">
      <c r="A2" s="2" t="s">
        <v>14</v>
      </c>
      <c r="B2" s="2" t="s">
        <v>13</v>
      </c>
      <c r="C2" s="2" t="s">
        <v>28</v>
      </c>
      <c r="D2" s="2" t="s">
        <v>0</v>
      </c>
      <c r="E2" s="2" t="s">
        <v>30</v>
      </c>
      <c r="F2" s="2" t="s">
        <v>39</v>
      </c>
      <c r="G2" s="2" t="s">
        <v>42</v>
      </c>
      <c r="H2" s="2" t="s">
        <v>27</v>
      </c>
      <c r="I2" s="2" t="s">
        <v>31</v>
      </c>
      <c r="J2" s="2" t="s">
        <v>35</v>
      </c>
      <c r="K2" s="2" t="s">
        <v>16</v>
      </c>
      <c r="L2"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6F41-FB83-0145-92AC-7AA832B53956}">
  <dimension ref="A1:E12"/>
  <sheetViews>
    <sheetView workbookViewId="0">
      <selection activeCell="L25" sqref="L25"/>
    </sheetView>
  </sheetViews>
  <sheetFormatPr baseColWidth="10" defaultColWidth="8.83203125" defaultRowHeight="15" x14ac:dyDescent="0.2"/>
  <sheetData>
    <row r="1" spans="1:5" x14ac:dyDescent="0.2">
      <c r="A1" t="s">
        <v>25</v>
      </c>
      <c r="B1" s="1" t="s">
        <v>36</v>
      </c>
      <c r="C1" t="s">
        <v>38</v>
      </c>
      <c r="D1" s="1" t="s">
        <v>3</v>
      </c>
      <c r="E1" t="s">
        <v>34</v>
      </c>
    </row>
    <row r="2" spans="1:5" x14ac:dyDescent="0.2">
      <c r="A2" t="s">
        <v>50</v>
      </c>
      <c r="B2" s="1" t="s">
        <v>51</v>
      </c>
      <c r="C2" t="s">
        <v>28</v>
      </c>
      <c r="D2" s="1" t="s">
        <v>14</v>
      </c>
      <c r="E2">
        <v>2381740</v>
      </c>
    </row>
    <row r="3" spans="1:5" x14ac:dyDescent="0.2">
      <c r="A3" t="s">
        <v>52</v>
      </c>
      <c r="B3" s="1" t="s">
        <v>53</v>
      </c>
      <c r="C3" t="s">
        <v>28</v>
      </c>
      <c r="D3" s="1" t="s">
        <v>14</v>
      </c>
      <c r="E3">
        <v>995450</v>
      </c>
    </row>
    <row r="4" spans="1:5" x14ac:dyDescent="0.2">
      <c r="A4" t="s">
        <v>54</v>
      </c>
      <c r="B4" s="1" t="s">
        <v>55</v>
      </c>
      <c r="C4" t="s">
        <v>28</v>
      </c>
      <c r="D4" s="1" t="s">
        <v>14</v>
      </c>
      <c r="E4">
        <v>446300</v>
      </c>
    </row>
    <row r="5" spans="1:5" x14ac:dyDescent="0.2">
      <c r="A5" t="s">
        <v>56</v>
      </c>
      <c r="B5" s="1" t="s">
        <v>57</v>
      </c>
      <c r="C5" t="s">
        <v>28</v>
      </c>
      <c r="D5" s="1" t="s">
        <v>14</v>
      </c>
      <c r="E5">
        <v>1759540</v>
      </c>
    </row>
    <row r="6" spans="1:5" x14ac:dyDescent="0.2">
      <c r="A6" t="s">
        <v>58</v>
      </c>
      <c r="B6" s="1" t="s">
        <v>59</v>
      </c>
      <c r="C6" t="s">
        <v>28</v>
      </c>
      <c r="D6" s="1" t="s">
        <v>14</v>
      </c>
      <c r="E6">
        <v>23180</v>
      </c>
    </row>
    <row r="7" spans="1:5" x14ac:dyDescent="0.2">
      <c r="A7" t="s">
        <v>60</v>
      </c>
      <c r="B7" s="1" t="s">
        <v>61</v>
      </c>
      <c r="C7" t="s">
        <v>28</v>
      </c>
      <c r="D7" s="1" t="s">
        <v>14</v>
      </c>
      <c r="E7">
        <v>155360</v>
      </c>
    </row>
    <row r="8" spans="1:5" x14ac:dyDescent="0.2">
      <c r="B8" s="1"/>
      <c r="D8" s="1"/>
      <c r="E8">
        <f>SUM(E2:E7)</f>
        <v>5761570</v>
      </c>
    </row>
    <row r="9" spans="1:5" x14ac:dyDescent="0.2">
      <c r="B9" s="1"/>
      <c r="D9" s="1"/>
    </row>
    <row r="10" spans="1:5" x14ac:dyDescent="0.2">
      <c r="B10" s="1"/>
      <c r="D10" s="1"/>
    </row>
    <row r="11" spans="1:5" x14ac:dyDescent="0.2">
      <c r="A11" t="s">
        <v>40</v>
      </c>
      <c r="B11" s="1"/>
      <c r="D11" s="1"/>
    </row>
    <row r="12" spans="1:5" x14ac:dyDescent="0.2">
      <c r="A1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LandByRegion</vt:lpstr>
      <vt:lpstr>Series - Metadata</vt:lpstr>
      <vt:lpstr>A of MEA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2020-07-17T13:20:51Z</dcterms:created>
  <dcterms:modified xsi:type="dcterms:W3CDTF">2020-07-22T14:12:46Z</dcterms:modified>
</cp:coreProperties>
</file>