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rin\Downloads\"/>
    </mc:Choice>
  </mc:AlternateContent>
  <xr:revisionPtr revIDLastSave="0" documentId="13_ncr:1_{B991728A-E030-4D7E-A218-59EA768AB08A}" xr6:coauthVersionLast="47" xr6:coauthVersionMax="47" xr10:uidLastSave="{00000000-0000-0000-0000-000000000000}"/>
  <bookViews>
    <workbookView xWindow="28680" yWindow="1140" windowWidth="20730" windowHeight="11040" tabRatio="590" firstSheet="1" activeTab="3" xr2:uid="{EC9F9FAC-8106-4971-AA8E-513160FA35B0}"/>
  </bookViews>
  <sheets>
    <sheet name="Data" sheetId="1" state="hidden" r:id="rId1"/>
    <sheet name="Controller" sheetId="2" r:id="rId2"/>
    <sheet name="Caixinha" sheetId="5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<sst xmlns="http://schemas.openxmlformats.org/spreadsheetml/2006/main" count="261" uniqueCount="80">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</sst>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vertical="center" wrapText="1"/>
    </xf>
    <xf numFmtId="0" fontId="2" fillId="3" borderId="0" xfId="0" applyFont="1" applyFill="1"/>
    <xf numFmtId="0" fontId="3" fillId="0" borderId="0" xfId="0" applyFont="1"/>
    <xf numFmtId="14" fontId="0" fillId="0" borderId="0" xfId="0" applyNumberFormat="1"/>
    <xf numFmtId="44" fontId="0" fillId="0" borderId="0" xfId="1" applyFont="1"/>
    <xf numFmtId="0" fontId="1" fillId="2" borderId="0" xfId="2"/>
  </cellXfs>
  <cellStyles count="3">
    <cellStyle name="40% - Ênfase5" xfId="2" builtinId="47"/>
    <cellStyle name="Mo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-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1398">
                <a:schemeClr val="bg1"/>
              </a:gs>
              <a:gs pos="5000">
                <a:schemeClr val="accent5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1398">
                <a:schemeClr val="bg1"/>
              </a:gs>
              <a:gs pos="5000">
                <a:schemeClr val="accent5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1398">
                  <a:schemeClr val="bg1"/>
                </a:gs>
                <a:gs pos="5000">
                  <a:schemeClr val="accent5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6-43D9-A358-8811D1591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9163248"/>
        <c:axId val="28936784"/>
      </c:barChart>
      <c:catAx>
        <c:axId val="991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36784"/>
        <c:crosses val="autoZero"/>
        <c:auto val="1"/>
        <c:lblAlgn val="ctr"/>
        <c:lblOffset val="100"/>
        <c:noMultiLvlLbl val="0"/>
      </c:catAx>
      <c:valAx>
        <c:axId val="289367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9163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- DIO.xlsx]Controller!Tabela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91398">
                <a:schemeClr val="bg1"/>
              </a:gs>
              <a:gs pos="5000">
                <a:schemeClr val="accent5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91398">
                <a:schemeClr val="bg1"/>
              </a:gs>
              <a:gs pos="5000">
                <a:schemeClr val="accent5"/>
              </a:gs>
              <a:gs pos="74000">
                <a:schemeClr val="bg1"/>
              </a:gs>
              <a:gs pos="83000">
                <a:schemeClr val="bg1"/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gradFill>
              <a:gsLst>
                <a:gs pos="5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1398">
                  <a:schemeClr val="bg1"/>
                </a:gs>
                <a:gs pos="5000">
                  <a:schemeClr val="accent5"/>
                </a:gs>
                <a:gs pos="74000">
                  <a:schemeClr val="bg1"/>
                </a:gs>
                <a:gs pos="83000">
                  <a:schemeClr val="bg1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91398">
                    <a:schemeClr val="bg1"/>
                  </a:gs>
                  <a:gs pos="5000">
                    <a:schemeClr val="accent5"/>
                  </a:gs>
                  <a:gs pos="74000">
                    <a:schemeClr val="bg1"/>
                  </a:gs>
                  <a:gs pos="83000">
                    <a:schemeClr val="bg1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500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D0-4DF3-BF0F-24FF1E440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0-4DF3-BF0F-24FF1E440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955728"/>
        <c:axId val="481956208"/>
      </c:barChart>
      <c:catAx>
        <c:axId val="4819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956208"/>
        <c:crosses val="autoZero"/>
        <c:auto val="1"/>
        <c:lblAlgn val="ctr"/>
        <c:lblOffset val="100"/>
        <c:noMultiLvlLbl val="0"/>
      </c:catAx>
      <c:valAx>
        <c:axId val="4819562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8195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2361289085859E-2"/>
          <c:y val="8.1692120409039518E-2"/>
          <c:w val="0.90297337636675923"/>
          <c:h val="0.83522876205883445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4000">
                  <a:schemeClr val="accent5"/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8B0-9FB0-477FE6EAE41B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D3-48B0-9FB0-477FE6EAE41B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8B0-9FB0-477FE6EAE4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91425056"/>
        <c:axId val="491419776"/>
      </c:barChart>
      <c:catAx>
        <c:axId val="4914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419776"/>
        <c:crosses val="autoZero"/>
        <c:auto val="1"/>
        <c:lblAlgn val="ctr"/>
        <c:lblOffset val="100"/>
        <c:noMultiLvlLbl val="0"/>
      </c:catAx>
      <c:valAx>
        <c:axId val="4914197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14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546007</xdr:colOff>
      <xdr:row>29</xdr:row>
      <xdr:rowOff>141186</xdr:rowOff>
    </xdr:from>
    <xdr:to>
      <xdr:col>20</xdr:col>
      <xdr:colOff>122464</xdr:colOff>
      <xdr:row>50</xdr:row>
      <xdr:rowOff>129277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889F63F0-2652-E9D9-8044-1061BFBEF72E}"/>
            </a:ext>
          </a:extLst>
        </xdr:cNvPr>
        <xdr:cNvGrpSpPr/>
      </xdr:nvGrpSpPr>
      <xdr:grpSpPr>
        <a:xfrm>
          <a:off x="3393710" y="5269174"/>
          <a:ext cx="11467195" cy="3708556"/>
          <a:chOff x="2128838" y="5295900"/>
          <a:chExt cx="10801350" cy="3988591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61D35781-9B98-FC88-4102-26A45162FD66}"/>
              </a:ext>
            </a:extLst>
          </xdr:cNvPr>
          <xdr:cNvGrpSpPr/>
        </xdr:nvGrpSpPr>
        <xdr:grpSpPr>
          <a:xfrm>
            <a:off x="2128838" y="5295900"/>
            <a:ext cx="10801350" cy="3988591"/>
            <a:chOff x="1902619" y="5557838"/>
            <a:chExt cx="10801349" cy="3988591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BAE13F09-D7B1-144F-FCE1-2659C4EE8AA6}"/>
                </a:ext>
              </a:extLst>
            </xdr:cNvPr>
            <xdr:cNvGrpSpPr/>
          </xdr:nvGrpSpPr>
          <xdr:grpSpPr>
            <a:xfrm>
              <a:off x="1902619" y="5557838"/>
              <a:ext cx="10801349" cy="3988591"/>
              <a:chOff x="1902619" y="5557838"/>
              <a:chExt cx="10801349" cy="3988591"/>
            </a:xfrm>
          </xdr:grpSpPr>
          <xdr:grpSp>
            <xdr:nvGrpSpPr>
              <xdr:cNvPr id="18" name="Agrupar 17">
                <a:extLst>
                  <a:ext uri="{FF2B5EF4-FFF2-40B4-BE49-F238E27FC236}">
                    <a16:creationId xmlns:a16="http://schemas.microsoft.com/office/drawing/2014/main" id="{BC3030B8-A14C-4877-B7BC-E2E07901EF19}"/>
                  </a:ext>
                </a:extLst>
              </xdr:cNvPr>
              <xdr:cNvGrpSpPr/>
            </xdr:nvGrpSpPr>
            <xdr:grpSpPr>
              <a:xfrm>
                <a:off x="1902619" y="5557838"/>
                <a:ext cx="10801349" cy="3988591"/>
                <a:chOff x="2297907" y="1357313"/>
                <a:chExt cx="5917406" cy="3405186"/>
              </a:xfrm>
            </xdr:grpSpPr>
            <xdr:sp macro="" textlink="">
              <xdr:nvSpPr>
                <xdr:cNvPr id="19" name="Retângulo: Cantos Arredondados 18">
                  <a:extLst>
                    <a:ext uri="{FF2B5EF4-FFF2-40B4-BE49-F238E27FC236}">
                      <a16:creationId xmlns:a16="http://schemas.microsoft.com/office/drawing/2014/main" id="{06206521-0995-0B8E-6C42-8DFDD1CAD77E}"/>
                    </a:ext>
                  </a:extLst>
                </xdr:cNvPr>
                <xdr:cNvSpPr/>
              </xdr:nvSpPr>
              <xdr:spPr>
                <a:xfrm>
                  <a:off x="2297907" y="1393030"/>
                  <a:ext cx="5917406" cy="3369469"/>
                </a:xfrm>
                <a:prstGeom prst="roundRect">
                  <a:avLst/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0" name="Retângulo: Cantos Superiores Arredondados 19">
                  <a:extLst>
                    <a:ext uri="{FF2B5EF4-FFF2-40B4-BE49-F238E27FC236}">
                      <a16:creationId xmlns:a16="http://schemas.microsoft.com/office/drawing/2014/main" id="{AA5F8DFB-738F-ACAD-35E5-795D33146A55}"/>
                    </a:ext>
                  </a:extLst>
                </xdr:cNvPr>
                <xdr:cNvSpPr/>
              </xdr:nvSpPr>
              <xdr:spPr>
                <a:xfrm>
                  <a:off x="2309813" y="1357313"/>
                  <a:ext cx="5905500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646A32D-D455-4990-A2D8-2057FBCF44A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02656" y="6238875"/>
              <a:ext cx="10251281" cy="31670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DEF0EA58-AF8D-4B09-A547-80BE0F41115B}"/>
                </a:ext>
              </a:extLst>
            </xdr:cNvPr>
            <xdr:cNvSpPr txBox="1"/>
          </xdr:nvSpPr>
          <xdr:spPr>
            <a:xfrm>
              <a:off x="2890838" y="5593558"/>
              <a:ext cx="2333625" cy="381000"/>
            </a:xfrm>
            <a:prstGeom prst="rect">
              <a:avLst/>
            </a:prstGeom>
            <a:ln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>
                  <a:solidFill>
                    <a:schemeClr val="bg1"/>
                  </a:solidFill>
                  <a:latin typeface="+mn-lt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8" name="Gráfico 27" descr="Dinheiro voador com preenchimento sólido">
            <a:extLst>
              <a:ext uri="{FF2B5EF4-FFF2-40B4-BE49-F238E27FC236}">
                <a16:creationId xmlns:a16="http://schemas.microsoft.com/office/drawing/2014/main" id="{FBA2CB86-F140-ECC9-2A41-8EC60E370F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76502" y="5331619"/>
            <a:ext cx="523874" cy="52387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491579</xdr:colOff>
      <xdr:row>8</xdr:row>
      <xdr:rowOff>54429</xdr:rowOff>
    </xdr:from>
    <xdr:to>
      <xdr:col>10</xdr:col>
      <xdr:colOff>544286</xdr:colOff>
      <xdr:row>27</xdr:row>
      <xdr:rowOff>170887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D0ECD58D-64BD-9F0E-3AB3-DC0DFD4EB3C4}"/>
            </a:ext>
          </a:extLst>
        </xdr:cNvPr>
        <xdr:cNvGrpSpPr/>
      </xdr:nvGrpSpPr>
      <xdr:grpSpPr>
        <a:xfrm>
          <a:off x="3335472" y="1473382"/>
          <a:ext cx="5687969" cy="3477422"/>
          <a:chOff x="2128838" y="523875"/>
          <a:chExt cx="6441280" cy="3988593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3D7DF97B-9C2A-951A-82C0-9C342028E315}"/>
              </a:ext>
            </a:extLst>
          </xdr:cNvPr>
          <xdr:cNvGrpSpPr/>
        </xdr:nvGrpSpPr>
        <xdr:grpSpPr>
          <a:xfrm>
            <a:off x="2128838" y="523875"/>
            <a:ext cx="6441280" cy="3988593"/>
            <a:chOff x="2166938" y="678656"/>
            <a:chExt cx="6441280" cy="3988593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8F6F30F3-BC52-8DD3-9FA4-991B65D1C69C}"/>
                </a:ext>
              </a:extLst>
            </xdr:cNvPr>
            <xdr:cNvGrpSpPr/>
          </xdr:nvGrpSpPr>
          <xdr:grpSpPr>
            <a:xfrm>
              <a:off x="2166938" y="678656"/>
              <a:ext cx="6441280" cy="3988593"/>
              <a:chOff x="1845470" y="559594"/>
              <a:chExt cx="6441280" cy="3988593"/>
            </a:xfrm>
          </xdr:grpSpPr>
          <xdr:grpSp>
            <xdr:nvGrpSpPr>
              <xdr:cNvPr id="14" name="Agrupar 13">
                <a:extLst>
                  <a:ext uri="{FF2B5EF4-FFF2-40B4-BE49-F238E27FC236}">
                    <a16:creationId xmlns:a16="http://schemas.microsoft.com/office/drawing/2014/main" id="{03E5EF56-14BB-FA91-2211-AA519303F133}"/>
                  </a:ext>
                </a:extLst>
              </xdr:cNvPr>
              <xdr:cNvGrpSpPr/>
            </xdr:nvGrpSpPr>
            <xdr:grpSpPr>
              <a:xfrm>
                <a:off x="1845470" y="559594"/>
                <a:ext cx="6441280" cy="3988593"/>
                <a:chOff x="2297907" y="1357312"/>
                <a:chExt cx="5917406" cy="3405187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DA4DFDF3-B202-CB6A-EE4F-8C142CBAD878}"/>
                    </a:ext>
                  </a:extLst>
                </xdr:cNvPr>
                <xdr:cNvSpPr/>
              </xdr:nvSpPr>
              <xdr:spPr>
                <a:xfrm>
                  <a:off x="2297907" y="1393030"/>
                  <a:ext cx="5917406" cy="3369469"/>
                </a:xfrm>
                <a:prstGeom prst="roundRect">
                  <a:avLst/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18F7FF35-5A5E-6AEA-9E71-039C153285D3}"/>
                    </a:ext>
                  </a:extLst>
                </xdr:cNvPr>
                <xdr:cNvSpPr/>
              </xdr:nvSpPr>
              <xdr:spPr>
                <a:xfrm>
                  <a:off x="2309813" y="1357312"/>
                  <a:ext cx="5905500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171E02C6-179D-417B-BD1C-F42315ABA03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24074" y="1488281"/>
              <a:ext cx="5841207" cy="27193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3C9643EE-F1A4-1B39-5EF5-584556258312}"/>
                </a:ext>
              </a:extLst>
            </xdr:cNvPr>
            <xdr:cNvSpPr txBox="1"/>
          </xdr:nvSpPr>
          <xdr:spPr>
            <a:xfrm>
              <a:off x="3012280" y="709132"/>
              <a:ext cx="2333625" cy="507033"/>
            </a:xfrm>
            <a:prstGeom prst="rect">
              <a:avLst/>
            </a:prstGeom>
            <a:ln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>
                  <a:solidFill>
                    <a:schemeClr val="bg1"/>
                  </a:solidFill>
                  <a:latin typeface="+mn-lt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0" name="Gráfico 29" descr="Registrar com preenchimento sólido">
            <a:extLst>
              <a:ext uri="{FF2B5EF4-FFF2-40B4-BE49-F238E27FC236}">
                <a16:creationId xmlns:a16="http://schemas.microsoft.com/office/drawing/2014/main" id="{A130D16D-3667-4E22-D84A-85B6A01CA1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88376" y="583368"/>
            <a:ext cx="528656" cy="52865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123267</xdr:colOff>
      <xdr:row>10</xdr:row>
      <xdr:rowOff>123266</xdr:rowOff>
    </xdr:from>
    <xdr:to>
      <xdr:col>0</xdr:col>
      <xdr:colOff>2510119</xdr:colOff>
      <xdr:row>17</xdr:row>
      <xdr:rowOff>78442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A141960D-1604-4F1A-9A4E-0B08B40AC3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67" y="2028266"/>
              <a:ext cx="2386852" cy="1288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481852</xdr:colOff>
      <xdr:row>1</xdr:row>
      <xdr:rowOff>19611</xdr:rowOff>
    </xdr:from>
    <xdr:to>
      <xdr:col>20</xdr:col>
      <xdr:colOff>67236</xdr:colOff>
      <xdr:row>7</xdr:row>
      <xdr:rowOff>123263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02BBDAE-A73F-43CA-5162-71CD068E061D}"/>
            </a:ext>
          </a:extLst>
        </xdr:cNvPr>
        <xdr:cNvGrpSpPr/>
      </xdr:nvGrpSpPr>
      <xdr:grpSpPr>
        <a:xfrm>
          <a:off x="3321935" y="192694"/>
          <a:ext cx="11479932" cy="1170724"/>
          <a:chOff x="3249705" y="210111"/>
          <a:chExt cx="11082619" cy="1246652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E72AAB09-6E6B-1535-F941-9EC0F77ED16A}"/>
              </a:ext>
            </a:extLst>
          </xdr:cNvPr>
          <xdr:cNvGrpSpPr/>
        </xdr:nvGrpSpPr>
        <xdr:grpSpPr>
          <a:xfrm>
            <a:off x="3313859" y="210111"/>
            <a:ext cx="11018465" cy="1235447"/>
            <a:chOff x="3313859" y="210111"/>
            <a:chExt cx="11018465" cy="1235447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CFF95F3F-49D9-44CA-8DD0-4D797B134FC1}"/>
                </a:ext>
              </a:extLst>
            </xdr:cNvPr>
            <xdr:cNvSpPr/>
          </xdr:nvSpPr>
          <xdr:spPr>
            <a:xfrm>
              <a:off x="3313859" y="210111"/>
              <a:ext cx="11018465" cy="123544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0086BBA7-C921-4692-88E5-5679A0C05070}"/>
                </a:ext>
              </a:extLst>
            </xdr:cNvPr>
            <xdr:cNvSpPr/>
          </xdr:nvSpPr>
          <xdr:spPr>
            <a:xfrm>
              <a:off x="3511082" y="392207"/>
              <a:ext cx="1060917" cy="885264"/>
            </a:xfrm>
            <a:prstGeom prst="roundRect">
              <a:avLst/>
            </a:prstGeom>
            <a:solidFill>
              <a:schemeClr val="accent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0F6B91DE-ED7C-7038-A21A-780F09C9AEA7}"/>
                </a:ext>
              </a:extLst>
            </xdr:cNvPr>
            <xdr:cNvSpPr txBox="1"/>
          </xdr:nvSpPr>
          <xdr:spPr>
            <a:xfrm>
              <a:off x="4773706" y="380999"/>
              <a:ext cx="2521323" cy="4594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tx1"/>
                  </a:solidFill>
                </a:rPr>
                <a:t>Hello</a:t>
              </a:r>
              <a:r>
                <a:rPr lang="pt-BR" sz="2800" kern="1200" baseline="0">
                  <a:solidFill>
                    <a:schemeClr val="tx1"/>
                  </a:solidFill>
                </a:rPr>
                <a:t>, Carina</a:t>
              </a:r>
              <a:endParaRPr lang="pt-BR" sz="2800" kern="12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A95D01CA-0C5B-4278-B58A-08B70F9831EB}"/>
                </a:ext>
              </a:extLst>
            </xdr:cNvPr>
            <xdr:cNvSpPr txBox="1"/>
          </xdr:nvSpPr>
          <xdr:spPr>
            <a:xfrm>
              <a:off x="4802840" y="835959"/>
              <a:ext cx="3018865" cy="3966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0" kern="1200" cap="none" spc="0">
                  <a:ln w="0"/>
                  <a:gradFill>
                    <a:gsLst>
                      <a:gs pos="5000">
                        <a:schemeClr val="accent5"/>
                      </a:gs>
                      <a:gs pos="100000">
                        <a:schemeClr val="bg1">
                          <a:lumMod val="95000"/>
                        </a:schemeClr>
                      </a:gs>
                    </a:gsLst>
                    <a:lin ang="5400000" scaled="1"/>
                  </a:gradFill>
                  <a:effectLst/>
                  <a:latin typeface="+mj-lt"/>
                </a:rPr>
                <a:t>Acompanhamento Financeiro</a:t>
              </a:r>
            </a:p>
          </xdr:txBody>
        </xdr:sp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EDE3576C-9648-BE9E-EB59-743EEC839EF1}"/>
                </a:ext>
              </a:extLst>
            </xdr:cNvPr>
            <xdr:cNvGrpSpPr/>
          </xdr:nvGrpSpPr>
          <xdr:grpSpPr>
            <a:xfrm>
              <a:off x="9165571" y="656665"/>
              <a:ext cx="3777224" cy="340658"/>
              <a:chOff x="9165571" y="656665"/>
              <a:chExt cx="3777224" cy="340658"/>
            </a:xfrm>
          </xdr:grpSpPr>
          <xdr:sp macro="" textlink="">
            <xdr:nvSpPr>
              <xdr:cNvPr id="38" name="Retângulo: Cantos Arredondados 37">
                <a:extLst>
                  <a:ext uri="{FF2B5EF4-FFF2-40B4-BE49-F238E27FC236}">
                    <a16:creationId xmlns:a16="http://schemas.microsoft.com/office/drawing/2014/main" id="{184027A8-A426-44BE-9D39-3D2302752425}"/>
                  </a:ext>
                </a:extLst>
              </xdr:cNvPr>
              <xdr:cNvSpPr/>
            </xdr:nvSpPr>
            <xdr:spPr>
              <a:xfrm>
                <a:off x="9165571" y="656665"/>
                <a:ext cx="3777224" cy="340658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chemeClr val="bg1">
                      <a:lumMod val="75000"/>
                    </a:schemeClr>
                  </a:solidFill>
                </a:endParaRPr>
              </a:p>
            </xdr:txBody>
          </xdr:sp>
          <xdr:sp macro="" textlink="">
            <xdr:nvSpPr>
              <xdr:cNvPr id="40" name="CaixaDeTexto 39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A765525-47A4-9F0F-D2B0-F4964D16E70F}"/>
                  </a:ext>
                </a:extLst>
              </xdr:cNvPr>
              <xdr:cNvSpPr txBox="1"/>
            </xdr:nvSpPr>
            <xdr:spPr>
              <a:xfrm>
                <a:off x="9222441" y="728383"/>
                <a:ext cx="3664324" cy="2465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l"/>
                <a:r>
                  <a:rPr lang="pt-BR" sz="1100" kern="1200">
                    <a:solidFill>
                      <a:schemeClr val="bg1">
                        <a:lumMod val="65000"/>
                      </a:schemeClr>
                    </a:solidFill>
                  </a:rPr>
                  <a:t>pesquisar dados...</a:t>
                </a:r>
              </a:p>
            </xdr:txBody>
          </xdr:sp>
          <xdr:pic>
            <xdr:nvPicPr>
              <xdr:cNvPr id="42" name="Gráfico 41" descr="Lupa com preenchimento sólido">
                <a:extLst>
                  <a:ext uri="{FF2B5EF4-FFF2-40B4-BE49-F238E27FC236}">
                    <a16:creationId xmlns:a16="http://schemas.microsoft.com/office/drawing/2014/main" id="{A754BBD3-55F0-FC1D-FFEF-8CA54F04819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573000" y="705971"/>
                <a:ext cx="246529" cy="246529"/>
              </a:xfrm>
              <a:prstGeom prst="rect">
                <a:avLst/>
              </a:prstGeom>
            </xdr:spPr>
          </xdr:pic>
        </xdr:grpSp>
      </xdr:grp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727E5E31-E342-BC2D-5043-BA06326585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818" t="9401" r="15255" b="29213"/>
          <a:stretch/>
        </xdr:blipFill>
        <xdr:spPr>
          <a:xfrm>
            <a:off x="3249705" y="212910"/>
            <a:ext cx="1367118" cy="1243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rnd">
            <a:solidFill>
              <a:srgbClr val="FFFFFF"/>
            </a:solidFill>
          </a:ln>
          <a:effectLst>
            <a:outerShdw blurRad="50000" algn="tl" rotWithShape="0">
              <a:srgbClr val="000000">
                <a:alpha val="41000"/>
              </a:srgbClr>
            </a:outerShdw>
          </a:effectLst>
          <a:scene3d>
            <a:camera prst="orthographicFront"/>
            <a:lightRig rig="twoPt" dir="t">
              <a:rot lat="0" lon="0" rev="7800000"/>
            </a:lightRig>
          </a:scene3d>
          <a:sp3d contourW="6350">
            <a:bevelT w="50800" h="16510"/>
            <a:contourClr>
              <a:srgbClr val="C0C0C0"/>
            </a:contourClr>
          </a:sp3d>
        </xdr:spPr>
      </xdr:pic>
    </xdr:grpSp>
    <xdr:clientData/>
  </xdr:twoCellAnchor>
  <xdr:twoCellAnchor>
    <xdr:from>
      <xdr:col>0</xdr:col>
      <xdr:colOff>0</xdr:colOff>
      <xdr:row>2</xdr:row>
      <xdr:rowOff>51954</xdr:rowOff>
    </xdr:from>
    <xdr:to>
      <xdr:col>1</xdr:col>
      <xdr:colOff>13607</xdr:colOff>
      <xdr:row>7</xdr:row>
      <xdr:rowOff>112058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80556420-0E84-385F-542F-A23E682B0E0D}"/>
            </a:ext>
          </a:extLst>
        </xdr:cNvPr>
        <xdr:cNvSpPr/>
      </xdr:nvSpPr>
      <xdr:spPr>
        <a:xfrm>
          <a:off x="0" y="432954"/>
          <a:ext cx="2775857" cy="1012604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185397</xdr:colOff>
      <xdr:row>3</xdr:row>
      <xdr:rowOff>65483</xdr:rowOff>
    </xdr:from>
    <xdr:to>
      <xdr:col>0</xdr:col>
      <xdr:colOff>1809750</xdr:colOff>
      <xdr:row>6</xdr:row>
      <xdr:rowOff>176893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5138C326-9AA6-8D52-D06E-0480F16DB517}"/>
            </a:ext>
          </a:extLst>
        </xdr:cNvPr>
        <xdr:cNvSpPr txBox="1"/>
      </xdr:nvSpPr>
      <xdr:spPr>
        <a:xfrm>
          <a:off x="185397" y="636983"/>
          <a:ext cx="1624353" cy="68291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kern="1200">
              <a:solidFill>
                <a:schemeClr val="accent5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Plano Financeiro</a:t>
          </a:r>
        </a:p>
      </xdr:txBody>
    </xdr:sp>
    <xdr:clientData/>
  </xdr:twoCellAnchor>
  <xdr:twoCellAnchor editAs="oneCell">
    <xdr:from>
      <xdr:col>0</xdr:col>
      <xdr:colOff>1988624</xdr:colOff>
      <xdr:row>3</xdr:row>
      <xdr:rowOff>81642</xdr:rowOff>
    </xdr:from>
    <xdr:to>
      <xdr:col>0</xdr:col>
      <xdr:colOff>2531006</xdr:colOff>
      <xdr:row>6</xdr:row>
      <xdr:rowOff>52524</xdr:rowOff>
    </xdr:to>
    <xdr:pic>
      <xdr:nvPicPr>
        <xdr:cNvPr id="53" name="Gráfico 52" descr="Moedas com preenchimento sólido">
          <a:extLst>
            <a:ext uri="{FF2B5EF4-FFF2-40B4-BE49-F238E27FC236}">
              <a16:creationId xmlns:a16="http://schemas.microsoft.com/office/drawing/2014/main" id="{A608F2E8-D656-8AEE-0AF1-3A2E3813D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988624" y="653142"/>
          <a:ext cx="542382" cy="542382"/>
        </a:xfrm>
        <a:prstGeom prst="rect">
          <a:avLst/>
        </a:prstGeom>
      </xdr:spPr>
    </xdr:pic>
    <xdr:clientData/>
  </xdr:twoCellAnchor>
  <xdr:twoCellAnchor>
    <xdr:from>
      <xdr:col>11</xdr:col>
      <xdr:colOff>86076</xdr:colOff>
      <xdr:row>8</xdr:row>
      <xdr:rowOff>29938</xdr:rowOff>
    </xdr:from>
    <xdr:to>
      <xdr:col>20</xdr:col>
      <xdr:colOff>138783</xdr:colOff>
      <xdr:row>27</xdr:row>
      <xdr:rowOff>146396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97634994-4D3B-9B8B-8AEF-E945C7471CC9}"/>
            </a:ext>
          </a:extLst>
        </xdr:cNvPr>
        <xdr:cNvGrpSpPr/>
      </xdr:nvGrpSpPr>
      <xdr:grpSpPr>
        <a:xfrm>
          <a:off x="9191160" y="1443176"/>
          <a:ext cx="5680349" cy="3477422"/>
          <a:chOff x="8905105" y="1553938"/>
          <a:chExt cx="5498766" cy="3735958"/>
        </a:xfrm>
      </xdr:grpSpPr>
      <xdr:grpSp>
        <xdr:nvGrpSpPr>
          <xdr:cNvPr id="63" name="Agrupar 62">
            <a:extLst>
              <a:ext uri="{FF2B5EF4-FFF2-40B4-BE49-F238E27FC236}">
                <a16:creationId xmlns:a16="http://schemas.microsoft.com/office/drawing/2014/main" id="{729625EE-D6F4-46B7-9655-FA0F998AB92C}"/>
              </a:ext>
            </a:extLst>
          </xdr:cNvPr>
          <xdr:cNvGrpSpPr/>
        </xdr:nvGrpSpPr>
        <xdr:grpSpPr>
          <a:xfrm>
            <a:off x="8905105" y="1553938"/>
            <a:ext cx="5498766" cy="3735958"/>
            <a:chOff x="2128838" y="523875"/>
            <a:chExt cx="6441280" cy="3988593"/>
          </a:xfrm>
        </xdr:grpSpPr>
        <xdr:grpSp>
          <xdr:nvGrpSpPr>
            <xdr:cNvPr id="64" name="Agrupar 63">
              <a:extLst>
                <a:ext uri="{FF2B5EF4-FFF2-40B4-BE49-F238E27FC236}">
                  <a16:creationId xmlns:a16="http://schemas.microsoft.com/office/drawing/2014/main" id="{28274D90-3E08-9B91-D103-B45AC6651E3E}"/>
                </a:ext>
              </a:extLst>
            </xdr:cNvPr>
            <xdr:cNvGrpSpPr/>
          </xdr:nvGrpSpPr>
          <xdr:grpSpPr>
            <a:xfrm>
              <a:off x="2128838" y="523875"/>
              <a:ext cx="6441280" cy="3988593"/>
              <a:chOff x="2166938" y="678656"/>
              <a:chExt cx="6441280" cy="3988593"/>
            </a:xfrm>
          </xdr:grpSpPr>
          <xdr:grpSp>
            <xdr:nvGrpSpPr>
              <xdr:cNvPr id="68" name="Agrupar 67">
                <a:extLst>
                  <a:ext uri="{FF2B5EF4-FFF2-40B4-BE49-F238E27FC236}">
                    <a16:creationId xmlns:a16="http://schemas.microsoft.com/office/drawing/2014/main" id="{6D9437DC-C791-1C76-E011-3943C62A1357}"/>
                  </a:ext>
                </a:extLst>
              </xdr:cNvPr>
              <xdr:cNvGrpSpPr/>
            </xdr:nvGrpSpPr>
            <xdr:grpSpPr>
              <a:xfrm>
                <a:off x="2166938" y="678656"/>
                <a:ext cx="6441280" cy="3988593"/>
                <a:chOff x="2297907" y="1357312"/>
                <a:chExt cx="5917406" cy="3405187"/>
              </a:xfrm>
            </xdr:grpSpPr>
            <xdr:sp macro="" textlink="">
              <xdr:nvSpPr>
                <xdr:cNvPr id="70" name="Retângulo: Cantos Arredondados 69">
                  <a:extLst>
                    <a:ext uri="{FF2B5EF4-FFF2-40B4-BE49-F238E27FC236}">
                      <a16:creationId xmlns:a16="http://schemas.microsoft.com/office/drawing/2014/main" id="{36D54983-478C-4A98-25B3-B03EB3187AA3}"/>
                    </a:ext>
                  </a:extLst>
                </xdr:cNvPr>
                <xdr:cNvSpPr/>
              </xdr:nvSpPr>
              <xdr:spPr>
                <a:xfrm>
                  <a:off x="2297907" y="1393030"/>
                  <a:ext cx="5917406" cy="3369469"/>
                </a:xfrm>
                <a:prstGeom prst="roundRect">
                  <a:avLst/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1" name="Retângulo: Cantos Superiores Arredondados 70">
                  <a:extLst>
                    <a:ext uri="{FF2B5EF4-FFF2-40B4-BE49-F238E27FC236}">
                      <a16:creationId xmlns:a16="http://schemas.microsoft.com/office/drawing/2014/main" id="{8F088BBA-424E-AA1A-CD18-C69C78A0EEEA}"/>
                    </a:ext>
                  </a:extLst>
                </xdr:cNvPr>
                <xdr:cNvSpPr/>
              </xdr:nvSpPr>
              <xdr:spPr>
                <a:xfrm>
                  <a:off x="2309813" y="1357312"/>
                  <a:ext cx="5905500" cy="5238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/>
              </xdr:spPr>
              <xdr:style>
                <a:lnRef idx="1">
                  <a:schemeClr val="accent1"/>
                </a:lnRef>
                <a:fillRef idx="2">
                  <a:schemeClr val="accent1"/>
                </a:fillRef>
                <a:effectRef idx="1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67" name="CaixaDeTexto 66">
                <a:extLst>
                  <a:ext uri="{FF2B5EF4-FFF2-40B4-BE49-F238E27FC236}">
                    <a16:creationId xmlns:a16="http://schemas.microsoft.com/office/drawing/2014/main" id="{067AF1D7-C902-47F5-5B8C-CABD3E70ED20}"/>
                  </a:ext>
                </a:extLst>
              </xdr:cNvPr>
              <xdr:cNvSpPr txBox="1"/>
            </xdr:nvSpPr>
            <xdr:spPr>
              <a:xfrm>
                <a:off x="3012280" y="709132"/>
                <a:ext cx="2333625" cy="507033"/>
              </a:xfrm>
              <a:prstGeom prst="rect">
                <a:avLst/>
              </a:prstGeom>
              <a:ln/>
            </xdr:spPr>
            <xdr:style>
              <a:lnRef idx="1">
                <a:schemeClr val="accent1"/>
              </a:lnRef>
              <a:fillRef idx="2">
                <a:schemeClr val="accent1"/>
              </a:fillRef>
              <a:effectRef idx="1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800" b="1" kern="1200">
                    <a:solidFill>
                      <a:schemeClr val="bg1"/>
                    </a:solidFill>
                    <a:latin typeface="+mn-lt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65" name="Gráfico 64" descr="Cofrinho com preenchimento sólido">
              <a:extLst>
                <a:ext uri="{FF2B5EF4-FFF2-40B4-BE49-F238E27FC236}">
                  <a16:creationId xmlns:a16="http://schemas.microsoft.com/office/drawing/2014/main" id="{53A9C7CA-B4D6-66E7-8B60-136330A27C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388376" y="603946"/>
              <a:ext cx="528656" cy="487500"/>
            </a:xfrm>
            <a:prstGeom prst="rect">
              <a:avLst/>
            </a:prstGeom>
          </xdr:spPr>
        </xdr:pic>
      </xdr:grpSp>
      <xdr:graphicFrame macro="">
        <xdr:nvGraphicFramePr>
          <xdr:cNvPr id="73" name="Gráfico 72">
            <a:extLst>
              <a:ext uri="{FF2B5EF4-FFF2-40B4-BE49-F238E27FC236}">
                <a16:creationId xmlns:a16="http://schemas.microsoft.com/office/drawing/2014/main" id="{39EC93C3-61CF-49F6-A3E4-479B2E787CE4}"/>
              </a:ext>
            </a:extLst>
          </xdr:cNvPr>
          <xdr:cNvGraphicFramePr>
            <a:graphicFrameLocks/>
          </xdr:cNvGraphicFramePr>
        </xdr:nvGraphicFramePr>
        <xdr:xfrm>
          <a:off x="10042871" y="2449285"/>
          <a:ext cx="3460217" cy="25261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a Barbosa" refreshedDate="45673.864610879631" createdVersion="8" refreshedVersion="8" minRefreshableVersion="3" recordCount="44" xr:uid="{61B669A0-BC68-4497-915E-5A7B6B7D5CC7}">
  <cacheSource type="worksheet">
    <worksheetSource name="TBL_DI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170140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96AE0-B111-42A7-96A4-0D870AAE7C1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9D821-828E-4833-8AF4-35BB07B6112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F3:G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ACF0EE2-833D-4666-AE90-23A83E9EF227}" sourceName="MÊS">
  <pivotTables>
    <pivotTable tabId="2" name="Tabela dinâmica1"/>
    <pivotTable tabId="2" name="Tabela dinâmica2"/>
  </pivotTables>
  <data>
    <tabular pivotCacheId="211701400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7450667-17AD-4736-8A83-18E74CD5092D}" cache="SegmentaçãodeDados_MÊS" caption="MÊS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585A3-417F-4E74-AFB2-F1A8023E13A4}" name="TBL_DIO" displayName="TBL_DIO" ref="A1:H45" totalsRowShown="0" headerRowDxfId="10" dataDxfId="9">
  <autoFilter ref="A1:H45" xr:uid="{0FE585A3-417F-4E74-AFB2-F1A8023E13A4}"/>
  <tableColumns count="8">
    <tableColumn id="1" xr3:uid="{149C09E8-3AE7-4E78-9E91-DD91B0D1C8A5}" name="DATA" dataDxfId="8"/>
    <tableColumn id="9" xr3:uid="{735C11DE-D1CD-4C99-A013-35DD0B0BD154}" name="MÊS" dataDxfId="7">
      <calculatedColumnFormula>MONTH(TBL_DIO[[#This Row],[DATA]])</calculatedColumnFormula>
    </tableColumn>
    <tableColumn id="2" xr3:uid="{A6961D5E-362B-4495-8C1F-4DA16E32578B}" name="TIPO" dataDxfId="6"/>
    <tableColumn id="3" xr3:uid="{F5CF59E9-BEA0-4502-BEB9-99658FE536AF}" name="CATEGORIA" dataDxfId="5"/>
    <tableColumn id="4" xr3:uid="{A26347E6-7AA0-4B41-8890-FEA3F76E91C3}" name="DESCRIÇÃO" dataDxfId="4"/>
    <tableColumn id="5" xr3:uid="{B44A311B-E96B-46E5-BCEE-BC21585A0CCA}" name="VALOR" dataDxfId="3" dataCellStyle="Moeda"/>
    <tableColumn id="6" xr3:uid="{6901B3BB-4495-4CA3-9EA6-0095E3BBD98B}" name="OPERAÇÃO BANCÁRIA" dataDxfId="2"/>
    <tableColumn id="7" xr3:uid="{5C693AAD-AC09-4D99-BFBA-F0F8A633A4B9}" name="STATUS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B43DB-A6C3-460C-AB63-2B3020C6EC9D}" name="Tabela3" displayName="Tabela3" ref="C6:D18" totalsRowShown="0" headerRowDxfId="0">
  <autoFilter ref="C6:D18" xr:uid="{47EB43DB-A6C3-460C-AB63-2B3020C6EC9D}"/>
  <tableColumns count="2">
    <tableColumn id="1" xr3:uid="{18ACF621-F9C2-4213-8863-ED7A61A1BB8D}" name="Data de Lançamento"/>
    <tableColumn id="2" xr3:uid="{586CB21E-ECBE-41D2-B90C-9D65B7FA733F}" name="Depósito Reservado" dataCellStyle="Moeda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14A9-5790-4A75-8A09-76D922BBB824}">
  <dimension ref="A1:H45"/>
  <sheetViews>
    <sheetView workbookViewId="0">
      <selection activeCell="D3" sqref="D3:D4"/>
    </sheetView>
  </sheetViews>
  <sheetFormatPr defaultRowHeight="14.4" x14ac:dyDescent="0.3"/>
  <cols>
    <col min="1" max="2" width="14.44140625" style="1" customWidth="1"/>
    <col min="3" max="3" width="18.6640625" style="1" customWidth="1"/>
    <col min="4" max="5" width="24.33203125" style="1" customWidth="1"/>
    <col min="6" max="6" width="15.44140625" style="1" customWidth="1"/>
    <col min="7" max="7" width="25.6640625" style="1" bestFit="1" customWidth="1"/>
    <col min="8" max="8" width="15.44140625" style="1" customWidth="1"/>
  </cols>
  <sheetData>
    <row r="1" spans="1:8" x14ac:dyDescent="0.3">
      <c r="A1" s="1" t="s">
        <v>0</v>
      </c>
      <c r="B1" s="1" t="s">
        <v>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31.5" customHeight="1" x14ac:dyDescent="0.3">
      <c r="A2" s="2">
        <v>45505</v>
      </c>
      <c r="B2" s="10">
        <f>MONTH(TBL_DIO[[#This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1.5" customHeight="1" x14ac:dyDescent="0.3">
      <c r="A3" s="2">
        <v>45505</v>
      </c>
      <c r="B3" s="10">
        <f>MONTH(TBL_DIO[[#This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31.5" customHeight="1" x14ac:dyDescent="0.3">
      <c r="A4" s="2">
        <v>45507</v>
      </c>
      <c r="B4" s="10">
        <f>MONTH(TBL_DIO[[#This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31.5" customHeight="1" x14ac:dyDescent="0.3">
      <c r="A5" s="2">
        <v>45509</v>
      </c>
      <c r="B5" s="10">
        <f>MONTH(TBL_DIO[[#This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31.5" customHeight="1" x14ac:dyDescent="0.3">
      <c r="A6" s="2">
        <v>45511</v>
      </c>
      <c r="B6" s="10">
        <f>MONTH(TBL_DIO[[#This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1.5" customHeight="1" x14ac:dyDescent="0.3">
      <c r="A7" s="2">
        <v>45514</v>
      </c>
      <c r="B7" s="10">
        <f>MONTH(TBL_DIO[[#This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1.5" customHeight="1" x14ac:dyDescent="0.3">
      <c r="A8" s="2">
        <v>45516</v>
      </c>
      <c r="B8" s="10">
        <f>MONTH(TBL_DIO[[#This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1.5" customHeight="1" x14ac:dyDescent="0.3">
      <c r="A9" s="2">
        <v>45519</v>
      </c>
      <c r="B9" s="10">
        <f>MONTH(TBL_DIO[[#This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31.5" customHeight="1" x14ac:dyDescent="0.3">
      <c r="A10" s="2">
        <v>45519</v>
      </c>
      <c r="B10" s="10">
        <f>MONTH(TBL_DIO[[#This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1.5" customHeight="1" x14ac:dyDescent="0.3">
      <c r="A11" s="2">
        <v>45522</v>
      </c>
      <c r="B11" s="10">
        <f>MONTH(TBL_DIO[[#This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1.5" customHeight="1" x14ac:dyDescent="0.3">
      <c r="A12" s="2">
        <v>45524</v>
      </c>
      <c r="B12" s="10">
        <f>MONTH(TBL_DIO[[#This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1.5" customHeight="1" x14ac:dyDescent="0.3">
      <c r="A13" s="2">
        <v>45526</v>
      </c>
      <c r="B13" s="10">
        <f>MONTH(TBL_DIO[[#This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31.5" customHeight="1" x14ac:dyDescent="0.3">
      <c r="A14" s="2">
        <v>45528</v>
      </c>
      <c r="B14" s="10">
        <f>MONTH(TBL_DIO[[#This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1.5" customHeight="1" x14ac:dyDescent="0.3">
      <c r="A15" s="2">
        <v>45532</v>
      </c>
      <c r="B15" s="10">
        <f>MONTH(TBL_DIO[[#This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1.5" customHeight="1" x14ac:dyDescent="0.3">
      <c r="A16" s="2">
        <v>45534</v>
      </c>
      <c r="B16" s="10">
        <f>MONTH(TBL_DIO[[#This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1.5" customHeight="1" x14ac:dyDescent="0.3">
      <c r="A17" s="2">
        <v>45535</v>
      </c>
      <c r="B17" s="10">
        <f>MONTH(TBL_DIO[[#This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1.5" customHeight="1" x14ac:dyDescent="0.3">
      <c r="A18" s="2">
        <v>45536</v>
      </c>
      <c r="B18" s="10">
        <f>MONTH(TBL_DIO[[#This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1.5" customHeight="1" x14ac:dyDescent="0.3">
      <c r="A19" s="2">
        <v>45537</v>
      </c>
      <c r="B19" s="10">
        <f>MONTH(TBL_DIO[[#This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31.5" customHeight="1" x14ac:dyDescent="0.3">
      <c r="A20" s="2">
        <v>45540</v>
      </c>
      <c r="B20" s="10">
        <f>MONTH(TBL_DIO[[#This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31.5" customHeight="1" x14ac:dyDescent="0.3">
      <c r="A21" s="2">
        <v>45543</v>
      </c>
      <c r="B21" s="10">
        <f>MONTH(TBL_DIO[[#This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31.5" customHeight="1" x14ac:dyDescent="0.3">
      <c r="A22" s="2">
        <v>45546</v>
      </c>
      <c r="B22" s="10">
        <f>MONTH(TBL_DIO[[#This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31.5" customHeight="1" x14ac:dyDescent="0.3">
      <c r="A23" s="2">
        <v>45549</v>
      </c>
      <c r="B23" s="10">
        <f>MONTH(TBL_DIO[[#This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31.5" customHeight="1" x14ac:dyDescent="0.3">
      <c r="A24" s="2">
        <v>45552</v>
      </c>
      <c r="B24" s="10">
        <f>MONTH(TBL_DIO[[#This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1.5" customHeight="1" x14ac:dyDescent="0.3">
      <c r="A25" s="2">
        <v>45555</v>
      </c>
      <c r="B25" s="10">
        <f>MONTH(TBL_DIO[[#This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31.5" customHeight="1" x14ac:dyDescent="0.3">
      <c r="A26" s="2">
        <v>45555</v>
      </c>
      <c r="B26" s="10">
        <f>MONTH(TBL_DIO[[#This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1.5" customHeight="1" x14ac:dyDescent="0.3">
      <c r="A27" s="2">
        <v>45558</v>
      </c>
      <c r="B27" s="10">
        <f>MONTH(TBL_DIO[[#This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31.5" customHeight="1" x14ac:dyDescent="0.3">
      <c r="A28" s="2">
        <v>45561</v>
      </c>
      <c r="B28" s="10">
        <f>MONTH(TBL_DIO[[#This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1.5" customHeight="1" x14ac:dyDescent="0.3">
      <c r="A29" s="2">
        <v>45564</v>
      </c>
      <c r="B29" s="10">
        <f>MONTH(TBL_DIO[[#This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1.5" customHeight="1" x14ac:dyDescent="0.3">
      <c r="A30" s="2">
        <v>45566</v>
      </c>
      <c r="B30" s="10">
        <f>MONTH(TBL_DIO[[#This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1.5" customHeight="1" x14ac:dyDescent="0.3">
      <c r="A31" s="2">
        <v>45566</v>
      </c>
      <c r="B31" s="10">
        <f>MONTH(TBL_DIO[[#This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1.5" customHeight="1" x14ac:dyDescent="0.3">
      <c r="A32" s="2">
        <v>45568</v>
      </c>
      <c r="B32" s="10">
        <f>MONTH(TBL_DIO[[#This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31.5" customHeight="1" x14ac:dyDescent="0.3">
      <c r="A33" s="2">
        <v>45570</v>
      </c>
      <c r="B33" s="10">
        <f>MONTH(TBL_DIO[[#This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1.5" customHeight="1" x14ac:dyDescent="0.3">
      <c r="A34" s="2">
        <v>45573</v>
      </c>
      <c r="B34" s="10">
        <f>MONTH(TBL_DIO[[#This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31.5" customHeight="1" x14ac:dyDescent="0.3">
      <c r="A35" s="2">
        <v>45575</v>
      </c>
      <c r="B35" s="10">
        <f>MONTH(TBL_DIO[[#This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31.5" customHeight="1" x14ac:dyDescent="0.3">
      <c r="A36" s="2">
        <v>45578</v>
      </c>
      <c r="B36" s="10">
        <f>MONTH(TBL_DIO[[#This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31.5" customHeight="1" x14ac:dyDescent="0.3">
      <c r="A37" s="2">
        <v>45580</v>
      </c>
      <c r="B37" s="10">
        <f>MONTH(TBL_DIO[[#This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1.5" customHeight="1" x14ac:dyDescent="0.3">
      <c r="A38" s="2">
        <v>45583</v>
      </c>
      <c r="B38" s="10">
        <f>MONTH(TBL_DIO[[#This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1.5" customHeight="1" x14ac:dyDescent="0.3">
      <c r="A39" s="2">
        <v>45583</v>
      </c>
      <c r="B39" s="10">
        <f>MONTH(TBL_DIO[[#This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1.5" customHeight="1" x14ac:dyDescent="0.3">
      <c r="A40" s="2">
        <v>45585</v>
      </c>
      <c r="B40" s="10">
        <f>MONTH(TBL_DIO[[#This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1.5" customHeight="1" x14ac:dyDescent="0.3">
      <c r="A41" s="2">
        <v>45587</v>
      </c>
      <c r="B41" s="10">
        <f>MONTH(TBL_DIO[[#This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31.5" customHeight="1" x14ac:dyDescent="0.3">
      <c r="A42" s="2">
        <v>45589</v>
      </c>
      <c r="B42" s="10">
        <f>MONTH(TBL_DIO[[#This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1.5" customHeight="1" x14ac:dyDescent="0.3">
      <c r="A43" s="2">
        <v>45591</v>
      </c>
      <c r="B43" s="10">
        <f>MONTH(TBL_DIO[[#This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1.5" customHeight="1" x14ac:dyDescent="0.3">
      <c r="A44" s="2">
        <v>45595</v>
      </c>
      <c r="B44" s="10">
        <f>MONTH(TBL_DIO[[#This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1.5" customHeight="1" x14ac:dyDescent="0.3">
      <c r="A45" s="2">
        <v>45596</v>
      </c>
      <c r="B45" s="10">
        <f>MONTH(TBL_DIO[[#This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3A1B-A54C-44CB-827B-3D3D4EDB45B9}">
  <dimension ref="B1:G20"/>
  <sheetViews>
    <sheetView workbookViewId="0">
      <selection activeCell="C11" sqref="C11"/>
    </sheetView>
  </sheetViews>
  <sheetFormatPr defaultRowHeight="14.4" x14ac:dyDescent="0.3"/>
  <cols>
    <col min="2" max="2" width="21.109375" bestFit="1" customWidth="1"/>
    <col min="3" max="3" width="15.33203125" bestFit="1" customWidth="1"/>
    <col min="6" max="6" width="18.44140625" bestFit="1" customWidth="1"/>
    <col min="7" max="7" width="15.33203125" bestFit="1" customWidth="1"/>
  </cols>
  <sheetData>
    <row r="1" spans="2:7" x14ac:dyDescent="0.3">
      <c r="F1" s="5" t="s">
        <v>1</v>
      </c>
      <c r="G1" t="s">
        <v>7</v>
      </c>
    </row>
    <row r="2" spans="2:7" x14ac:dyDescent="0.3">
      <c r="B2" s="5" t="s">
        <v>1</v>
      </c>
      <c r="C2" t="s">
        <v>12</v>
      </c>
    </row>
    <row r="3" spans="2:7" x14ac:dyDescent="0.3">
      <c r="F3" s="5" t="s">
        <v>72</v>
      </c>
      <c r="G3" t="s">
        <v>74</v>
      </c>
    </row>
    <row r="4" spans="2:7" x14ac:dyDescent="0.3">
      <c r="B4" s="5" t="s">
        <v>72</v>
      </c>
      <c r="C4" t="s">
        <v>74</v>
      </c>
      <c r="F4" s="6" t="s">
        <v>50</v>
      </c>
      <c r="G4" s="7">
        <v>1200</v>
      </c>
    </row>
    <row r="5" spans="2:7" x14ac:dyDescent="0.3">
      <c r="B5" s="6" t="s">
        <v>13</v>
      </c>
      <c r="C5" s="7">
        <v>1600</v>
      </c>
      <c r="F5" s="6" t="s">
        <v>29</v>
      </c>
      <c r="G5" s="7">
        <v>800</v>
      </c>
    </row>
    <row r="6" spans="2:7" x14ac:dyDescent="0.3">
      <c r="B6" s="6" t="s">
        <v>39</v>
      </c>
      <c r="C6" s="7">
        <v>330</v>
      </c>
      <c r="F6" s="6" t="s">
        <v>8</v>
      </c>
      <c r="G6" s="7">
        <v>15000</v>
      </c>
    </row>
    <row r="7" spans="2:7" x14ac:dyDescent="0.3">
      <c r="B7" s="6" t="s">
        <v>25</v>
      </c>
      <c r="C7" s="7">
        <v>1100</v>
      </c>
      <c r="F7" s="6" t="s">
        <v>63</v>
      </c>
      <c r="G7" s="7">
        <v>1500</v>
      </c>
    </row>
    <row r="8" spans="2:7" x14ac:dyDescent="0.3">
      <c r="B8" s="6" t="s">
        <v>33</v>
      </c>
      <c r="C8" s="7">
        <v>3000</v>
      </c>
      <c r="F8" s="6" t="s">
        <v>73</v>
      </c>
      <c r="G8" s="7">
        <v>18500</v>
      </c>
    </row>
    <row r="9" spans="2:7" x14ac:dyDescent="0.3">
      <c r="B9" s="6" t="s">
        <v>45</v>
      </c>
      <c r="C9" s="7">
        <v>570</v>
      </c>
    </row>
    <row r="10" spans="2:7" x14ac:dyDescent="0.3">
      <c r="B10" s="6" t="s">
        <v>21</v>
      </c>
      <c r="C10" s="7">
        <v>500</v>
      </c>
    </row>
    <row r="11" spans="2:7" x14ac:dyDescent="0.3">
      <c r="B11" s="6" t="s">
        <v>41</v>
      </c>
      <c r="C11" s="7">
        <v>350</v>
      </c>
    </row>
    <row r="12" spans="2:7" x14ac:dyDescent="0.3">
      <c r="B12" s="6" t="s">
        <v>37</v>
      </c>
      <c r="C12" s="7">
        <v>830</v>
      </c>
    </row>
    <row r="13" spans="2:7" x14ac:dyDescent="0.3">
      <c r="B13" s="6" t="s">
        <v>23</v>
      </c>
      <c r="C13" s="7">
        <v>970</v>
      </c>
    </row>
    <row r="14" spans="2:7" x14ac:dyDescent="0.3">
      <c r="B14" s="6" t="s">
        <v>31</v>
      </c>
      <c r="C14" s="7">
        <v>1400</v>
      </c>
    </row>
    <row r="15" spans="2:7" x14ac:dyDescent="0.3">
      <c r="B15" s="6" t="s">
        <v>17</v>
      </c>
      <c r="C15" s="7">
        <v>800</v>
      </c>
    </row>
    <row r="16" spans="2:7" x14ac:dyDescent="0.3">
      <c r="B16" s="6" t="s">
        <v>54</v>
      </c>
      <c r="C16" s="7">
        <v>250</v>
      </c>
    </row>
    <row r="17" spans="2:3" x14ac:dyDescent="0.3">
      <c r="B17" s="6" t="s">
        <v>35</v>
      </c>
      <c r="C17" s="7">
        <v>1250</v>
      </c>
    </row>
    <row r="18" spans="2:3" x14ac:dyDescent="0.3">
      <c r="B18" s="6" t="s">
        <v>27</v>
      </c>
      <c r="C18" s="7">
        <v>1500</v>
      </c>
    </row>
    <row r="19" spans="2:3" x14ac:dyDescent="0.3">
      <c r="B19" s="6" t="s">
        <v>43</v>
      </c>
      <c r="C19" s="7">
        <v>1250</v>
      </c>
    </row>
    <row r="20" spans="2:3" x14ac:dyDescent="0.3">
      <c r="B20" s="6" t="s">
        <v>73</v>
      </c>
      <c r="C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9917-6951-4E58-B619-E6E5204B426A}">
  <dimension ref="C1:D18"/>
  <sheetViews>
    <sheetView workbookViewId="0">
      <selection activeCell="C1" sqref="C1"/>
    </sheetView>
  </sheetViews>
  <sheetFormatPr defaultRowHeight="14.4" x14ac:dyDescent="0.3"/>
  <cols>
    <col min="3" max="4" width="21.44140625" customWidth="1"/>
  </cols>
  <sheetData>
    <row r="1" spans="3:4" s="11" customFormat="1" ht="60" customHeight="1" x14ac:dyDescent="0.3"/>
    <row r="3" spans="3:4" x14ac:dyDescent="0.3">
      <c r="C3" s="15" t="s">
        <v>78</v>
      </c>
      <c r="D3" s="14">
        <f>SUM(Tabela3[[#All],[Depósito Reservado]])</f>
        <v>7272</v>
      </c>
    </row>
    <row r="4" spans="3:4" x14ac:dyDescent="0.3">
      <c r="C4" s="15" t="s">
        <v>79</v>
      </c>
      <c r="D4" s="14">
        <v>20000</v>
      </c>
    </row>
    <row r="6" spans="3:4" x14ac:dyDescent="0.3">
      <c r="C6" s="12" t="s">
        <v>76</v>
      </c>
      <c r="D6" s="12" t="s">
        <v>77</v>
      </c>
    </row>
    <row r="7" spans="3:4" x14ac:dyDescent="0.3">
      <c r="C7" s="13">
        <v>45603</v>
      </c>
      <c r="D7" s="14">
        <v>865</v>
      </c>
    </row>
    <row r="8" spans="3:4" x14ac:dyDescent="0.3">
      <c r="C8" s="13">
        <v>45604</v>
      </c>
      <c r="D8" s="14">
        <v>789</v>
      </c>
    </row>
    <row r="9" spans="3:4" x14ac:dyDescent="0.3">
      <c r="C9" s="13">
        <v>45605</v>
      </c>
      <c r="D9" s="14">
        <v>994</v>
      </c>
    </row>
    <row r="10" spans="3:4" x14ac:dyDescent="0.3">
      <c r="C10" s="13">
        <v>45606</v>
      </c>
      <c r="D10" s="14">
        <v>898</v>
      </c>
    </row>
    <row r="11" spans="3:4" x14ac:dyDescent="0.3">
      <c r="C11" s="13">
        <v>45607</v>
      </c>
      <c r="D11" s="14">
        <v>40</v>
      </c>
    </row>
    <row r="12" spans="3:4" x14ac:dyDescent="0.3">
      <c r="C12" s="13">
        <v>45608</v>
      </c>
      <c r="D12" s="14">
        <v>518</v>
      </c>
    </row>
    <row r="13" spans="3:4" x14ac:dyDescent="0.3">
      <c r="C13" s="13">
        <v>45609</v>
      </c>
      <c r="D13" s="14">
        <v>715</v>
      </c>
    </row>
    <row r="14" spans="3:4" x14ac:dyDescent="0.3">
      <c r="C14" s="13">
        <v>45610</v>
      </c>
      <c r="D14" s="14">
        <v>658</v>
      </c>
    </row>
    <row r="15" spans="3:4" x14ac:dyDescent="0.3">
      <c r="C15" s="13">
        <v>45611</v>
      </c>
      <c r="D15" s="14">
        <v>506</v>
      </c>
    </row>
    <row r="16" spans="3:4" x14ac:dyDescent="0.3">
      <c r="C16" s="13">
        <v>45612</v>
      </c>
      <c r="D16" s="14">
        <v>281</v>
      </c>
    </row>
    <row r="17" spans="3:4" x14ac:dyDescent="0.3">
      <c r="C17" s="13">
        <v>45613</v>
      </c>
      <c r="D17" s="14">
        <v>924</v>
      </c>
    </row>
    <row r="18" spans="3:4" x14ac:dyDescent="0.3">
      <c r="C18" s="13">
        <v>45614</v>
      </c>
      <c r="D18" s="14">
        <v>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6602-7BB3-4D76-B954-C54EC8A745EA}">
  <sheetPr>
    <tabColor theme="8"/>
    <pageSetUpPr autoPageBreaks="0"/>
  </sheetPr>
  <dimension ref="A1:U1"/>
  <sheetViews>
    <sheetView showGridLines="0" showRowColHeaders="0" tabSelected="1" zoomScale="70" zoomScaleNormal="70" workbookViewId="0">
      <selection activeCell="A25" sqref="A25"/>
    </sheetView>
  </sheetViews>
  <sheetFormatPr defaultColWidth="0" defaultRowHeight="14.4" x14ac:dyDescent="0.3"/>
  <cols>
    <col min="1" max="1" width="41.44140625" style="8" customWidth="1"/>
    <col min="2" max="21" width="9.109375" style="9" customWidth="1"/>
    <col min="22" max="16384" width="9.1093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BARBOSA</dc:creator>
  <cp:lastModifiedBy>Carina Pereira Minetto</cp:lastModifiedBy>
  <dcterms:created xsi:type="dcterms:W3CDTF">2025-01-16T21:47:01Z</dcterms:created>
  <dcterms:modified xsi:type="dcterms:W3CDTF">2025-01-30T23:27:38Z</dcterms:modified>
</cp:coreProperties>
</file>