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IS254 - Metodos Numericos I\SIS254-MetodosNumericos\clase17_09_24\"/>
    </mc:Choice>
  </mc:AlternateContent>
  <xr:revisionPtr revIDLastSave="0" documentId="8_{271EA6AB-AE8B-4AD3-8A5B-4B3AD43BA7C9}" xr6:coauthVersionLast="36" xr6:coauthVersionMax="36" xr10:uidLastSave="{00000000-0000-0000-0000-000000000000}"/>
  <bookViews>
    <workbookView xWindow="0" yWindow="0" windowWidth="17256" windowHeight="5640" xr2:uid="{A2B0C30F-53BC-4209-A78E-4A3F288CBB1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8" i="1" s="1"/>
  <c r="I34" i="1" s="1"/>
  <c r="D33" i="1"/>
  <c r="E33" i="1"/>
  <c r="F33" i="1"/>
  <c r="G33" i="1"/>
  <c r="H33" i="1"/>
  <c r="I33" i="1"/>
  <c r="D34" i="1"/>
  <c r="E34" i="1"/>
  <c r="F34" i="1"/>
  <c r="G34" i="1"/>
  <c r="H34" i="1"/>
  <c r="D35" i="1"/>
  <c r="E35" i="1"/>
  <c r="F35" i="1"/>
  <c r="G35" i="1"/>
  <c r="H35" i="1"/>
  <c r="C34" i="1"/>
  <c r="C35" i="1"/>
  <c r="C33" i="1"/>
  <c r="H27" i="1"/>
  <c r="H28" i="1" s="1"/>
  <c r="E27" i="1"/>
  <c r="E28" i="1"/>
  <c r="F16" i="1"/>
  <c r="D16" i="1"/>
  <c r="C16" i="1"/>
  <c r="F15" i="1"/>
  <c r="E15" i="1"/>
  <c r="C15" i="1"/>
  <c r="F14" i="1"/>
  <c r="E14" i="1"/>
  <c r="D14" i="1"/>
  <c r="D27" i="1" s="1"/>
  <c r="J29" i="1" l="1"/>
  <c r="I35" i="1" s="1"/>
  <c r="I27" i="1"/>
  <c r="H29" i="1"/>
  <c r="E29" i="1"/>
  <c r="F27" i="1" s="1"/>
  <c r="D28" i="1"/>
  <c r="C22" i="1"/>
  <c r="C20" i="1"/>
  <c r="C21" i="1"/>
  <c r="I28" i="1" l="1"/>
  <c r="I29" i="1" s="1"/>
  <c r="F28" i="1"/>
  <c r="F29" i="1" s="1"/>
  <c r="C23" i="1"/>
  <c r="G27" i="1" l="1"/>
  <c r="D29" i="1"/>
  <c r="G28" i="1" l="1"/>
  <c r="G29" i="1" s="1"/>
  <c r="C36" i="1"/>
  <c r="D36" i="1" l="1"/>
  <c r="E36" i="1" l="1"/>
  <c r="F36" i="1" l="1"/>
  <c r="G36" i="1" l="1"/>
  <c r="H36" i="1" l="1"/>
  <c r="I36" i="1" l="1"/>
</calcChain>
</file>

<file path=xl/sharedStrings.xml><?xml version="1.0" encoding="utf-8"?>
<sst xmlns="http://schemas.openxmlformats.org/spreadsheetml/2006/main" count="115" uniqueCount="20">
  <si>
    <t xml:space="preserve"> </t>
  </si>
  <si>
    <t>M</t>
  </si>
  <si>
    <t>c</t>
  </si>
  <si>
    <t>x1</t>
  </si>
  <si>
    <t>x2</t>
  </si>
  <si>
    <t>x3</t>
  </si>
  <si>
    <t>alfa1</t>
  </si>
  <si>
    <t>alfa 2</t>
  </si>
  <si>
    <t>alfa 3</t>
  </si>
  <si>
    <t>maximo</t>
  </si>
  <si>
    <t>error</t>
  </si>
  <si>
    <t>e1</t>
  </si>
  <si>
    <t>e2</t>
  </si>
  <si>
    <t>e3</t>
  </si>
  <si>
    <t>max ei</t>
  </si>
  <si>
    <t>A</t>
  </si>
  <si>
    <t>B</t>
  </si>
  <si>
    <t>2. Despejar los elementos de la diagonal</t>
  </si>
  <si>
    <t>1. Verificar si la matriz tiene diagonal predominante</t>
  </si>
  <si>
    <t>3. Iterar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</si>
</sst>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quotePrefix="1" applyNumberFormat="1"/>
    <xf numFmtId="0" fontId="0" fillId="0" borderId="1" xfId="0" applyBorder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/>
    <xf numFmtId="0" fontId="0" fillId="0" borderId="2" xfId="0" applyBorder="1"/>
    <xf numFmtId="0" fontId="0" fillId="0" borderId="0" xfId="0" applyBorder="1"/>
    <xf numFmtId="0" fontId="3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Border="1"/>
    <xf numFmtId="0" fontId="0" fillId="0" borderId="0" xfId="0" applyFont="1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934C-5668-457F-AFA6-64FACEE6F492}">
  <dimension ref="B2:S40"/>
  <sheetViews>
    <sheetView tabSelected="1" topLeftCell="A13" zoomScale="90" zoomScaleNormal="90" workbookViewId="0">
      <selection activeCell="H14" sqref="H14"/>
    </sheetView>
  </sheetViews>
  <sheetFormatPr baseColWidth="10" defaultRowHeight="14.4" x14ac:dyDescent="0.3"/>
  <sheetData>
    <row r="2" spans="2:7" x14ac:dyDescent="0.3">
      <c r="C2" s="4" t="s">
        <v>15</v>
      </c>
      <c r="D2" s="4"/>
      <c r="E2" s="4"/>
      <c r="G2" s="5" t="s">
        <v>16</v>
      </c>
    </row>
    <row r="3" spans="2:7" x14ac:dyDescent="0.3">
      <c r="C3" s="14">
        <v>3</v>
      </c>
      <c r="D3" s="15">
        <v>-0.1</v>
      </c>
      <c r="E3" s="15">
        <v>-0.2</v>
      </c>
      <c r="G3" s="15">
        <v>7.85</v>
      </c>
    </row>
    <row r="4" spans="2:7" x14ac:dyDescent="0.3">
      <c r="C4" s="15">
        <v>0.1</v>
      </c>
      <c r="D4" s="14">
        <v>7</v>
      </c>
      <c r="E4" s="15">
        <v>0.3</v>
      </c>
      <c r="G4" s="15">
        <v>-19.3</v>
      </c>
    </row>
    <row r="5" spans="2:7" x14ac:dyDescent="0.3">
      <c r="C5" s="15">
        <v>0.3</v>
      </c>
      <c r="D5" s="15">
        <v>-0.2</v>
      </c>
      <c r="E5" s="14">
        <v>10</v>
      </c>
      <c r="G5" s="15">
        <v>71.400000000000006</v>
      </c>
    </row>
    <row r="8" spans="2:7" x14ac:dyDescent="0.3">
      <c r="B8" t="s">
        <v>18</v>
      </c>
    </row>
    <row r="11" spans="2:7" x14ac:dyDescent="0.3">
      <c r="B11" t="s">
        <v>17</v>
      </c>
    </row>
    <row r="13" spans="2:7" x14ac:dyDescent="0.3">
      <c r="C13" s="5"/>
      <c r="D13" s="5" t="s">
        <v>1</v>
      </c>
      <c r="E13" s="5"/>
      <c r="F13" s="5" t="s">
        <v>2</v>
      </c>
    </row>
    <row r="14" spans="2:7" x14ac:dyDescent="0.3">
      <c r="B14" t="s">
        <v>3</v>
      </c>
      <c r="C14" s="16">
        <v>0</v>
      </c>
      <c r="D14" s="16">
        <f>+-D3/C3</f>
        <v>3.3333333333333333E-2</v>
      </c>
      <c r="E14" s="16">
        <f>+-E3/C3</f>
        <v>6.6666666666666666E-2</v>
      </c>
      <c r="F14" s="17">
        <f>+G3/C3</f>
        <v>2.6166666666666667</v>
      </c>
    </row>
    <row r="15" spans="2:7" x14ac:dyDescent="0.3">
      <c r="B15" t="s">
        <v>4</v>
      </c>
      <c r="C15" s="16">
        <f>+-C4/D4</f>
        <v>-1.4285714285714287E-2</v>
      </c>
      <c r="D15" s="16">
        <v>0</v>
      </c>
      <c r="E15" s="16">
        <f>+-E4/D4</f>
        <v>-4.2857142857142858E-2</v>
      </c>
      <c r="F15" s="17">
        <f>+G4/D4</f>
        <v>-2.7571428571428571</v>
      </c>
    </row>
    <row r="16" spans="2:7" x14ac:dyDescent="0.3">
      <c r="B16" t="s">
        <v>5</v>
      </c>
      <c r="C16" s="16">
        <f>+-C5/E5</f>
        <v>-0.03</v>
      </c>
      <c r="D16" s="16">
        <f>+-D5/E5</f>
        <v>0.02</v>
      </c>
      <c r="E16" s="16">
        <v>0</v>
      </c>
      <c r="F16" s="17">
        <f>+G5/E5</f>
        <v>7.1400000000000006</v>
      </c>
    </row>
    <row r="19" spans="2:19" x14ac:dyDescent="0.3">
      <c r="B19" s="6"/>
      <c r="C19" s="6"/>
      <c r="D19" s="6"/>
      <c r="E19" s="6"/>
      <c r="F19" s="6"/>
      <c r="G19" s="6"/>
      <c r="H19" s="6"/>
    </row>
    <row r="20" spans="2:19" x14ac:dyDescent="0.3">
      <c r="B20" s="11" t="s">
        <v>6</v>
      </c>
      <c r="C20" s="11">
        <f>+ABS(D14)+ABS(E14)</f>
        <v>0.1</v>
      </c>
      <c r="D20" s="11"/>
      <c r="E20" s="6"/>
      <c r="F20" s="6"/>
      <c r="G20" s="6"/>
      <c r="H20" s="6"/>
      <c r="J20" s="1"/>
    </row>
    <row r="21" spans="2:19" x14ac:dyDescent="0.3">
      <c r="B21" s="11" t="s">
        <v>7</v>
      </c>
      <c r="C21" s="11">
        <f>+ABS(C15)+ABS(E15)</f>
        <v>5.7142857142857148E-2</v>
      </c>
      <c r="D21" s="11"/>
      <c r="E21" s="6"/>
      <c r="F21" s="6"/>
      <c r="G21" s="6"/>
      <c r="H21" s="6"/>
    </row>
    <row r="22" spans="2:19" x14ac:dyDescent="0.3">
      <c r="B22" s="11" t="s">
        <v>8</v>
      </c>
      <c r="C22" s="11">
        <f>+ABS(C16)+ABS(D16)</f>
        <v>0.05</v>
      </c>
      <c r="D22" s="11"/>
      <c r="E22" s="6"/>
      <c r="F22" s="6" t="s">
        <v>0</v>
      </c>
      <c r="G22" s="6"/>
      <c r="H22" s="6"/>
    </row>
    <row r="23" spans="2:19" x14ac:dyDescent="0.3">
      <c r="B23" s="11" t="s">
        <v>9</v>
      </c>
      <c r="C23" s="12">
        <f>+MAX(C20:C22)</f>
        <v>0.1</v>
      </c>
      <c r="D23" s="11"/>
      <c r="E23" s="6"/>
      <c r="F23" s="6"/>
      <c r="G23" s="6"/>
      <c r="H23" s="6"/>
    </row>
    <row r="25" spans="2:19" x14ac:dyDescent="0.3">
      <c r="B25" s="7" t="s">
        <v>19</v>
      </c>
    </row>
    <row r="26" spans="2:19" x14ac:dyDescent="0.3">
      <c r="C26">
        <v>0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</row>
    <row r="27" spans="2:19" ht="15.6" x14ac:dyDescent="0.3">
      <c r="B27" s="10" t="s">
        <v>3</v>
      </c>
      <c r="C27" s="2">
        <v>0</v>
      </c>
      <c r="D27" s="8">
        <f>+$D$14*C28+ $E$14*C29+$F$14</f>
        <v>2.6166666666666667</v>
      </c>
      <c r="E27" s="8">
        <f t="shared" ref="E27:G27" si="0">+$D$14*D28+ $E$14*D29+$F$14</f>
        <v>2.9905565079365082</v>
      </c>
      <c r="F27" s="8">
        <f t="shared" si="0"/>
        <v>2.9792152296114889</v>
      </c>
      <c r="G27" s="8">
        <f t="shared" si="0"/>
        <v>2.9792692737472617</v>
      </c>
      <c r="H27" s="8">
        <f>+$D$14*G28+ $E$14*G29+$F$14</f>
        <v>2.9792686065159448</v>
      </c>
      <c r="I27" s="8">
        <f t="shared" ref="I27:J27" si="1">+$D$14*H28+ $E$14*H29+$F$14</f>
        <v>2.9792686110689357</v>
      </c>
      <c r="J27" s="8">
        <f t="shared" si="1"/>
        <v>2.979268611025077</v>
      </c>
      <c r="K27" s="9"/>
      <c r="L27" s="9"/>
      <c r="M27" s="9"/>
      <c r="N27" s="9"/>
      <c r="O27" s="9"/>
      <c r="P27" s="9"/>
      <c r="Q27" s="9"/>
      <c r="R27" s="9"/>
      <c r="S27" s="9"/>
    </row>
    <row r="28" spans="2:19" ht="15.6" x14ac:dyDescent="0.3">
      <c r="B28" s="10" t="s">
        <v>4</v>
      </c>
      <c r="C28" s="2">
        <v>0</v>
      </c>
      <c r="D28" s="8">
        <f>+$C$15*D27+$E$15*C29+$F$15</f>
        <v>-2.7945238095238096</v>
      </c>
      <c r="E28" s="8">
        <f t="shared" ref="E28:G28" si="2">+$C$15*E27+$E$15*D29+$F$15</f>
        <v>-3.100105501133787</v>
      </c>
      <c r="F28" s="8">
        <f t="shared" si="2"/>
        <v>-3.0992008401975597</v>
      </c>
      <c r="G28" s="8">
        <f t="shared" si="2"/>
        <v>-3.0992169693238623</v>
      </c>
      <c r="H28" s="8">
        <f>+$C$15*H27+$E$15*G29+$F$15</f>
        <v>-3.0992168764817039</v>
      </c>
      <c r="I28" s="8">
        <f t="shared" ref="I28:J28" si="3">+$C$15*I27+$E$15*H29+$F$15</f>
        <v>-3.0992168774841944</v>
      </c>
      <c r="J28" s="8">
        <f t="shared" si="3"/>
        <v>-3.0992168774768545</v>
      </c>
      <c r="K28" s="9"/>
      <c r="L28" s="9"/>
      <c r="M28" s="9"/>
      <c r="N28" s="9"/>
      <c r="O28" s="9"/>
      <c r="P28" s="9"/>
      <c r="Q28" s="9"/>
      <c r="R28" s="9"/>
      <c r="S28" s="9"/>
    </row>
    <row r="29" spans="2:19" ht="15.6" x14ac:dyDescent="0.3">
      <c r="B29" s="10" t="s">
        <v>5</v>
      </c>
      <c r="C29" s="2">
        <v>0</v>
      </c>
      <c r="D29" s="8">
        <f>+$C$16*D27+$D$16*D28+$F$16</f>
        <v>7.0056095238095244</v>
      </c>
      <c r="E29" s="8">
        <f t="shared" ref="E29:G29" si="4">+$C$16*E27+$D$16*E28+$F$16</f>
        <v>6.9882811947392298</v>
      </c>
      <c r="F29" s="8">
        <f t="shared" si="4"/>
        <v>6.988639526307705</v>
      </c>
      <c r="G29" s="8">
        <f t="shared" si="4"/>
        <v>6.9886375824011058</v>
      </c>
      <c r="H29" s="8">
        <f>+$C$16*H27+$D$16*H28+$F$16</f>
        <v>6.9886376042748886</v>
      </c>
      <c r="I29" s="8">
        <f t="shared" ref="I29:J29" si="5">+$C$16*I27+$D$16*I28+$F$16</f>
        <v>6.9886376041182485</v>
      </c>
      <c r="J29" s="8">
        <f t="shared" si="5"/>
        <v>6.9886376041197114</v>
      </c>
      <c r="K29" s="9"/>
      <c r="L29" s="9"/>
      <c r="M29" s="9"/>
      <c r="N29" s="9"/>
      <c r="O29" s="9"/>
      <c r="P29" s="9"/>
      <c r="Q29" s="9"/>
      <c r="R29" s="9"/>
      <c r="S29" s="9"/>
    </row>
    <row r="31" spans="2:19" ht="15.6" x14ac:dyDescent="0.3">
      <c r="B31" s="10" t="s">
        <v>10</v>
      </c>
    </row>
    <row r="33" spans="2:9" ht="15.6" x14ac:dyDescent="0.3">
      <c r="B33" s="10" t="s">
        <v>11</v>
      </c>
      <c r="C33" s="2">
        <f>+ABS(D27-C27)/ABS(D27)</f>
        <v>1</v>
      </c>
      <c r="D33" s="2">
        <f t="shared" ref="D33:I33" si="6">+ABS(E27-D27)/ABS(E27)</f>
        <v>0.12502349989963121</v>
      </c>
      <c r="E33" s="2">
        <f t="shared" si="6"/>
        <v>3.8068006004716498E-3</v>
      </c>
      <c r="F33" s="2">
        <f t="shared" si="6"/>
        <v>1.8140064159033594E-5</v>
      </c>
      <c r="G33" s="2">
        <f t="shared" si="6"/>
        <v>2.2395809340755794E-7</v>
      </c>
      <c r="H33" s="2">
        <f t="shared" si="6"/>
        <v>1.5282243622787154E-9</v>
      </c>
      <c r="I33" s="2">
        <f t="shared" si="6"/>
        <v>1.4721295787730792E-11</v>
      </c>
    </row>
    <row r="34" spans="2:9" ht="15.6" x14ac:dyDescent="0.3">
      <c r="B34" s="10" t="s">
        <v>12</v>
      </c>
      <c r="C34" s="2">
        <f t="shared" ref="C34:I35" si="7">+ABS(D28-C28)/ABS(D28)</f>
        <v>1</v>
      </c>
      <c r="D34" s="2">
        <f t="shared" si="7"/>
        <v>9.8571384586175675E-2</v>
      </c>
      <c r="E34" s="2">
        <f t="shared" si="7"/>
        <v>2.9190135872886878E-4</v>
      </c>
      <c r="F34" s="2">
        <f t="shared" si="7"/>
        <v>5.2042585150384484E-6</v>
      </c>
      <c r="G34" s="2">
        <f t="shared" si="7"/>
        <v>2.9956651020517063E-8</v>
      </c>
      <c r="H34" s="2">
        <f t="shared" si="7"/>
        <v>3.2346575753129839E-10</v>
      </c>
      <c r="I34" s="2">
        <f t="shared" si="7"/>
        <v>2.3683100443030064E-12</v>
      </c>
    </row>
    <row r="35" spans="2:9" ht="15.6" x14ac:dyDescent="0.3">
      <c r="B35" s="10" t="s">
        <v>13</v>
      </c>
      <c r="C35" s="2">
        <f t="shared" si="7"/>
        <v>1</v>
      </c>
      <c r="D35" s="2">
        <f t="shared" si="7"/>
        <v>2.4796267619195582E-3</v>
      </c>
      <c r="E35" s="2">
        <f t="shared" si="7"/>
        <v>5.1273437001052121E-5</v>
      </c>
      <c r="F35" s="2">
        <f t="shared" si="7"/>
        <v>2.7815244048990993E-7</v>
      </c>
      <c r="G35" s="2">
        <f t="shared" si="7"/>
        <v>3.1299065745925322E-9</v>
      </c>
      <c r="H35" s="2">
        <f t="shared" si="7"/>
        <v>2.2413529381524848E-11</v>
      </c>
      <c r="I35" s="2">
        <f t="shared" si="7"/>
        <v>2.0931545461504358E-13</v>
      </c>
    </row>
    <row r="36" spans="2:9" ht="15.6" x14ac:dyDescent="0.3">
      <c r="B36" s="10" t="s">
        <v>14</v>
      </c>
      <c r="C36">
        <f>+MAX(C33:C35)</f>
        <v>1</v>
      </c>
      <c r="D36">
        <f t="shared" ref="D36:I36" si="8">+MAX(D33:D35)</f>
        <v>0.12502349989963121</v>
      </c>
      <c r="E36">
        <f t="shared" si="8"/>
        <v>3.8068006004716498E-3</v>
      </c>
      <c r="F36">
        <f t="shared" si="8"/>
        <v>1.8140064159033594E-5</v>
      </c>
      <c r="G36">
        <f t="shared" si="8"/>
        <v>2.2395809340755794E-7</v>
      </c>
      <c r="H36">
        <f t="shared" si="8"/>
        <v>1.5282243622787154E-9</v>
      </c>
      <c r="I36" s="13">
        <f t="shared" si="8"/>
        <v>1.4721295787730792E-11</v>
      </c>
    </row>
    <row r="39" spans="2:9" x14ac:dyDescent="0.3">
      <c r="C39" s="6"/>
    </row>
    <row r="40" spans="2:9" x14ac:dyDescent="0.3">
      <c r="D40" s="3"/>
    </row>
  </sheetData>
  <mergeCells count="1">
    <mergeCell ref="C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2024-09-17T14:19:39Z</dcterms:created>
  <dcterms:modified xsi:type="dcterms:W3CDTF">2024-09-17T14:55:02Z</dcterms:modified>
</cp:coreProperties>
</file>